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cj\Documents\GitHub\chishibekabwe7-learning-Repository\chishibekabwe7-learning-Repository\The Copperbelt University\IS 110 Labs\Microsoft Excel\"/>
    </mc:Choice>
  </mc:AlternateContent>
  <xr:revisionPtr revIDLastSave="0" documentId="13_ncr:1_{7C8EC54A-70F9-4C07-B80C-7301C6A99581}" xr6:coauthVersionLast="36" xr6:coauthVersionMax="36" xr10:uidLastSave="{00000000-0000-0000-0000-000000000000}"/>
  <bookViews>
    <workbookView xWindow="0" yWindow="0" windowWidth="20490" windowHeight="8130" xr2:uid="{8C9A9F86-E1BC-405D-BDE4-47A0E8EF5BA4}"/>
  </bookViews>
  <sheets>
    <sheet name="Sheet1" sheetId="1" r:id="rId1"/>
  </sheets>
  <definedNames>
    <definedName name="Marks_for_Year_One" comment="Year 1 Marks!">Sheet1!$B$2:$E$3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I9" i="1"/>
  <c r="I8" i="1"/>
  <c r="I4" i="1"/>
  <c r="I5" i="1"/>
  <c r="I6" i="1"/>
  <c r="I7" i="1"/>
  <c r="I3" i="1"/>
  <c r="H8" i="1"/>
  <c r="H4" i="1"/>
  <c r="H5" i="1"/>
  <c r="H6" i="1"/>
  <c r="H7" i="1"/>
  <c r="H3" i="1"/>
  <c r="D11" i="1" l="1"/>
  <c r="E11" i="1"/>
  <c r="F11" i="1"/>
  <c r="G11" i="1"/>
  <c r="C10" i="1"/>
  <c r="C9" i="1"/>
  <c r="C11" i="1"/>
  <c r="E10" i="1"/>
  <c r="F10" i="1"/>
  <c r="G10" i="1"/>
  <c r="G9" i="1"/>
  <c r="E9" i="1"/>
  <c r="F9" i="1"/>
  <c r="D10" i="1"/>
  <c r="D9" i="1"/>
  <c r="G4" i="1"/>
  <c r="G5" i="1"/>
  <c r="G6" i="1"/>
  <c r="G7" i="1"/>
  <c r="G8" i="1"/>
  <c r="G3" i="1"/>
</calcChain>
</file>

<file path=xl/sharedStrings.xml><?xml version="1.0" encoding="utf-8"?>
<sst xmlns="http://schemas.openxmlformats.org/spreadsheetml/2006/main" count="19" uniqueCount="19">
  <si>
    <t>Student_Name</t>
  </si>
  <si>
    <t>SIN</t>
  </si>
  <si>
    <t>TEST 1</t>
  </si>
  <si>
    <t>TEST 2</t>
  </si>
  <si>
    <t>Chishibe Kabwe</t>
  </si>
  <si>
    <t>TEST 3</t>
  </si>
  <si>
    <t>Amos Silwimba</t>
  </si>
  <si>
    <t>John Sakala</t>
  </si>
  <si>
    <t>Philip Zimba</t>
  </si>
  <si>
    <t>Kuwunda Makayi</t>
  </si>
  <si>
    <t>Emmanuel Mwape</t>
  </si>
  <si>
    <t>Highest</t>
  </si>
  <si>
    <t>Lowest</t>
  </si>
  <si>
    <t>HELSB</t>
  </si>
  <si>
    <t>Total</t>
  </si>
  <si>
    <t>AVERAGE</t>
  </si>
  <si>
    <t>Grade</t>
  </si>
  <si>
    <t>Eligibility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</si>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</sst>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1471B-E888-4308-8E55-2ADE17276B91}">
  <dimension ref="A1:J15"/>
  <sheetViews>
    <sheetView tabSelected="1" workbookViewId="0">
      <selection activeCell="E6" sqref="E6"/>
    </sheetView>
  </sheetViews>
  <sheetFormatPr defaultRowHeight="15" x14ac:dyDescent="0.25"/>
  <cols>
    <col min="1" max="1" width="21.28515625" customWidth="1"/>
    <col min="2" max="2" width="12.7109375" bestFit="1" customWidth="1"/>
    <col min="3" max="3" width="12.7109375" customWidth="1"/>
    <col min="4" max="6" width="9.28515625" bestFit="1" customWidth="1"/>
    <col min="7" max="7" width="13.42578125" customWidth="1"/>
    <col min="8" max="8" width="12.7109375" customWidth="1"/>
    <col min="9" max="9" width="12.42578125" customWidth="1"/>
  </cols>
  <sheetData>
    <row r="1" spans="1:10" x14ac:dyDescent="0.25">
      <c r="C1" s="2"/>
    </row>
    <row r="2" spans="1:10" ht="21" x14ac:dyDescent="0.35">
      <c r="A2" s="1" t="s">
        <v>0</v>
      </c>
      <c r="B2" s="1" t="s">
        <v>1</v>
      </c>
      <c r="C2" s="1" t="s">
        <v>13</v>
      </c>
      <c r="D2" s="1" t="s">
        <v>2</v>
      </c>
      <c r="E2" s="1" t="s">
        <v>3</v>
      </c>
      <c r="F2" s="1" t="s">
        <v>5</v>
      </c>
      <c r="G2" s="1" t="s">
        <v>15</v>
      </c>
      <c r="H2" s="1" t="s">
        <v>16</v>
      </c>
      <c r="I2" s="1" t="s">
        <v>17</v>
      </c>
    </row>
    <row r="3" spans="1:10" ht="18.75" x14ac:dyDescent="0.3">
      <c r="A3" s="3" t="s">
        <v>4</v>
      </c>
      <c r="B3" s="3">
        <v>24148580</v>
      </c>
      <c r="C3" s="3">
        <v>2000</v>
      </c>
      <c r="D3" s="3">
        <v>64</v>
      </c>
      <c r="E3" s="3">
        <v>83</v>
      </c>
      <c r="F3" s="3">
        <v>86</v>
      </c>
      <c r="G3" s="3">
        <f>AVERAGE(D3,E3,F3)</f>
        <v>77.666666666666671</v>
      </c>
      <c r="H3" t="str">
        <f>IF(G3&gt;=80, "A", IF(G3&gt;=70, "B", IF(G3&gt;=60, "C", IF(G3 &gt;=50, "D","F"))))</f>
        <v>B</v>
      </c>
      <c r="I3" t="str">
        <f>IF(AND(C3&gt;=100,G3&gt;=70),"Eligible","Ineligible")</f>
        <v>Eligible</v>
      </c>
    </row>
    <row r="4" spans="1:10" ht="18.75" x14ac:dyDescent="0.3">
      <c r="A4" s="3" t="s">
        <v>6</v>
      </c>
      <c r="B4" s="3">
        <v>24154911</v>
      </c>
      <c r="C4" s="3">
        <v>3000</v>
      </c>
      <c r="D4" s="3">
        <v>89</v>
      </c>
      <c r="E4" s="3">
        <v>90</v>
      </c>
      <c r="F4" s="3">
        <v>99</v>
      </c>
      <c r="G4" s="3">
        <f t="shared" ref="G4:G8" si="0">AVERAGE(D4,E4,F4)</f>
        <v>92.666666666666671</v>
      </c>
      <c r="H4" t="str">
        <f t="shared" ref="H4:H8" si="1">IF(G4&gt;=80, "A", IF(G4&gt;=70, "B", IF(G4&gt;=60, "C", IF(G4 &gt;=50, "D","F"))))</f>
        <v>A</v>
      </c>
      <c r="I4" t="str">
        <f t="shared" ref="I4:I8" si="2">IF(AND(C4&gt;=100,G4&gt;=70),"Eligible","Ineligible")</f>
        <v>Eligible</v>
      </c>
    </row>
    <row r="5" spans="1:10" ht="18.75" x14ac:dyDescent="0.3">
      <c r="A5" s="3" t="s">
        <v>7</v>
      </c>
      <c r="B5" s="3">
        <v>23523243</v>
      </c>
      <c r="C5" s="3">
        <v>700</v>
      </c>
      <c r="D5" s="3">
        <v>43</v>
      </c>
      <c r="E5" s="3">
        <v>42</v>
      </c>
      <c r="F5" s="3">
        <v>87</v>
      </c>
      <c r="G5" s="3">
        <f t="shared" si="0"/>
        <v>57.333333333333336</v>
      </c>
      <c r="H5" t="str">
        <f t="shared" si="1"/>
        <v>D</v>
      </c>
      <c r="I5" t="str">
        <f t="shared" si="2"/>
        <v>Ineligible</v>
      </c>
    </row>
    <row r="6" spans="1:10" ht="18.75" x14ac:dyDescent="0.3">
      <c r="A6" s="3" t="s">
        <v>8</v>
      </c>
      <c r="B6" s="3">
        <v>22343522</v>
      </c>
      <c r="C6" s="3">
        <v>700</v>
      </c>
      <c r="D6" s="3">
        <v>49</v>
      </c>
      <c r="E6" s="3">
        <v>32</v>
      </c>
      <c r="F6" s="3">
        <v>24</v>
      </c>
      <c r="G6" s="3">
        <f t="shared" si="0"/>
        <v>35</v>
      </c>
      <c r="H6" t="str">
        <f t="shared" si="1"/>
        <v>F</v>
      </c>
      <c r="I6" t="str">
        <f t="shared" si="2"/>
        <v>Ineligible</v>
      </c>
    </row>
    <row r="7" spans="1:10" ht="18.75" x14ac:dyDescent="0.3">
      <c r="A7" s="3" t="s">
        <v>9</v>
      </c>
      <c r="B7" s="3">
        <v>24423423</v>
      </c>
      <c r="C7" s="3">
        <v>600</v>
      </c>
      <c r="D7" s="3">
        <v>78</v>
      </c>
      <c r="E7" s="3">
        <v>88</v>
      </c>
      <c r="F7" s="3">
        <v>98</v>
      </c>
      <c r="G7" s="3">
        <f t="shared" si="0"/>
        <v>88</v>
      </c>
      <c r="H7" t="str">
        <f t="shared" si="1"/>
        <v>A</v>
      </c>
      <c r="I7" t="str">
        <f t="shared" si="2"/>
        <v>Eligible</v>
      </c>
    </row>
    <row r="8" spans="1:10" ht="18.75" x14ac:dyDescent="0.3">
      <c r="A8" s="3" t="s">
        <v>10</v>
      </c>
      <c r="B8" s="3">
        <v>24533433</v>
      </c>
      <c r="C8" s="3">
        <v>844</v>
      </c>
      <c r="D8" s="3">
        <v>93</v>
      </c>
      <c r="E8" s="3">
        <v>34</v>
      </c>
      <c r="F8" s="3">
        <v>69</v>
      </c>
      <c r="G8" s="3">
        <f t="shared" si="0"/>
        <v>65.333333333333329</v>
      </c>
      <c r="H8" t="str">
        <f t="shared" si="1"/>
        <v>C</v>
      </c>
      <c r="I8" t="str">
        <f t="shared" si="2"/>
        <v>Ineligible</v>
      </c>
      <c r="J8" t="s">
        <v>18</v>
      </c>
    </row>
    <row r="9" spans="1:10" ht="21" x14ac:dyDescent="0.35">
      <c r="A9" s="3"/>
      <c r="B9" s="4" t="s">
        <v>11</v>
      </c>
      <c r="C9" s="4">
        <f>MAX(C3:C8)</f>
        <v>3000</v>
      </c>
      <c r="D9" s="1">
        <f>MAX(D3:D8)</f>
        <v>93</v>
      </c>
      <c r="E9" s="1">
        <f t="shared" ref="E9:F9" si="3">MAX(E3:E8)</f>
        <v>90</v>
      </c>
      <c r="F9" s="1">
        <f t="shared" si="3"/>
        <v>99</v>
      </c>
      <c r="G9" s="1">
        <f>MAX(G3:G8)</f>
        <v>92.666666666666671</v>
      </c>
      <c r="I9" s="1">
        <f>VLOOKUP(24154911,B3:C8,2,FALSE)</f>
        <v>3000</v>
      </c>
    </row>
    <row r="10" spans="1:10" ht="21" x14ac:dyDescent="0.35">
      <c r="A10" s="3"/>
      <c r="B10" s="4" t="s">
        <v>12</v>
      </c>
      <c r="C10" s="4">
        <f>MIN(C3:C8)</f>
        <v>600</v>
      </c>
      <c r="D10" s="1">
        <f>MIN(D3:D8)</f>
        <v>43</v>
      </c>
      <c r="E10" s="1">
        <f t="shared" ref="E10:G10" si="4">MIN(E3:E8)</f>
        <v>32</v>
      </c>
      <c r="F10" s="1">
        <f t="shared" si="4"/>
        <v>24</v>
      </c>
      <c r="G10" s="1">
        <f t="shared" si="4"/>
        <v>35</v>
      </c>
    </row>
    <row r="11" spans="1:10" ht="21" x14ac:dyDescent="0.35">
      <c r="B11" s="1" t="s">
        <v>14</v>
      </c>
      <c r="C11" s="1">
        <f>SUM(C3:C8)</f>
        <v>7844</v>
      </c>
      <c r="D11" s="1">
        <f t="shared" ref="D11:G11" si="5">SUM(D3:D8)</f>
        <v>416</v>
      </c>
      <c r="E11" s="1">
        <f t="shared" si="5"/>
        <v>369</v>
      </c>
      <c r="F11" s="1">
        <f t="shared" si="5"/>
        <v>463</v>
      </c>
      <c r="G11" s="1">
        <f t="shared" si="5"/>
        <v>416</v>
      </c>
    </row>
    <row r="15" spans="1:10" x14ac:dyDescent="0.25">
      <c r="B15" t="e">
        <f>VLOOKUP(90,B3:C8,2,FALSE)</f>
        <v>#N/A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Marks_for_Year_One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Chishibe Kabwe</dc:creator>
  <cp:lastModifiedBy>Chishibe Kabwe</cp:lastModifiedBy>
  <dcterms:created xsi:type="dcterms:W3CDTF">2025-04-11T10:48:10Z</dcterms:created>
  <dcterms:modified xsi:type="dcterms:W3CDTF">2025-06-03T01:23:55Z</dcterms:modified>
</cp:coreProperties>
</file>