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CODE\py_xls\copynew\"/>
    </mc:Choice>
  </mc:AlternateContent>
  <bookViews>
    <workbookView xWindow="0" yWindow="0" windowWidth="28800" windowHeight="14100"/>
  </bookViews>
  <sheets>
    <sheet name="Sheet1" sheetId="1" r:id="rId1"/>
    <sheet name="条件id" sheetId="2" r:id="rId2"/>
    <sheet name="技能参数id" sheetId="3" r:id="rId3"/>
  </sheets>
  <definedNames>
    <definedName name="_xlnm._FilterDatabase" localSheetId="0" hidden="1">Sheet1!$A$8:$UW$24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6" i="1" l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A29" i="1"/>
  <c r="X85" i="1" l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X73" i="1" l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A28" i="1"/>
</calcChain>
</file>

<file path=xl/comments1.xml><?xml version="1.0" encoding="utf-8"?>
<comments xmlns="http://schemas.openxmlformats.org/spreadsheetml/2006/main">
  <authors>
    <author>jacbohuang</author>
    <author>mingoli(李敏)</author>
    <author>hansenzhao</author>
    <author>lockieluo(罗琪)</author>
    <author>tigerding</author>
    <author>qihuang</author>
    <author>AutoBVT</author>
    <author>vitohuang(黄庆辉)</author>
    <author>kamiwang(王泽华)</author>
    <author>xiinchen(陈薪)</author>
    <author>floydluo(罗帆)</author>
    <author>doylezhou</author>
    <author>chuangli</author>
    <author>yihuanyu(余一峘)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 xml:space="preserve">装备
1.1-2位为装备类型标识
  14XXXXXX-装备
  140XXXXX-装备进阶材料和经验卡
</t>
        </r>
        <r>
          <rPr>
            <sz val="9"/>
            <rFont val="宋体"/>
            <family val="3"/>
            <charset val="134"/>
          </rPr>
          <t xml:space="preserve">  15XXXXXX-装备碎片</t>
        </r>
        <r>
          <rPr>
            <sz val="9"/>
            <rFont val="宋体"/>
            <family val="3"/>
            <charset val="134"/>
          </rPr>
          <t xml:space="preserve">
2.3-3位为装备类型标识
3.4-5位为装备星级标识
4.6-6位为装备种类标识（同星级同类型会有不同种类）
5.7-8位为装备等级标识
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本星级的最高等级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第一位为装备品质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分别是白、绿、蓝、紫
第二位为进阶等级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分别是未进阶、</t>
        </r>
        <r>
          <rPr>
            <sz val="9"/>
            <color indexed="81"/>
            <rFont val="Tahoma"/>
            <family val="2"/>
          </rPr>
          <t>+1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+2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+3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 xml:space="preserve">：进阶材料和经验卡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：光粒子炮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：光粒子插件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宋体"/>
            <family val="3"/>
            <charset val="134"/>
          </rPr>
          <t>：星能战甲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宋体"/>
            <family val="3"/>
            <charset val="134"/>
          </rPr>
          <t>：星能结晶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宋体"/>
            <family val="3"/>
            <charset val="134"/>
          </rPr>
          <t>：原力结晶</t>
        </r>
      </text>
    </comment>
    <comment ref="I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默认和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是代表可以分解，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是不可分解</t>
        </r>
      </text>
    </comment>
    <comment ref="J1" authorId="2" shapeId="0">
      <text>
        <r>
          <rPr>
            <b/>
            <sz val="9"/>
            <color indexed="81"/>
            <rFont val="Tahoma"/>
            <family val="2"/>
          </rPr>
          <t>hansenzhao: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：微信</t>
        </r>
        <r>
          <rPr>
            <sz val="9"/>
            <color indexed="81"/>
            <rFont val="Tahoma"/>
            <family val="2"/>
          </rPr>
          <t>&amp;</t>
        </r>
        <r>
          <rPr>
            <sz val="9"/>
            <color indexed="81"/>
            <rFont val="宋体"/>
            <family val="3"/>
            <charset val="134"/>
          </rPr>
          <t>手</t>
        </r>
        <r>
          <rPr>
            <sz val="9"/>
            <color indexed="81"/>
            <rFont val="Tahoma"/>
            <family val="2"/>
          </rPr>
          <t xml:space="preserve">Q
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：微信
填写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：手</t>
        </r>
        <r>
          <rPr>
            <sz val="9"/>
            <color indexed="81"/>
            <rFont val="Tahoma"/>
            <family val="2"/>
          </rPr>
          <t>Q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格式：</t>
        </r>
        <r>
          <rPr>
            <sz val="9"/>
            <color indexed="81"/>
            <rFont val="Tahoma"/>
            <family val="2"/>
          </rPr>
          <t xml:space="preserve">00
</t>
        </r>
        <r>
          <rPr>
            <sz val="9"/>
            <color indexed="81"/>
            <rFont val="宋体"/>
            <family val="3"/>
            <charset val="134"/>
          </rPr>
          <t>第一个</t>
        </r>
        <r>
          <rPr>
            <sz val="9"/>
            <color indexed="81"/>
            <rFont val="Tahoma"/>
            <family val="2"/>
          </rPr>
          <t>0/1</t>
        </r>
        <r>
          <rPr>
            <sz val="9"/>
            <color indexed="81"/>
            <rFont val="宋体"/>
            <family val="3"/>
            <charset val="134"/>
          </rPr>
          <t>代表飞机购买界面，宠物默认为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第二个</t>
        </r>
        <r>
          <rPr>
            <sz val="9"/>
            <color indexed="81"/>
            <rFont val="Tahoma"/>
            <family val="2"/>
          </rPr>
          <t>0/1</t>
        </r>
        <r>
          <rPr>
            <sz val="9"/>
            <color indexed="81"/>
            <rFont val="宋体"/>
            <family val="3"/>
            <charset val="134"/>
          </rPr>
          <t xml:space="preserve">代表积分商城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表示不上架，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表示上架
不填默认为</t>
        </r>
        <r>
          <rPr>
            <sz val="9"/>
            <color indexed="81"/>
            <rFont val="Tahoma"/>
            <family val="2"/>
          </rPr>
          <t>00</t>
        </r>
      </text>
    </comment>
    <comment ref="L1" authorId="0" shapeId="0">
      <text>
        <r>
          <rPr>
            <sz val="9"/>
            <rFont val="宋体"/>
            <family val="3"/>
            <charset val="134"/>
          </rPr>
          <t xml:space="preserve">jacbohuang:
金币定价
</t>
        </r>
      </text>
    </comment>
    <comment ref="M1" authorId="0" shapeId="0">
      <text>
        <r>
          <rPr>
            <sz val="9"/>
            <rFont val="宋体"/>
            <family val="3"/>
            <charset val="134"/>
          </rPr>
          <t>jacbohuang:
钻石定价</t>
        </r>
      </text>
    </comment>
    <comment ref="N1" authorId="3" shapeId="0">
      <text>
        <r>
          <rPr>
            <b/>
            <sz val="9"/>
            <color indexed="81"/>
            <rFont val="Tahoma"/>
            <family val="2"/>
          </rPr>
          <t>lockieluo(</t>
        </r>
        <r>
          <rPr>
            <b/>
            <sz val="9"/>
            <color indexed="81"/>
            <rFont val="宋体"/>
            <family val="3"/>
            <charset val="134"/>
          </rPr>
          <t>罗琪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、需要积分兑换的装备</t>
        </r>
      </text>
    </comment>
    <comment ref="P1" authorId="0" shapeId="0">
      <text>
        <r>
          <rPr>
            <sz val="9"/>
            <rFont val="宋体"/>
            <family val="3"/>
            <charset val="134"/>
          </rPr>
          <t>jacbohuang:
常规名称</t>
        </r>
      </text>
    </comment>
    <comment ref="R1" authorId="4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标示装备改造的次数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冠：</t>
        </r>
        <r>
          <rPr>
            <sz val="9"/>
            <color indexed="81"/>
            <rFont val="Tahoma"/>
            <family val="2"/>
          </rPr>
          <t>1
2</t>
        </r>
        <r>
          <rPr>
            <sz val="9"/>
            <color indexed="81"/>
            <rFont val="宋体"/>
            <family val="3"/>
            <charset val="134"/>
          </rPr>
          <t>冠：</t>
        </r>
        <r>
          <rPr>
            <sz val="9"/>
            <color indexed="81"/>
            <rFont val="Tahoma"/>
            <family val="2"/>
          </rPr>
          <t>2</t>
        </r>
      </text>
    </comment>
    <comment ref="T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只做显示用</t>
        </r>
      </text>
    </comment>
    <comment ref="U1" authorId="2" shapeId="0">
      <text>
        <r>
          <rPr>
            <b/>
            <sz val="9"/>
            <color indexed="81"/>
            <rFont val="Tahoma"/>
            <family val="2"/>
          </rPr>
          <t>hansenzhao: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单位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千分比</t>
        </r>
      </text>
    </comment>
    <comment ref="V1" authorId="2" shapeId="0">
      <text>
        <r>
          <rPr>
            <b/>
            <sz val="9"/>
            <color indexed="81"/>
            <rFont val="Tahoma"/>
            <family val="2"/>
          </rPr>
          <t>hansenzhao: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单位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千分比</t>
        </r>
      </text>
    </comment>
    <comment ref="W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千分比</t>
        </r>
      </text>
    </comment>
    <comment ref="X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缩短的千分比</t>
        </r>
      </text>
    </comment>
    <comment ref="Y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填具体值</t>
        </r>
      </text>
    </comment>
    <comment ref="Z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单位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千分比</t>
        </r>
      </text>
    </comment>
    <comment ref="AA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单位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千分比</t>
        </r>
      </text>
    </comment>
    <comment ref="AB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0/1/2/3/4/5
</t>
        </r>
        <r>
          <rPr>
            <sz val="9"/>
            <color indexed="81"/>
            <rFont val="宋体"/>
            <family val="3"/>
            <charset val="134"/>
          </rPr>
          <t>分别对应无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电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火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暗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风
风属性填</t>
        </r>
        <r>
          <rPr>
            <sz val="9"/>
            <color indexed="81"/>
            <rFont val="Tahoma"/>
            <family val="2"/>
          </rPr>
          <t>5</t>
        </r>
      </text>
    </comment>
    <comment ref="AC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如果有火属性，填</t>
        </r>
        <r>
          <rPr>
            <sz val="9"/>
            <color indexed="81"/>
            <rFont val="Tahoma"/>
            <family val="2"/>
          </rPr>
          <t>3</t>
        </r>
      </text>
    </comment>
    <comment ref="AD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如果有水属性，填</t>
        </r>
        <r>
          <rPr>
            <sz val="9"/>
            <color indexed="81"/>
            <rFont val="Tahoma"/>
            <family val="2"/>
          </rPr>
          <t>1</t>
        </r>
      </text>
    </comment>
    <comment ref="AE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如果有电属性，填</t>
        </r>
        <r>
          <rPr>
            <sz val="9"/>
            <color indexed="81"/>
            <rFont val="Tahoma"/>
            <family val="2"/>
          </rPr>
          <t>2</t>
        </r>
      </text>
    </comment>
    <comment ref="AF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如果有暗属性，填</t>
        </r>
        <r>
          <rPr>
            <sz val="9"/>
            <color indexed="81"/>
            <rFont val="Tahoma"/>
            <family val="2"/>
          </rPr>
          <t>4</t>
        </r>
      </text>
    </comment>
    <comment ref="BK1" authorId="1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填装备</t>
        </r>
        <r>
          <rPr>
            <sz val="9"/>
            <color indexed="81"/>
            <rFont val="宋体"/>
            <family val="3"/>
            <charset val="134"/>
          </rPr>
          <t>进阶材料组</t>
        </r>
        <r>
          <rPr>
            <sz val="9"/>
            <color indexed="81"/>
            <rFont val="Tahoma"/>
            <family val="2"/>
          </rPr>
          <t>ID</t>
        </r>
      </text>
    </comment>
    <comment ref="CH1" authorId="0" shapeId="0">
      <text>
        <r>
          <rPr>
            <sz val="9"/>
            <rFont val="宋体"/>
            <family val="3"/>
            <charset val="134"/>
          </rPr>
          <t>howiehuang:装备的说明文字，具体内容非限定，可是相应简要的背景描述，字数限制在50字以内。</t>
        </r>
      </text>
    </comment>
    <comment ref="CM1" authorId="5" shapeId="0">
      <text>
        <r>
          <rPr>
            <sz val="9"/>
            <rFont val="宋体"/>
            <family val="3"/>
            <charset val="134"/>
          </rPr>
          <t>qihuang:
大图plist名字。可以为空。字符串类型，最长64个字符，包含结尾0。</t>
        </r>
      </text>
    </comment>
    <comment ref="CN1" authorId="5" shapeId="0">
      <text>
        <r>
          <rPr>
            <sz val="9"/>
            <rFont val="宋体"/>
            <family val="3"/>
            <charset val="134"/>
          </rPr>
          <t>qihuang:
模型图片名字。如果plist不为空，则表示小图名字。字符串类型，最长64个字符，包含结尾0。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1.1-2</t>
        </r>
        <r>
          <rPr>
            <sz val="9"/>
            <color indexed="81"/>
            <rFont val="宋体"/>
            <family val="3"/>
            <charset val="134"/>
          </rPr>
          <t xml:space="preserve">位为类型标识
</t>
        </r>
        <r>
          <rPr>
            <sz val="9"/>
            <color indexed="81"/>
            <rFont val="Tahoma"/>
            <family val="2"/>
          </rPr>
          <t>2.3-6</t>
        </r>
        <r>
          <rPr>
            <sz val="9"/>
            <color indexed="81"/>
            <rFont val="宋体"/>
            <family val="3"/>
            <charset val="134"/>
          </rPr>
          <t>位为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标识
</t>
        </r>
        <r>
          <rPr>
            <sz val="9"/>
            <color indexed="81"/>
            <rFont val="Tahoma"/>
            <family val="2"/>
          </rPr>
          <t>3.7-8</t>
        </r>
        <r>
          <rPr>
            <sz val="9"/>
            <color indexed="81"/>
            <rFont val="宋体"/>
            <family val="3"/>
            <charset val="134"/>
          </rPr>
          <t xml:space="preserve">位为等级标识
</t>
        </r>
      </text>
    </comment>
    <comment ref="E8" authorId="6" shapeId="0">
      <text>
        <r>
          <rPr>
            <b/>
            <sz val="9"/>
            <color indexed="81"/>
            <rFont val="Tahoma"/>
            <family val="2"/>
          </rPr>
          <t>tigerding:
1.</t>
        </r>
        <r>
          <rPr>
            <b/>
            <sz val="9"/>
            <color indexed="81"/>
            <rFont val="宋体"/>
            <family val="3"/>
            <charset val="134"/>
          </rPr>
          <t xml:space="preserve">填写方法：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）装备主动技能必须填写此字段；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命名规则为</t>
        </r>
        <r>
          <rPr>
            <b/>
            <sz val="9"/>
            <color indexed="81"/>
            <rFont val="Tahoma"/>
            <family val="2"/>
          </rPr>
          <t>1001</t>
        </r>
        <r>
          <rPr>
            <b/>
            <sz val="9"/>
            <color indexed="81"/>
            <rFont val="宋体"/>
            <family val="3"/>
            <charset val="134"/>
          </rPr>
          <t>开始，依次往后推；</t>
        </r>
        <r>
          <rPr>
            <b/>
            <sz val="9"/>
            <color indexed="81"/>
            <rFont val="Tahoma"/>
            <family val="2"/>
          </rPr>
          <t xml:space="preserve">
2.</t>
        </r>
        <r>
          <rPr>
            <b/>
            <sz val="9"/>
            <color indexed="81"/>
            <rFont val="宋体"/>
            <family val="3"/>
            <charset val="134"/>
          </rPr>
          <t xml:space="preserve">此字段创建原因：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）支持装备被动技能增强主动技能的逻辑；</t>
        </r>
      </text>
    </comment>
    <comment ref="F8" authorId="6" shapeId="0">
      <text>
        <r>
          <rPr>
            <b/>
            <sz val="9"/>
            <color indexed="81"/>
            <rFont val="Tahoma"/>
            <family val="2"/>
          </rPr>
          <t xml:space="preserve">tigerding:
</t>
        </r>
        <r>
          <rPr>
            <b/>
            <sz val="9"/>
            <color indexed="81"/>
            <rFont val="宋体"/>
            <family val="3"/>
            <charset val="134"/>
          </rPr>
          <t>此处填写该技能对哪个技能组生效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6" shapeId="0">
      <text>
        <r>
          <rPr>
            <b/>
            <sz val="9"/>
            <color indexed="81"/>
            <rFont val="Tahoma"/>
            <family val="2"/>
          </rPr>
          <t xml:space="preserve">tigerding:
</t>
        </r>
        <r>
          <rPr>
            <b/>
            <sz val="9"/>
            <color indexed="81"/>
            <rFont val="宋体"/>
            <family val="3"/>
            <charset val="134"/>
          </rPr>
          <t>不填或填</t>
        </r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宋体"/>
            <family val="3"/>
            <charset val="134"/>
          </rPr>
          <t>，表示此技能不能通配，填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表示此技能可以通配到所有地方生效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新技能都必须配置为</t>
        </r>
        <r>
          <rPr>
            <b/>
            <sz val="9"/>
            <color indexed="81"/>
            <rFont val="Tahoma"/>
            <family val="2"/>
          </rPr>
          <t>1</t>
        </r>
      </text>
    </comment>
    <comment ref="H8" authorId="7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配置格式为</t>
        </r>
        <r>
          <rPr>
            <sz val="9"/>
            <color indexed="81"/>
            <rFont val="Tahoma"/>
            <family val="2"/>
          </rPr>
          <t>XYZ(</t>
        </r>
        <r>
          <rPr>
            <sz val="9"/>
            <color indexed="81"/>
            <rFont val="宋体"/>
            <family val="3"/>
            <charset val="134"/>
          </rPr>
          <t>表示个位、十位，百位）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不处理特殊匹配</t>
        </r>
        <r>
          <rPr>
            <sz val="9"/>
            <color indexed="81"/>
            <rFont val="Tahoma"/>
            <family val="2"/>
          </rPr>
          <t xml:space="preserve"> 1-</t>
        </r>
        <r>
          <rPr>
            <sz val="9"/>
            <color indexed="81"/>
            <rFont val="宋体"/>
            <family val="3"/>
            <charset val="134"/>
          </rPr>
          <t>战机性别男</t>
        </r>
        <r>
          <rPr>
            <sz val="9"/>
            <color indexed="81"/>
            <rFont val="Tahoma"/>
            <family val="2"/>
          </rPr>
          <t xml:space="preserve"> 2-</t>
        </r>
        <r>
          <rPr>
            <sz val="9"/>
            <color indexed="81"/>
            <rFont val="宋体"/>
            <family val="3"/>
            <charset val="134"/>
          </rPr>
          <t xml:space="preserve">战机性别女
</t>
        </r>
        <r>
          <rPr>
            <sz val="9"/>
            <color indexed="81"/>
            <rFont val="Tahoma"/>
            <family val="2"/>
          </rPr>
          <t>z(</t>
        </r>
        <r>
          <rPr>
            <sz val="9"/>
            <color indexed="81"/>
            <rFont val="宋体"/>
            <family val="3"/>
            <charset val="134"/>
          </rPr>
          <t>合体战机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男性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女性</t>
        </r>
        <r>
          <rPr>
            <sz val="9"/>
            <color indexed="81"/>
            <rFont val="Tahoma"/>
            <family val="2"/>
          </rPr>
          <t>)y(</t>
        </r>
        <r>
          <rPr>
            <sz val="9"/>
            <color indexed="81"/>
            <rFont val="宋体"/>
            <family val="3"/>
            <charset val="134"/>
          </rPr>
          <t>双打友机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男性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女性</t>
        </r>
        <r>
          <rPr>
            <sz val="9"/>
            <color indexed="81"/>
            <rFont val="Tahoma"/>
            <family val="2"/>
          </rPr>
          <t>)x(</t>
        </r>
        <r>
          <rPr>
            <sz val="9"/>
            <color indexed="81"/>
            <rFont val="宋体"/>
            <family val="3"/>
            <charset val="134"/>
          </rPr>
          <t>当前战机自身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男性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女性</t>
        </r>
        <r>
          <rPr>
            <sz val="9"/>
            <color indexed="81"/>
            <rFont val="Tahoma"/>
            <family val="2"/>
          </rPr>
          <t>)</t>
        </r>
      </text>
    </comment>
    <comment ref="I8" authorId="8" shapeId="0">
      <text>
        <r>
          <rPr>
            <b/>
            <sz val="9"/>
            <color indexed="81"/>
            <rFont val="Tahoma"/>
            <family val="2"/>
          </rPr>
          <t>kamiwang(</t>
        </r>
        <r>
          <rPr>
            <b/>
            <sz val="9"/>
            <color indexed="81"/>
            <rFont val="宋体"/>
            <family val="3"/>
            <charset val="134"/>
          </rPr>
          <t>王泽华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技能生效期间，吃到冲刺的处理方式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：外网现存技能，处理方式默认为外网现存处理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：吃到冲刺，技能被冲刺打断（后续技能如无特殊需求按照该规则处理）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：吃到冲刺，冲刺无效
不填表示</t>
        </r>
        <r>
          <rPr>
            <sz val="9"/>
            <color indexed="81"/>
            <rFont val="Tahoma"/>
            <family val="2"/>
          </rPr>
          <t>0
3</t>
        </r>
        <r>
          <rPr>
            <sz val="9"/>
            <color indexed="81"/>
            <rFont val="宋体"/>
            <family val="3"/>
            <charset val="134"/>
          </rPr>
          <t>：不开火的时候，所有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 xml:space="preserve">计时暂停；
</t>
        </r>
      </text>
    </comment>
    <comment ref="M8" authorId="6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单独生效：只对拥有该技能的玩家生效；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共同生效：对双打的双方均生效；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叠加：按照优先级，从双打的双方身上取出同类型技能，选取优先级高者，对双方均生效；</t>
        </r>
      </text>
    </comment>
    <comment ref="N8" authorId="6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0.</t>
        </r>
        <r>
          <rPr>
            <sz val="9"/>
            <color indexed="81"/>
            <rFont val="宋体"/>
            <family val="3"/>
            <charset val="134"/>
          </rPr>
          <t xml:space="preserve">此技能在双打模式中不表现；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 xml:space="preserve">技能单独处理；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对宠物生效，有对友机生效的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的宠物技能需要填写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；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对战机生效，填写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则此技能不会在友机方创建和表现；</t>
        </r>
      </text>
    </comment>
    <comment ref="O8" authorId="6" shapeId="0">
      <text>
        <r>
          <rPr>
            <b/>
            <sz val="9"/>
            <color indexed="81"/>
            <rFont val="Tahoma"/>
            <family val="2"/>
          </rPr>
          <t xml:space="preserve">xiinchen:
  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在场景模式对应表中可配置。</t>
        </r>
        <r>
          <rPr>
            <sz val="9"/>
            <color indexed="81"/>
            <rFont val="Tahoma"/>
            <family val="2"/>
          </rPr>
          <t xml:space="preserve">
 0</t>
        </r>
        <r>
          <rPr>
            <sz val="9"/>
            <color indexed="81"/>
            <rFont val="宋体"/>
            <family val="3"/>
            <charset val="134"/>
          </rPr>
          <t xml:space="preserve">或不填：通用于所有模式；
</t>
        </r>
        <r>
          <rPr>
            <sz val="9"/>
            <color indexed="81"/>
            <rFont val="Tahoma"/>
            <family val="2"/>
          </rPr>
          <t> 1</t>
        </r>
        <r>
          <rPr>
            <sz val="9"/>
            <color indexed="81"/>
            <rFont val="宋体"/>
            <family val="3"/>
            <charset val="134"/>
          </rPr>
          <t xml:space="preserve">：双打模式专用；
</t>
        </r>
        <r>
          <rPr>
            <sz val="9"/>
            <color indexed="81"/>
            <rFont val="Tahoma"/>
            <family val="2"/>
          </rPr>
          <t> 2</t>
        </r>
        <r>
          <rPr>
            <sz val="9"/>
            <color indexed="81"/>
            <rFont val="宋体"/>
            <family val="3"/>
            <charset val="134"/>
          </rPr>
          <t xml:space="preserve">：单打模式专用；
</t>
        </r>
        <r>
          <rPr>
            <sz val="9"/>
            <color indexed="81"/>
            <rFont val="Tahoma"/>
            <family val="2"/>
          </rPr>
          <t xml:space="preserve">    4:  </t>
        </r>
        <r>
          <rPr>
            <sz val="9"/>
            <color indexed="81"/>
            <rFont val="宋体"/>
            <family val="3"/>
            <charset val="134"/>
          </rPr>
          <t xml:space="preserve">对抗模式专用
</t>
        </r>
        <r>
          <rPr>
            <sz val="9"/>
            <color indexed="81"/>
            <rFont val="Tahoma"/>
            <family val="2"/>
          </rPr>
          <t xml:space="preserve">    8</t>
        </r>
        <r>
          <rPr>
            <sz val="9"/>
            <color indexed="81"/>
            <rFont val="宋体"/>
            <family val="3"/>
            <charset val="134"/>
          </rPr>
          <t xml:space="preserve">：经典模式
</t>
        </r>
        <r>
          <rPr>
            <sz val="9"/>
            <color indexed="81"/>
            <rFont val="Tahoma"/>
            <family val="2"/>
          </rPr>
          <t xml:space="preserve">    9</t>
        </r>
        <r>
          <rPr>
            <sz val="9"/>
            <color indexed="81"/>
            <rFont val="宋体"/>
            <family val="3"/>
            <charset val="134"/>
          </rPr>
          <t>：对抗、剧情模式及各种活动模式</t>
        </r>
      </text>
    </comment>
    <comment ref="P8" authorId="9" shapeId="0">
      <text>
        <r>
          <rPr>
            <b/>
            <sz val="9"/>
            <color indexed="81"/>
            <rFont val="宋体"/>
            <family val="3"/>
            <charset val="134"/>
          </rPr>
          <t>xiinchen(陈薪):</t>
        </r>
        <r>
          <rPr>
            <sz val="9"/>
            <color indexed="81"/>
            <rFont val="宋体"/>
            <family val="3"/>
            <charset val="134"/>
          </rPr>
          <t xml:space="preserve">
特殊状态控制类型（0-不处理 1-机甲状态下不触发 2-机甲状态下才触发）
3-机甲状态下暂停</t>
        </r>
      </text>
    </comment>
    <comment ref="Q8" authorId="4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用于区分是否装备主动技能，用于后台计算装备减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 xml:space="preserve">反作弊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或不填：不处理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：装备主动技能</t>
        </r>
      </text>
    </comment>
    <comment ref="R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：后台专用技能</t>
        </r>
      </text>
    </comment>
    <comment ref="S8" authorId="6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此处配置特效的技能，在双打开始时将在友机身上播放此特效，表示受到加成</t>
        </r>
      </text>
    </comment>
    <comment ref="T8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后台计算技能次数</t>
        </r>
        <r>
          <rPr>
            <sz val="9"/>
            <color indexed="81"/>
            <rFont val="Tahoma"/>
            <family val="2"/>
          </rPr>
          <t xml:space="preserve">=
</t>
        </r>
        <r>
          <rPr>
            <sz val="9"/>
            <color indexed="81"/>
            <rFont val="宋体"/>
            <family val="3"/>
            <charset val="134"/>
          </rPr>
          <t>首关增加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实际打的关卡数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每关增加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复活次数</t>
        </r>
        <r>
          <rPr>
            <sz val="9"/>
            <color indexed="81"/>
            <rFont val="Tahoma"/>
            <family val="2"/>
          </rPr>
          <t>*1+</t>
        </r>
        <r>
          <rPr>
            <sz val="9"/>
            <color indexed="81"/>
            <rFont val="宋体"/>
            <family val="3"/>
            <charset val="134"/>
          </rPr>
          <t>死亡接力</t>
        </r>
        <r>
          <rPr>
            <sz val="9"/>
            <color indexed="81"/>
            <rFont val="Tahoma"/>
            <family val="2"/>
          </rPr>
          <t>*1+</t>
        </r>
        <r>
          <rPr>
            <sz val="9"/>
            <color indexed="81"/>
            <rFont val="宋体"/>
            <family val="3"/>
            <charset val="134"/>
          </rPr>
          <t>服务器补偿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次</t>
        </r>
      </text>
    </comment>
    <comment ref="V8" authorId="6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>有冷却时间的技能需要填写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，无则填</t>
        </r>
        <r>
          <rPr>
            <sz val="9"/>
            <color indexed="81"/>
            <rFont val="Tahoma"/>
            <family val="2"/>
          </rPr>
          <t xml:space="preserve">0
</t>
        </r>
      </text>
    </comment>
    <comment ref="Z8" authorId="11" shapeId="0">
      <text>
        <r>
          <rPr>
            <b/>
            <sz val="9"/>
            <color indexed="81"/>
            <rFont val="Tahoma"/>
            <family val="2"/>
          </rPr>
          <t>doylezhou: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音效ID。
如果技能类型为151（核弹），则此处不填即播放核弹默认音效，填1则不播放核弹默认音效，填音效ID则播放指定音效。</t>
        </r>
      </text>
    </comment>
    <comment ref="AA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用于配置技能释放时的播放特效</t>
        </r>
      </text>
    </comment>
    <comment ref="AB8" authorId="5" shapeId="0">
      <text>
        <r>
          <rPr>
            <b/>
            <sz val="9"/>
            <color indexed="81"/>
            <rFont val="Tahoma"/>
            <family val="2"/>
          </rPr>
          <t>qihuang: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标识</t>
        </r>
      </text>
    </comment>
    <comment ref="AC8" authorId="5" shapeId="0">
      <text>
        <r>
          <rPr>
            <b/>
            <sz val="9"/>
            <color indexed="81"/>
            <rFont val="Tahoma"/>
            <family val="2"/>
          </rPr>
          <t>qihuang: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</t>
        </r>
        <r>
          <rPr>
            <sz val="9"/>
            <color indexed="81"/>
            <rFont val="Tahoma"/>
            <family val="2"/>
          </rPr>
          <t>buff icon</t>
        </r>
      </text>
    </comment>
    <comment ref="AD8" authorId="9" shapeId="0">
      <text>
        <r>
          <rPr>
            <b/>
            <sz val="9"/>
            <color indexed="81"/>
            <rFont val="Tahoma"/>
            <family val="2"/>
          </rPr>
          <t>xiinchen(</t>
        </r>
        <r>
          <rPr>
            <b/>
            <sz val="9"/>
            <color indexed="81"/>
            <rFont val="宋体"/>
            <family val="3"/>
            <charset val="134"/>
          </rPr>
          <t>陈薪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，buff图标白边，关联buff来源于道具或非不需要展示buff来源
1，buff图标蓝边，关联buff来源于战机
2，buff图标绿边，关联buff来源于装备
3，buff图标黄边，关联buff来源于宠物
4，buff图标红边，关联buff来源于怪物
5，buff图标紫边，关联buff来源于军魂（暂未实现）</t>
        </r>
      </text>
    </comment>
    <comment ref="AG8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程序资源压缩用。游戏内主动技能图标要在此列配置单独加载</t>
        </r>
      </text>
    </comment>
    <comment ref="AL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主动释放
</t>
        </r>
        <r>
          <rPr>
            <sz val="9"/>
            <color indexed="81"/>
            <rFont val="Tahoma"/>
            <family val="2"/>
          </rPr>
          <t>0.</t>
        </r>
        <r>
          <rPr>
            <sz val="9"/>
            <color indexed="81"/>
            <rFont val="宋体"/>
            <family val="3"/>
            <charset val="134"/>
          </rPr>
          <t xml:space="preserve">被动释放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触发类技能，通过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来设置</t>
        </r>
        <r>
          <rPr>
            <sz val="9"/>
            <color indexed="81"/>
            <rFont val="Tahoma"/>
            <family val="2"/>
          </rPr>
          <t>CD</t>
        </r>
      </text>
    </comment>
    <comment ref="AM8" authorId="0" shapeId="0">
      <text>
        <r>
          <rPr>
            <b/>
            <sz val="9"/>
            <color indexed="81"/>
            <rFont val="Tahoma"/>
            <family val="2"/>
          </rPr>
          <t>floydluo: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后台伤害反作弊计算用
，后台只会对填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和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的按触发次数多次计算伤害，后续新增有伤害被动触发技能要</t>
        </r>
        <r>
          <rPr>
            <sz val="9"/>
            <color indexed="81"/>
            <rFont val="Tahoma"/>
            <family val="2"/>
          </rPr>
          <t>3
1.</t>
        </r>
        <r>
          <rPr>
            <sz val="9"/>
            <color indexed="81"/>
            <rFont val="宋体"/>
            <family val="3"/>
            <charset val="134"/>
          </rPr>
          <t xml:space="preserve">主动释放
</t>
        </r>
        <r>
          <rPr>
            <sz val="9"/>
            <color indexed="81"/>
            <rFont val="Tahoma"/>
            <family val="2"/>
          </rPr>
          <t>0.</t>
        </r>
        <r>
          <rPr>
            <sz val="9"/>
            <color indexed="81"/>
            <rFont val="宋体"/>
            <family val="3"/>
            <charset val="134"/>
          </rPr>
          <t xml:space="preserve">被动释放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触发类技能，通过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来设置</t>
        </r>
        <r>
          <rPr>
            <sz val="9"/>
            <color indexed="81"/>
            <rFont val="Tahoma"/>
            <family val="2"/>
          </rPr>
          <t xml:space="preserve">CD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N8" authorId="7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技能包含的的效果数量，必须与后面的配置一致</t>
        </r>
      </text>
    </comment>
    <comment ref="AO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>，单位毫秒</t>
        </r>
      </text>
    </comment>
    <comment ref="AP8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填写技能的主效果action所在位置，用于前台技能上报。如填5，表示效果5为主效果</t>
        </r>
      </text>
    </comment>
    <comment ref="AQ8" authorId="0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无目标</t>
        </r>
        <r>
          <rPr>
            <sz val="9"/>
            <color indexed="81"/>
            <rFont val="Tahoma"/>
            <family val="2"/>
          </rPr>
          <t xml:space="preserve">  0
</t>
        </r>
        <r>
          <rPr>
            <sz val="9"/>
            <color indexed="81"/>
            <rFont val="宋体"/>
            <family val="3"/>
            <charset val="134"/>
          </rPr>
          <t>对自身</t>
        </r>
        <r>
          <rPr>
            <sz val="9"/>
            <color indexed="81"/>
            <rFont val="Tahoma"/>
            <family val="2"/>
          </rPr>
          <t xml:space="preserve">  1
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 xml:space="preserve">  2
</t>
        </r>
        <r>
          <rPr>
            <sz val="9"/>
            <color indexed="81"/>
            <rFont val="宋体"/>
            <family val="3"/>
            <charset val="134"/>
          </rPr>
          <t>对宠物</t>
        </r>
        <r>
          <rPr>
            <sz val="9"/>
            <color indexed="81"/>
            <rFont val="Tahoma"/>
            <family val="2"/>
          </rPr>
          <t xml:space="preserve">  3
</t>
        </r>
        <r>
          <rPr>
            <sz val="9"/>
            <color indexed="81"/>
            <rFont val="宋体"/>
            <family val="3"/>
            <charset val="134"/>
          </rPr>
          <t>对友机</t>
        </r>
        <r>
          <rPr>
            <sz val="9"/>
            <color indexed="81"/>
            <rFont val="Tahoma"/>
            <family val="2"/>
          </rPr>
          <t xml:space="preserve">  4
</t>
        </r>
        <r>
          <rPr>
            <sz val="9"/>
            <color indexed="81"/>
            <rFont val="宋体"/>
            <family val="3"/>
            <charset val="134"/>
          </rPr>
          <t>对友方无目标</t>
        </r>
        <r>
          <rPr>
            <sz val="9"/>
            <color indexed="81"/>
            <rFont val="Tahoma"/>
            <family val="2"/>
          </rPr>
          <t xml:space="preserve">  5</t>
        </r>
      </text>
    </comment>
    <comment ref="AR8" authorId="0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无目标</t>
        </r>
        <r>
          <rPr>
            <sz val="9"/>
            <color indexed="81"/>
            <rFont val="Tahoma"/>
            <family val="2"/>
          </rPr>
          <t xml:space="preserve">  0
</t>
        </r>
        <r>
          <rPr>
            <sz val="9"/>
            <color indexed="81"/>
            <rFont val="宋体"/>
            <family val="3"/>
            <charset val="134"/>
          </rPr>
          <t>对自身</t>
        </r>
        <r>
          <rPr>
            <sz val="9"/>
            <color indexed="81"/>
            <rFont val="Tahoma"/>
            <family val="2"/>
          </rPr>
          <t xml:space="preserve">  1
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 xml:space="preserve">  2
</t>
        </r>
        <r>
          <rPr>
            <sz val="9"/>
            <color indexed="81"/>
            <rFont val="宋体"/>
            <family val="3"/>
            <charset val="134"/>
          </rPr>
          <t>对宠物</t>
        </r>
        <r>
          <rPr>
            <sz val="9"/>
            <color indexed="81"/>
            <rFont val="Tahoma"/>
            <family val="2"/>
          </rPr>
          <t xml:space="preserve">  3
</t>
        </r>
        <r>
          <rPr>
            <sz val="9"/>
            <color indexed="81"/>
            <rFont val="宋体"/>
            <family val="3"/>
            <charset val="134"/>
          </rPr>
          <t>对友机</t>
        </r>
        <r>
          <rPr>
            <sz val="9"/>
            <color indexed="81"/>
            <rFont val="Tahoma"/>
            <family val="2"/>
          </rPr>
          <t xml:space="preserve">  4
</t>
        </r>
        <r>
          <rPr>
            <sz val="9"/>
            <color indexed="81"/>
            <rFont val="宋体"/>
            <family val="3"/>
            <charset val="134"/>
          </rPr>
          <t>对友方无目标</t>
        </r>
        <r>
          <rPr>
            <sz val="9"/>
            <color indexed="81"/>
            <rFont val="Tahoma"/>
            <family val="2"/>
          </rPr>
          <t xml:space="preserve">  5</t>
        </r>
      </text>
    </comment>
    <comment ref="AS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技能作用概率
千分比</t>
        </r>
      </text>
    </comment>
    <comment ref="AT8" authorId="0" shapeId="0">
      <text>
        <r>
          <rPr>
            <b/>
            <sz val="9"/>
            <color indexed="81"/>
            <rFont val="Tahoma"/>
            <family val="2"/>
          </rPr>
          <t xml:space="preserve">tigerding:
</t>
        </r>
        <r>
          <rPr>
            <sz val="9"/>
            <color indexed="81"/>
            <rFont val="宋体"/>
            <family val="3"/>
            <charset val="134"/>
          </rPr>
          <t xml:space="preserve">反作弊监测的类型，老技能在该位置填写，新技能在后面填写，具体要问后台，服务器技能效果类型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当前得分（全局得分加成）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3</t>
        </r>
        <r>
          <rPr>
            <sz val="9"/>
            <color indexed="81"/>
            <rFont val="宋体"/>
            <family val="3"/>
            <charset val="134"/>
          </rPr>
          <t>当前金币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4</t>
        </r>
        <r>
          <rPr>
            <sz val="9"/>
            <color indexed="81"/>
            <rFont val="宋体"/>
            <family val="3"/>
            <charset val="134"/>
          </rPr>
          <t>当前经验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5</t>
        </r>
        <r>
          <rPr>
            <sz val="9"/>
            <color indexed="81"/>
            <rFont val="宋体"/>
            <family val="3"/>
            <charset val="134"/>
          </rPr>
          <t>开局冲刺缩短时间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6</t>
        </r>
        <r>
          <rPr>
            <sz val="9"/>
            <color indexed="81"/>
            <rFont val="宋体"/>
            <family val="3"/>
            <charset val="134"/>
          </rPr>
          <t>死亡冲刺缩短时间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7</t>
        </r>
        <r>
          <rPr>
            <sz val="9"/>
            <color indexed="81"/>
            <rFont val="宋体"/>
            <family val="3"/>
            <charset val="134"/>
          </rPr>
          <t>直接刺缩到第几关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8</t>
        </r>
        <r>
          <rPr>
            <sz val="9"/>
            <color indexed="81"/>
            <rFont val="宋体"/>
            <family val="3"/>
            <charset val="134"/>
          </rPr>
          <t xml:space="preserve">提升子弹等级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>基础得分加成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14</t>
        </r>
        <r>
          <rPr>
            <sz val="9"/>
            <color indexed="81"/>
            <rFont val="宋体"/>
            <family val="3"/>
            <charset val="134"/>
          </rPr>
          <t xml:space="preserve">免费复活次数（无目标）
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 xml:space="preserve">复活次数（无目标）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sz val="9"/>
            <color indexed="81"/>
            <rFont val="Tahoma"/>
            <family val="2"/>
          </rPr>
          <t>32</t>
        </r>
        <r>
          <rPr>
            <sz val="9"/>
            <color indexed="81"/>
            <rFont val="宋体"/>
            <family val="3"/>
            <charset val="134"/>
          </rPr>
          <t xml:space="preserve">核弹携带上限（无目标）
</t>
        </r>
        <r>
          <rPr>
            <sz val="9"/>
            <color indexed="81"/>
            <rFont val="Tahoma"/>
            <family val="2"/>
          </rPr>
          <t>33</t>
        </r>
        <r>
          <rPr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sz val="9"/>
            <color indexed="81"/>
            <rFont val="Tahoma"/>
            <family val="2"/>
          </rPr>
          <t>34</t>
        </r>
        <r>
          <rPr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sz val="9"/>
            <color indexed="81"/>
            <rFont val="Tahoma"/>
            <family val="2"/>
          </rPr>
          <t>35</t>
        </r>
        <r>
          <rPr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sz val="9"/>
            <color indexed="81"/>
            <rFont val="Tahoma"/>
            <family val="2"/>
          </rPr>
          <t>36</t>
        </r>
        <r>
          <rPr>
            <sz val="9"/>
            <color indexed="81"/>
            <rFont val="宋体"/>
            <family val="3"/>
            <charset val="134"/>
          </rPr>
          <t xml:space="preserve">生命值修正（服务端未使用！客户端在使用，很奇怪）
</t>
        </r>
        <r>
          <rPr>
            <sz val="9"/>
            <color indexed="81"/>
            <rFont val="Tahoma"/>
            <family val="2"/>
          </rPr>
          <t>72</t>
        </r>
        <r>
          <rPr>
            <sz val="9"/>
            <color indexed="81"/>
            <rFont val="宋体"/>
            <family val="3"/>
            <charset val="134"/>
          </rPr>
          <t xml:space="preserve">导弹关概率
</t>
        </r>
        <r>
          <rPr>
            <sz val="9"/>
            <color indexed="81"/>
            <rFont val="Tahoma"/>
            <family val="2"/>
          </rPr>
          <t>73</t>
        </r>
        <r>
          <rPr>
            <sz val="9"/>
            <color indexed="81"/>
            <rFont val="宋体"/>
            <family val="3"/>
            <charset val="134"/>
          </rPr>
          <t xml:space="preserve">魔鬼关概率
</t>
        </r>
        <r>
          <rPr>
            <sz val="9"/>
            <color indexed="81"/>
            <rFont val="Tahoma"/>
            <family val="2"/>
          </rPr>
          <t>74</t>
        </r>
        <r>
          <rPr>
            <sz val="9"/>
            <color indexed="81"/>
            <rFont val="宋体"/>
            <family val="3"/>
            <charset val="134"/>
          </rPr>
          <t xml:space="preserve">道具关概率
</t>
        </r>
        <r>
          <rPr>
            <sz val="9"/>
            <color indexed="81"/>
            <rFont val="Tahoma"/>
            <family val="2"/>
          </rPr>
          <t>75boss</t>
        </r>
        <r>
          <rPr>
            <sz val="9"/>
            <color indexed="81"/>
            <rFont val="宋体"/>
            <family val="3"/>
            <charset val="134"/>
          </rPr>
          <t xml:space="preserve">关概率
</t>
        </r>
        <r>
          <rPr>
            <sz val="9"/>
            <color indexed="81"/>
            <rFont val="Tahoma"/>
            <family val="2"/>
          </rPr>
          <t>80</t>
        </r>
        <r>
          <rPr>
            <sz val="9"/>
            <color indexed="81"/>
            <rFont val="宋体"/>
            <family val="3"/>
            <charset val="134"/>
          </rPr>
          <t>关卡分数掉落加成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雅典娜掉落、白虎技能属于此类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（无目标）
</t>
        </r>
        <r>
          <rPr>
            <sz val="9"/>
            <color indexed="81"/>
            <rFont val="Tahoma"/>
            <family val="2"/>
          </rPr>
          <t>81</t>
        </r>
        <r>
          <rPr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AU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所有怪物：</t>
        </r>
        <r>
          <rPr>
            <sz val="9"/>
            <color indexed="81"/>
            <rFont val="Tahoma"/>
            <family val="2"/>
          </rPr>
          <t>5
BOSS+</t>
        </r>
        <r>
          <rPr>
            <sz val="9"/>
            <color indexed="81"/>
            <rFont val="宋体"/>
            <family val="3"/>
            <charset val="134"/>
          </rPr>
          <t>小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4
</t>
        </r>
        <r>
          <rPr>
            <sz val="9"/>
            <color indexed="81"/>
            <rFont val="宋体"/>
            <family val="3"/>
            <charset val="134"/>
          </rPr>
          <t>小怪（普通怪物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马仔）：</t>
        </r>
        <r>
          <rPr>
            <sz val="9"/>
            <color indexed="81"/>
            <rFont val="Tahoma"/>
            <family val="2"/>
          </rPr>
          <t>3</t>
        </r>
      </text>
    </comment>
    <comment ref="AW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AX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AY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属性效果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功能效果</t>
        </r>
      </text>
    </comment>
    <comment ref="AZ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数值（额外增加）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千分比（额外加成）</t>
        </r>
      </text>
    </comment>
    <comment ref="BA8" authorId="12" shapeId="0">
      <text>
        <r>
          <rPr>
            <b/>
            <sz val="9"/>
            <color indexed="81"/>
            <rFont val="Tahoma"/>
            <family val="2"/>
          </rPr>
          <t>chuangli: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范围值</t>
        </r>
        <r>
          <rPr>
            <sz val="9"/>
            <color indexed="81"/>
            <rFont val="Tahoma"/>
            <family val="2"/>
          </rPr>
          <t>=x*10000+y</t>
        </r>
      </text>
    </comment>
    <comment ref="BB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后台防作弊用
约定效果值上限</t>
        </r>
      </text>
    </comment>
    <comment ref="BC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效果持续时间
约定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为全局</t>
        </r>
      </text>
    </comment>
    <comment ref="BD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 xml:space="preserve">无伤害；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：标志技能处于双打释放状态，只有双打技能中类型为</t>
        </r>
        <r>
          <rPr>
            <sz val="9"/>
            <color indexed="81"/>
            <rFont val="Tahoma"/>
            <family val="2"/>
          </rPr>
          <t>1066</t>
        </r>
        <r>
          <rPr>
            <sz val="9"/>
            <color indexed="81"/>
            <rFont val="宋体"/>
            <family val="3"/>
            <charset val="134"/>
          </rPr>
          <t>才需要填，目的是同步双方的数据，避免双打技能同时触发</t>
        </r>
      </text>
    </comment>
    <comment ref="BH8" authorId="0" shapeId="0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全局得分加成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3</t>
        </r>
        <r>
          <rPr>
            <sz val="9"/>
            <color indexed="81"/>
            <rFont val="宋体"/>
            <family val="3"/>
            <charset val="134"/>
          </rPr>
          <t>全局金币加成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4</t>
        </r>
        <r>
          <rPr>
            <sz val="9"/>
            <color indexed="81"/>
            <rFont val="宋体"/>
            <family val="3"/>
            <charset val="134"/>
          </rPr>
          <t>全局经验加成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5</t>
        </r>
        <r>
          <rPr>
            <sz val="9"/>
            <color indexed="81"/>
            <rFont val="宋体"/>
            <family val="3"/>
            <charset val="134"/>
          </rPr>
          <t>开局冲刺缩短时间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>)
6</t>
        </r>
        <r>
          <rPr>
            <sz val="9"/>
            <color indexed="81"/>
            <rFont val="宋体"/>
            <family val="3"/>
            <charset val="134"/>
          </rPr>
          <t>死亡冲刺缩短时间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>)
7</t>
        </r>
        <r>
          <rPr>
            <sz val="9"/>
            <color indexed="81"/>
            <rFont val="宋体"/>
            <family val="3"/>
            <charset val="134"/>
          </rPr>
          <t>直接刺缩到第几关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>)
8</t>
        </r>
        <r>
          <rPr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缩短装备主动技能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 xml:space="preserve">（无目标）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>基础得分加成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12</t>
        </r>
        <r>
          <rPr>
            <sz val="9"/>
            <color indexed="81"/>
            <rFont val="宋体"/>
            <family val="3"/>
            <charset val="134"/>
          </rPr>
          <t>基础金币加成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13</t>
        </r>
        <r>
          <rPr>
            <sz val="9"/>
            <color indexed="81"/>
            <rFont val="宋体"/>
            <family val="3"/>
            <charset val="134"/>
          </rPr>
          <t>近距离击杀范围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对战机变更</t>
        </r>
        <r>
          <rPr>
            <sz val="9"/>
            <color indexed="81"/>
            <rFont val="Tahoma"/>
            <family val="2"/>
          </rPr>
          <t>)
14</t>
        </r>
        <r>
          <rPr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sz val="9"/>
            <color indexed="81"/>
            <rFont val="Tahoma"/>
            <family val="2"/>
          </rPr>
          <t>32</t>
        </r>
        <r>
          <rPr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sz val="9"/>
            <color indexed="81"/>
            <rFont val="Tahoma"/>
            <family val="2"/>
          </rPr>
          <t>33</t>
        </r>
        <r>
          <rPr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sz val="9"/>
            <color indexed="81"/>
            <rFont val="Tahoma"/>
            <family val="2"/>
          </rPr>
          <t>34</t>
        </r>
        <r>
          <rPr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sz val="9"/>
            <color indexed="81"/>
            <rFont val="Tahoma"/>
            <family val="2"/>
          </rPr>
          <t>35</t>
        </r>
        <r>
          <rPr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sz val="9"/>
            <color indexed="81"/>
            <rFont val="Tahoma"/>
            <family val="2"/>
          </rPr>
          <t>72</t>
        </r>
        <r>
          <rPr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sz val="9"/>
            <color indexed="81"/>
            <rFont val="Tahoma"/>
            <family val="2"/>
          </rPr>
          <t>73</t>
        </r>
        <r>
          <rPr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sz val="9"/>
            <color indexed="81"/>
            <rFont val="Tahoma"/>
            <family val="2"/>
          </rPr>
          <t>74</t>
        </r>
        <r>
          <rPr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sz val="9"/>
            <color indexed="81"/>
            <rFont val="Tahoma"/>
            <family val="2"/>
          </rPr>
          <t>75boss</t>
        </r>
        <r>
          <rPr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sz val="9"/>
            <color indexed="81"/>
            <rFont val="Tahoma"/>
            <family val="2"/>
          </rPr>
          <t>81</t>
        </r>
        <r>
          <rPr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BJ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数值（额外增加）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千分比（额外加成）</t>
        </r>
      </text>
    </comment>
    <comment ref="BR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BS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BY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CC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CE8" authorId="13" shapeId="0">
      <text>
        <r>
          <rPr>
            <b/>
            <sz val="9"/>
            <color indexed="81"/>
            <rFont val="Tahoma"/>
            <family val="2"/>
          </rPr>
          <t>yihuanyu(</t>
        </r>
        <r>
          <rPr>
            <b/>
            <sz val="9"/>
            <color indexed="81"/>
            <rFont val="宋体"/>
            <family val="3"/>
            <charset val="134"/>
          </rPr>
          <t>余一峘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是固定值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是千分比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通过计算得到的值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通过计算得到的千分比</t>
        </r>
      </text>
    </comment>
    <comment ref="CM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CN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CT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DH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DI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DO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EC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ED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EJ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EX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EY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FE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FI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FS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FT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FZ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GD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GN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GO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GU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GY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HI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HJ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HP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HT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ID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IE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IK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IO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IY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IZ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JF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JJ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JT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JU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KA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KE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KO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KP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KV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KZ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LJ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LK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LQ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LU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ME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MF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ML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MP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MZ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NA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NG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NK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NU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NV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OB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OF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OP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OQ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OW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PA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PK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PL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PR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PV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QF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QG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QM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QQ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RA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RB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RH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RL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RV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RW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SC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SG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SQ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SR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SX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TB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TL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TM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TS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TW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UG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UH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UN8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UR8" authorId="6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IF12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磁铁</t>
        </r>
      </text>
    </comment>
    <comment ref="AU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BP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EV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FQ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GL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HG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IB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IW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JR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KM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LH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MC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MX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NS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ON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PI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QD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QY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RT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SO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TJ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UE72" authorId="6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AY75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75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75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75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75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AY78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78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78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78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78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AY81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81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81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81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81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AY84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84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84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84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84" authorId="10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</commentList>
</comments>
</file>

<file path=xl/sharedStrings.xml><?xml version="1.0" encoding="utf-8"?>
<sst xmlns="http://schemas.openxmlformats.org/spreadsheetml/2006/main" count="1384" uniqueCount="773">
  <si>
    <t>ID</t>
  </si>
  <si>
    <t>名称</t>
    <phoneticPr fontId="9" type="noConversion"/>
  </si>
  <si>
    <t>类型</t>
    <phoneticPr fontId="9" type="noConversion"/>
  </si>
  <si>
    <t>类别(不转表)</t>
    <phoneticPr fontId="9" type="noConversion"/>
  </si>
  <si>
    <t>技能组ID</t>
    <phoneticPr fontId="9" type="noConversion"/>
  </si>
  <si>
    <t>影响的技能组ID</t>
    <phoneticPr fontId="9" type="noConversion"/>
  </si>
  <si>
    <t>通配</t>
    <phoneticPr fontId="9" type="noConversion"/>
  </si>
  <si>
    <t>特殊通配</t>
    <phoneticPr fontId="9" type="noConversion"/>
  </si>
  <si>
    <t>冲刺关系</t>
    <phoneticPr fontId="9" type="noConversion"/>
  </si>
  <si>
    <t>效果组id</t>
    <phoneticPr fontId="9" type="noConversion"/>
  </si>
  <si>
    <t>优先级</t>
    <phoneticPr fontId="9" type="noConversion"/>
  </si>
  <si>
    <t>依赖ID</t>
    <phoneticPr fontId="9" type="noConversion"/>
  </si>
  <si>
    <t>双打分类</t>
    <phoneticPr fontId="9" type="noConversion"/>
  </si>
  <si>
    <t>双打表现</t>
    <phoneticPr fontId="9" type="noConversion"/>
  </si>
  <si>
    <t>使用场景</t>
    <phoneticPr fontId="9" type="noConversion"/>
  </si>
  <si>
    <t>特殊状态控制类型</t>
    <phoneticPr fontId="9" type="noConversion"/>
  </si>
  <si>
    <t>技能来源</t>
    <phoneticPr fontId="9" type="noConversion"/>
  </si>
  <si>
    <t>前后台区分</t>
    <phoneticPr fontId="9" type="noConversion"/>
  </si>
  <si>
    <t>双打加成表现</t>
    <phoneticPr fontId="9" type="noConversion"/>
  </si>
  <si>
    <t>首关最多使用次数</t>
    <phoneticPr fontId="9" type="noConversion"/>
  </si>
  <si>
    <t>每关增加次数</t>
    <phoneticPr fontId="9" type="noConversion"/>
  </si>
  <si>
    <t>是否检查上报</t>
    <phoneticPr fontId="9" type="noConversion"/>
  </si>
  <si>
    <t>引入版本号</t>
    <phoneticPr fontId="9" type="noConversion"/>
  </si>
  <si>
    <t>装备类型</t>
    <phoneticPr fontId="9" type="noConversion"/>
  </si>
  <si>
    <t>影响装备类型</t>
    <phoneticPr fontId="9" type="noConversion"/>
  </si>
  <si>
    <t>特效</t>
    <phoneticPr fontId="9" type="noConversion"/>
  </si>
  <si>
    <t>技能特效</t>
    <phoneticPr fontId="9" type="noConversion"/>
  </si>
  <si>
    <t>plist</t>
    <phoneticPr fontId="9" type="noConversion"/>
  </si>
  <si>
    <t>png</t>
    <phoneticPr fontId="9" type="noConversion"/>
  </si>
  <si>
    <t>buff来源</t>
    <phoneticPr fontId="9" type="noConversion"/>
  </si>
  <si>
    <t>uiplist</t>
    <phoneticPr fontId="9" type="noConversion"/>
  </si>
  <si>
    <t>uipng</t>
    <phoneticPr fontId="9" type="noConversion"/>
  </si>
  <si>
    <t>uipng_battle</t>
    <phoneticPr fontId="9" type="noConversion"/>
  </si>
  <si>
    <t>名称图片plist</t>
    <phoneticPr fontId="9" type="noConversion"/>
  </si>
  <si>
    <t>名称图片</t>
    <phoneticPr fontId="9" type="noConversion"/>
  </si>
  <si>
    <t>描述</t>
    <phoneticPr fontId="9" type="noConversion"/>
  </si>
  <si>
    <t>展示视频</t>
    <phoneticPr fontId="9" type="noConversion"/>
  </si>
  <si>
    <t>释放类型</t>
    <phoneticPr fontId="9" type="noConversion"/>
  </si>
  <si>
    <t>释放类型后台专用</t>
    <phoneticPr fontId="9" type="noConversion"/>
  </si>
  <si>
    <t>效果数量</t>
    <phoneticPr fontId="9" type="noConversion"/>
  </si>
  <si>
    <t>冷却时间</t>
    <phoneticPr fontId="9" type="noConversion"/>
  </si>
  <si>
    <t>关键行为</t>
    <phoneticPr fontId="9" type="noConversion"/>
  </si>
  <si>
    <t>作用对象1</t>
  </si>
  <si>
    <t>前台作用对象1</t>
    <phoneticPr fontId="9" type="noConversion"/>
  </si>
  <si>
    <t>作用概率1</t>
    <phoneticPr fontId="9" type="noConversion"/>
  </si>
  <si>
    <t>效果名称1</t>
    <phoneticPr fontId="9" type="noConversion"/>
  </si>
  <si>
    <t>判断条件1</t>
    <phoneticPr fontId="9" type="noConversion"/>
  </si>
  <si>
    <t>触发条件1</t>
    <phoneticPr fontId="9" type="noConversion"/>
  </si>
  <si>
    <t>伤害范围1</t>
    <phoneticPr fontId="9" type="noConversion"/>
  </si>
  <si>
    <t>目标数量1</t>
    <phoneticPr fontId="9" type="noConversion"/>
  </si>
  <si>
    <t>效果类型1</t>
    <phoneticPr fontId="9" type="noConversion"/>
  </si>
  <si>
    <t>效果单位1</t>
  </si>
  <si>
    <t>效果值1</t>
  </si>
  <si>
    <t>效果值上限1</t>
    <phoneticPr fontId="9" type="noConversion"/>
  </si>
  <si>
    <t>效果时间1</t>
    <phoneticPr fontId="9" type="noConversion"/>
  </si>
  <si>
    <t>双打效果裁定1</t>
    <phoneticPr fontId="9" type="noConversion"/>
  </si>
  <si>
    <t>开始特效1</t>
    <phoneticPr fontId="9" type="noConversion"/>
  </si>
  <si>
    <t>持续特效1</t>
    <phoneticPr fontId="9" type="noConversion"/>
  </si>
  <si>
    <t>结束特效1</t>
    <phoneticPr fontId="9" type="noConversion"/>
  </si>
  <si>
    <t>后台专用效果名称1</t>
    <phoneticPr fontId="9" type="noConversion"/>
  </si>
  <si>
    <t>后台专用特殊KEY1</t>
  </si>
  <si>
    <t>后台专用效果单位1</t>
    <phoneticPr fontId="9" type="noConversion"/>
  </si>
  <si>
    <t>后台专用效果值1</t>
    <phoneticPr fontId="9" type="noConversion"/>
  </si>
  <si>
    <t>作用对象2</t>
  </si>
  <si>
    <t>前台作用对象2</t>
    <phoneticPr fontId="9" type="noConversion"/>
  </si>
  <si>
    <t>作用概率2</t>
    <phoneticPr fontId="9" type="noConversion"/>
  </si>
  <si>
    <t>效果名称2</t>
    <phoneticPr fontId="9" type="noConversion"/>
  </si>
  <si>
    <t>判断条件2</t>
    <phoneticPr fontId="9" type="noConversion"/>
  </si>
  <si>
    <t>触发条件2</t>
    <phoneticPr fontId="9" type="noConversion"/>
  </si>
  <si>
    <t>伤害范围2</t>
    <phoneticPr fontId="9" type="noConversion"/>
  </si>
  <si>
    <t>目标数量2</t>
    <phoneticPr fontId="9" type="noConversion"/>
  </si>
  <si>
    <t>效果类型2</t>
  </si>
  <si>
    <t>效果单位2</t>
  </si>
  <si>
    <t>效果值2</t>
  </si>
  <si>
    <t>效果值上限2</t>
    <phoneticPr fontId="9" type="noConversion"/>
  </si>
  <si>
    <t>效果时间2</t>
  </si>
  <si>
    <t>双打效果裁定2</t>
    <phoneticPr fontId="9" type="noConversion"/>
  </si>
  <si>
    <t>开始特效2</t>
    <phoneticPr fontId="9" type="noConversion"/>
  </si>
  <si>
    <t>持续特效2</t>
    <phoneticPr fontId="9" type="noConversion"/>
  </si>
  <si>
    <t>结束特效2</t>
    <phoneticPr fontId="9" type="noConversion"/>
  </si>
  <si>
    <t>后台专用效果名称2</t>
    <phoneticPr fontId="9" type="noConversion"/>
  </si>
  <si>
    <t>后台专用特殊KEY2</t>
  </si>
  <si>
    <t>后台专用效果单位2</t>
    <phoneticPr fontId="9" type="noConversion"/>
  </si>
  <si>
    <t>后台专用效果值2</t>
  </si>
  <si>
    <t>作用对象3</t>
    <phoneticPr fontId="9" type="noConversion"/>
  </si>
  <si>
    <t>前台作用对象3</t>
    <phoneticPr fontId="9" type="noConversion"/>
  </si>
  <si>
    <t>作用概率3</t>
    <phoneticPr fontId="9" type="noConversion"/>
  </si>
  <si>
    <t>效果名称3</t>
    <phoneticPr fontId="9" type="noConversion"/>
  </si>
  <si>
    <t>判断条件3</t>
    <phoneticPr fontId="9" type="noConversion"/>
  </si>
  <si>
    <t>触发条件3</t>
    <phoneticPr fontId="9" type="noConversion"/>
  </si>
  <si>
    <t>伤害范围3</t>
    <phoneticPr fontId="9" type="noConversion"/>
  </si>
  <si>
    <t>目标数量3</t>
    <phoneticPr fontId="9" type="noConversion"/>
  </si>
  <si>
    <t>效果类型3</t>
    <phoneticPr fontId="9" type="noConversion"/>
  </si>
  <si>
    <t>效果单位3</t>
    <phoneticPr fontId="9" type="noConversion"/>
  </si>
  <si>
    <t>效果值3</t>
    <phoneticPr fontId="9" type="noConversion"/>
  </si>
  <si>
    <t>效果值上限3</t>
    <phoneticPr fontId="9" type="noConversion"/>
  </si>
  <si>
    <t>效果时间3</t>
    <phoneticPr fontId="9" type="noConversion"/>
  </si>
  <si>
    <t>双打效果裁定3</t>
    <phoneticPr fontId="9" type="noConversion"/>
  </si>
  <si>
    <t>开始特效3</t>
    <phoneticPr fontId="9" type="noConversion"/>
  </si>
  <si>
    <t>持续特效3</t>
    <phoneticPr fontId="9" type="noConversion"/>
  </si>
  <si>
    <t>结束特效3</t>
    <phoneticPr fontId="9" type="noConversion"/>
  </si>
  <si>
    <t>后台专用效果名称3</t>
    <phoneticPr fontId="9" type="noConversion"/>
  </si>
  <si>
    <t>后台专用特殊KEY3</t>
  </si>
  <si>
    <t>后台专用效果单位3</t>
    <phoneticPr fontId="9" type="noConversion"/>
  </si>
  <si>
    <t>后台专用效果值3</t>
  </si>
  <si>
    <t>作用对象4</t>
  </si>
  <si>
    <t>前台作用对象4</t>
    <phoneticPr fontId="9" type="noConversion"/>
  </si>
  <si>
    <t>作用概率4</t>
  </si>
  <si>
    <t>效果名称4</t>
    <phoneticPr fontId="9" type="noConversion"/>
  </si>
  <si>
    <t>判断条件4</t>
    <phoneticPr fontId="9" type="noConversion"/>
  </si>
  <si>
    <t>触发条件4</t>
    <phoneticPr fontId="9" type="noConversion"/>
  </si>
  <si>
    <t>伤害范围4</t>
    <phoneticPr fontId="9" type="noConversion"/>
  </si>
  <si>
    <t>目标数量4</t>
    <phoneticPr fontId="9" type="noConversion"/>
  </si>
  <si>
    <t>效果类型4</t>
  </si>
  <si>
    <t>效果单位4</t>
  </si>
  <si>
    <t>效果值4</t>
  </si>
  <si>
    <t>效果值上限4</t>
  </si>
  <si>
    <t>效果时间4</t>
  </si>
  <si>
    <t>双打效果裁定4</t>
    <phoneticPr fontId="9" type="noConversion"/>
  </si>
  <si>
    <t>开始特效4</t>
  </si>
  <si>
    <t>持续特效4</t>
  </si>
  <si>
    <t>结束特效4</t>
  </si>
  <si>
    <t>后台专用效果名称4</t>
    <phoneticPr fontId="9" type="noConversion"/>
  </si>
  <si>
    <t>后台专用特殊KEY4</t>
  </si>
  <si>
    <t>后台专用效果单位4</t>
    <phoneticPr fontId="9" type="noConversion"/>
  </si>
  <si>
    <t>后台专用效果值4</t>
  </si>
  <si>
    <t>作用对象5</t>
    <phoneticPr fontId="9" type="noConversion"/>
  </si>
  <si>
    <t>前台作用对象5</t>
    <phoneticPr fontId="9" type="noConversion"/>
  </si>
  <si>
    <t>作用概率5</t>
  </si>
  <si>
    <t>效果名称5</t>
    <phoneticPr fontId="9" type="noConversion"/>
  </si>
  <si>
    <t>判断条件5</t>
    <phoneticPr fontId="9" type="noConversion"/>
  </si>
  <si>
    <t>触发条件5</t>
    <phoneticPr fontId="9" type="noConversion"/>
  </si>
  <si>
    <t>伤害范围5</t>
    <phoneticPr fontId="9" type="noConversion"/>
  </si>
  <si>
    <t>目标数量5</t>
    <phoneticPr fontId="9" type="noConversion"/>
  </si>
  <si>
    <t>效果类型5</t>
  </si>
  <si>
    <t>效果单位5</t>
  </si>
  <si>
    <t>效果值5</t>
  </si>
  <si>
    <t>效果值上限5</t>
  </si>
  <si>
    <t>效果时间5</t>
  </si>
  <si>
    <t>双打效果裁定5</t>
    <phoneticPr fontId="9" type="noConversion"/>
  </si>
  <si>
    <t>开始特效5</t>
  </si>
  <si>
    <t>持续特效5</t>
  </si>
  <si>
    <t>结束特效5</t>
  </si>
  <si>
    <t>后台专用效果名称5</t>
    <phoneticPr fontId="9" type="noConversion"/>
  </si>
  <si>
    <t>后台专用特殊KEY5</t>
  </si>
  <si>
    <t>后台专用效果单位5</t>
    <phoneticPr fontId="9" type="noConversion"/>
  </si>
  <si>
    <t>后台专用效果值5</t>
  </si>
  <si>
    <t>作用对象6</t>
  </si>
  <si>
    <t>前台作用对象6</t>
    <phoneticPr fontId="9" type="noConversion"/>
  </si>
  <si>
    <t>作用概率6</t>
  </si>
  <si>
    <t>效果名称6</t>
  </si>
  <si>
    <t>判断条件6</t>
  </si>
  <si>
    <t>触发条件6</t>
  </si>
  <si>
    <t>伤害范围6</t>
  </si>
  <si>
    <t>目标数量6</t>
  </si>
  <si>
    <t>效果类型6</t>
  </si>
  <si>
    <t>效果单位6</t>
  </si>
  <si>
    <t>效果值6</t>
  </si>
  <si>
    <t>效果值上限6</t>
  </si>
  <si>
    <t>效果时间6</t>
  </si>
  <si>
    <t>双打效果裁定6</t>
  </si>
  <si>
    <t>开始特效6</t>
  </si>
  <si>
    <t>持续特效6</t>
  </si>
  <si>
    <t>结束特效6</t>
  </si>
  <si>
    <t>后台专用效果名称6</t>
  </si>
  <si>
    <t>后台专用特殊KEY6</t>
  </si>
  <si>
    <t>后台专用效果单位6</t>
  </si>
  <si>
    <t>后台专用效果值6</t>
  </si>
  <si>
    <t>作用对象7</t>
  </si>
  <si>
    <t>前台作用对象7</t>
    <phoneticPr fontId="9" type="noConversion"/>
  </si>
  <si>
    <t>作用概率7</t>
  </si>
  <si>
    <t>效果名称7</t>
  </si>
  <si>
    <t>判断条件7</t>
  </si>
  <si>
    <t>触发条件7</t>
  </si>
  <si>
    <t>伤害范围7</t>
  </si>
  <si>
    <t>目标数量7</t>
  </si>
  <si>
    <t>效果类型7</t>
  </si>
  <si>
    <t>效果单位7</t>
  </si>
  <si>
    <t>效果值7</t>
  </si>
  <si>
    <t>效果值上限7</t>
  </si>
  <si>
    <t>效果时间7</t>
  </si>
  <si>
    <t>双打效果裁定7</t>
  </si>
  <si>
    <t>开始特效7</t>
  </si>
  <si>
    <t>持续特效7</t>
  </si>
  <si>
    <t>结束特效7</t>
  </si>
  <si>
    <t>后台专用效果名称7</t>
  </si>
  <si>
    <t>后台专用特殊KEY7</t>
  </si>
  <si>
    <t>后台专用效果单位7</t>
  </si>
  <si>
    <t>后台专用效果值7</t>
  </si>
  <si>
    <t>作用对象8</t>
  </si>
  <si>
    <t>前台作用对象8</t>
    <phoneticPr fontId="9" type="noConversion"/>
  </si>
  <si>
    <t>作用概率8</t>
  </si>
  <si>
    <t>效果名称8</t>
  </si>
  <si>
    <t>判断条件8</t>
  </si>
  <si>
    <t>触发条件8</t>
  </si>
  <si>
    <t>伤害范围8</t>
  </si>
  <si>
    <t>目标数量8</t>
  </si>
  <si>
    <t>效果类型8</t>
  </si>
  <si>
    <t>效果单位8</t>
  </si>
  <si>
    <t>效果值8</t>
  </si>
  <si>
    <t>效果值上限8</t>
  </si>
  <si>
    <t>效果时间8</t>
  </si>
  <si>
    <t>双打效果裁定8</t>
  </si>
  <si>
    <t>开始特效8</t>
  </si>
  <si>
    <t>持续特效8</t>
  </si>
  <si>
    <t>结束特效8</t>
  </si>
  <si>
    <t>后台专用效果名称8</t>
  </si>
  <si>
    <t>后台专用特殊KEY8</t>
  </si>
  <si>
    <t>后台专用效果单位8</t>
  </si>
  <si>
    <t>后台专用效果值8</t>
  </si>
  <si>
    <t>作用对象9</t>
  </si>
  <si>
    <t>前台作用对象9</t>
    <phoneticPr fontId="9" type="noConversion"/>
  </si>
  <si>
    <t>作用概率9</t>
  </si>
  <si>
    <t>效果名称9</t>
  </si>
  <si>
    <t>判断条件9</t>
  </si>
  <si>
    <t>触发条件9</t>
  </si>
  <si>
    <t>伤害范围9</t>
  </si>
  <si>
    <t>目标数量9</t>
  </si>
  <si>
    <t>效果类型9</t>
  </si>
  <si>
    <t>效果单位9</t>
  </si>
  <si>
    <t>效果值9</t>
  </si>
  <si>
    <t>效果值上限9</t>
  </si>
  <si>
    <t>效果时间9</t>
  </si>
  <si>
    <t>双打效果裁定9</t>
  </si>
  <si>
    <t>开始特效9</t>
  </si>
  <si>
    <t>持续特效9</t>
  </si>
  <si>
    <t>结束特效9</t>
  </si>
  <si>
    <t>后台专用效果名称9</t>
  </si>
  <si>
    <t>后台专用特殊KEY9</t>
  </si>
  <si>
    <t>后台专用效果单位9</t>
  </si>
  <si>
    <t>后台专用效果值9</t>
  </si>
  <si>
    <t>作用对象10</t>
  </si>
  <si>
    <t>前台作用对象10</t>
    <phoneticPr fontId="9" type="noConversion"/>
  </si>
  <si>
    <t>作用概率10</t>
  </si>
  <si>
    <t>效果名称10</t>
  </si>
  <si>
    <t>判断条件10</t>
  </si>
  <si>
    <t>触发条件10</t>
  </si>
  <si>
    <t>伤害范围10</t>
  </si>
  <si>
    <t>目标数量10</t>
  </si>
  <si>
    <t>效果类型10</t>
  </si>
  <si>
    <t>效果单位10</t>
  </si>
  <si>
    <t>效果值10</t>
  </si>
  <si>
    <t>效果值上限10</t>
  </si>
  <si>
    <t>效果时间10</t>
  </si>
  <si>
    <t>双打效果裁定10</t>
  </si>
  <si>
    <t>开始特效10</t>
  </si>
  <si>
    <t>持续特效10</t>
  </si>
  <si>
    <t>结束特效10</t>
  </si>
  <si>
    <t>后台专用效果名称10</t>
  </si>
  <si>
    <t>后台专用特殊KEY10</t>
  </si>
  <si>
    <t>后台专用效果单位10</t>
  </si>
  <si>
    <t>后台专用效果值10</t>
  </si>
  <si>
    <t>作用对象11</t>
    <phoneticPr fontId="9" type="noConversion"/>
  </si>
  <si>
    <t>前台作用对象11</t>
    <phoneticPr fontId="9" type="noConversion"/>
  </si>
  <si>
    <t>作用概率11</t>
    <phoneticPr fontId="9" type="noConversion"/>
  </si>
  <si>
    <t>效果名称11</t>
    <phoneticPr fontId="9" type="noConversion"/>
  </si>
  <si>
    <t>判断条件11</t>
    <phoneticPr fontId="9" type="noConversion"/>
  </si>
  <si>
    <t>触发条件11</t>
  </si>
  <si>
    <t>伤害范围11</t>
  </si>
  <si>
    <t>目标数量11</t>
  </si>
  <si>
    <t>效果类型11</t>
  </si>
  <si>
    <t>效果单位11</t>
  </si>
  <si>
    <t>效果值11</t>
  </si>
  <si>
    <t>效果值上限11</t>
  </si>
  <si>
    <t>效果时间11</t>
  </si>
  <si>
    <t>双打效果裁定11</t>
  </si>
  <si>
    <t>开始特效11</t>
  </si>
  <si>
    <t>持续特效11</t>
  </si>
  <si>
    <t>结束特效11</t>
  </si>
  <si>
    <t>后台专用效果名称11</t>
  </si>
  <si>
    <t>后台专用特殊KEY11</t>
  </si>
  <si>
    <t>后台专用效果单位11</t>
  </si>
  <si>
    <t>后台专用效果值11</t>
  </si>
  <si>
    <t>作用对象12</t>
  </si>
  <si>
    <t>前台作用对象12</t>
    <phoneticPr fontId="9" type="noConversion"/>
  </si>
  <si>
    <t>作用概率12</t>
  </si>
  <si>
    <t>效果名称12</t>
  </si>
  <si>
    <t>判断条件12</t>
  </si>
  <si>
    <t>触发条件12</t>
  </si>
  <si>
    <t>伤害范围12</t>
  </si>
  <si>
    <t>目标数量12</t>
  </si>
  <si>
    <t>效果类型12</t>
  </si>
  <si>
    <t>效果单位12</t>
  </si>
  <si>
    <t>效果值12</t>
  </si>
  <si>
    <t>效果值上限12</t>
  </si>
  <si>
    <t>效果时间12</t>
  </si>
  <si>
    <t>双打效果裁定12</t>
  </si>
  <si>
    <t>开始特效12</t>
  </si>
  <si>
    <t>持续特效12</t>
  </si>
  <si>
    <t>结束特效12</t>
  </si>
  <si>
    <t>后台专用效果名称12</t>
  </si>
  <si>
    <t>后台专用特殊KEY12</t>
  </si>
  <si>
    <t>后台专用效果单位12</t>
  </si>
  <si>
    <t>后台专用效果值12</t>
  </si>
  <si>
    <t>作用对象13</t>
  </si>
  <si>
    <t>前台作用对象13</t>
    <phoneticPr fontId="9" type="noConversion"/>
  </si>
  <si>
    <t>作用概率13</t>
  </si>
  <si>
    <t>效果名称13</t>
  </si>
  <si>
    <t>判断条件13</t>
  </si>
  <si>
    <t>触发条件13</t>
  </si>
  <si>
    <t>伤害范围13</t>
  </si>
  <si>
    <t>目标数量13</t>
  </si>
  <si>
    <t>效果类型13</t>
  </si>
  <si>
    <t>效果单位13</t>
  </si>
  <si>
    <t>效果值13</t>
  </si>
  <si>
    <t>效果值上限13</t>
  </si>
  <si>
    <t>效果时间13</t>
  </si>
  <si>
    <t>双打效果裁定13</t>
  </si>
  <si>
    <t>开始特效13</t>
  </si>
  <si>
    <t>持续特效13</t>
  </si>
  <si>
    <t>结束特效13</t>
  </si>
  <si>
    <t>后台专用效果名称13</t>
  </si>
  <si>
    <t>后台专用特殊KEY13</t>
  </si>
  <si>
    <t>后台专用效果单位13</t>
  </si>
  <si>
    <t>后台专用效果值13</t>
  </si>
  <si>
    <t>作用对象14</t>
  </si>
  <si>
    <t>前台作用对象14</t>
    <phoneticPr fontId="9" type="noConversion"/>
  </si>
  <si>
    <t>作用概率14</t>
  </si>
  <si>
    <t>效果名称14</t>
  </si>
  <si>
    <t>判断条件14</t>
  </si>
  <si>
    <t>触发条件14</t>
  </si>
  <si>
    <t>伤害范围14</t>
  </si>
  <si>
    <t>目标数量14</t>
  </si>
  <si>
    <t>效果类型14</t>
  </si>
  <si>
    <t>效果单位14</t>
  </si>
  <si>
    <t>效果值14</t>
  </si>
  <si>
    <t>效果值上限14</t>
  </si>
  <si>
    <t>效果时间14</t>
  </si>
  <si>
    <t>双打效果裁定14</t>
    <phoneticPr fontId="9" type="noConversion"/>
  </si>
  <si>
    <t>开始特效14</t>
  </si>
  <si>
    <t>持续特效14</t>
  </si>
  <si>
    <t>结束特效14</t>
  </si>
  <si>
    <t>后台专用效果名称14</t>
  </si>
  <si>
    <t>后台专用特殊KEY14</t>
  </si>
  <si>
    <t>后台专用效果单位14</t>
  </si>
  <si>
    <t>后台专用效果值14</t>
  </si>
  <si>
    <t>作用对象15</t>
  </si>
  <si>
    <t>前台作用对象15</t>
    <phoneticPr fontId="9" type="noConversion"/>
  </si>
  <si>
    <t>作用概率15</t>
  </si>
  <si>
    <t>效果名称15</t>
  </si>
  <si>
    <t>判断条件15</t>
  </si>
  <si>
    <t>触发条件15</t>
  </si>
  <si>
    <t>伤害范围15</t>
  </si>
  <si>
    <t>目标数量15</t>
  </si>
  <si>
    <t>效果类型15</t>
  </si>
  <si>
    <t>效果单位15</t>
  </si>
  <si>
    <t>效果值15</t>
  </si>
  <si>
    <t>效果值上限15</t>
  </si>
  <si>
    <t>效果时间15</t>
  </si>
  <si>
    <t>双打效果裁定15</t>
  </si>
  <si>
    <t>开始特效15</t>
  </si>
  <si>
    <t>持续特效15</t>
  </si>
  <si>
    <t>结束特效15</t>
  </si>
  <si>
    <t>后台专用效果名称15</t>
  </si>
  <si>
    <t>后台专用特殊KEY15</t>
  </si>
  <si>
    <t>后台专用效果单位15</t>
  </si>
  <si>
    <t>后台专用效果值15</t>
  </si>
  <si>
    <t>作用对象16</t>
  </si>
  <si>
    <t>前台作用对象16</t>
  </si>
  <si>
    <t>作用概率16</t>
  </si>
  <si>
    <t>效果名称16</t>
  </si>
  <si>
    <t>判断条件16</t>
  </si>
  <si>
    <t>触发条件16</t>
  </si>
  <si>
    <t>伤害范围16</t>
  </si>
  <si>
    <t>目标数量16</t>
  </si>
  <si>
    <t>效果类型16</t>
  </si>
  <si>
    <t>效果单位16</t>
  </si>
  <si>
    <t>效果值16</t>
  </si>
  <si>
    <t>效果值上限16</t>
  </si>
  <si>
    <t>效果时间16</t>
  </si>
  <si>
    <t>双打效果裁定16</t>
  </si>
  <si>
    <t>开始特效16</t>
  </si>
  <si>
    <t>持续特效16</t>
  </si>
  <si>
    <t>结束特效16</t>
  </si>
  <si>
    <t>后台专用效果名称16</t>
  </si>
  <si>
    <t>后台专用特殊KEY16</t>
  </si>
  <si>
    <t>后台专用效果单位16</t>
  </si>
  <si>
    <t>后台专用效果值16</t>
  </si>
  <si>
    <t>作用对象17</t>
  </si>
  <si>
    <t>前台作用对象17</t>
  </si>
  <si>
    <t>作用概率17</t>
  </si>
  <si>
    <t>效果名称17</t>
  </si>
  <si>
    <t>判断条件17</t>
  </si>
  <si>
    <t>触发条件17</t>
  </si>
  <si>
    <t>伤害范围17</t>
  </si>
  <si>
    <t>目标数量17</t>
  </si>
  <si>
    <t>效果类型17</t>
  </si>
  <si>
    <t>效果单位17</t>
  </si>
  <si>
    <t>效果值17</t>
  </si>
  <si>
    <t>效果值上限17</t>
  </si>
  <si>
    <t>效果时间17</t>
  </si>
  <si>
    <t>双打效果裁定17</t>
  </si>
  <si>
    <t>开始特效17</t>
  </si>
  <si>
    <t>持续特效17</t>
  </si>
  <si>
    <t>结束特效17</t>
  </si>
  <si>
    <t>后台专用效果名称17</t>
  </si>
  <si>
    <t>后台专用特殊KEY17</t>
  </si>
  <si>
    <t>后台专用效果单位17</t>
  </si>
  <si>
    <t>后台专用效果值17</t>
  </si>
  <si>
    <t>作用对象18</t>
  </si>
  <si>
    <t>前台作用对象18</t>
  </si>
  <si>
    <t>作用概率18</t>
  </si>
  <si>
    <t>效果名称18</t>
  </si>
  <si>
    <t>判断条件18</t>
  </si>
  <si>
    <t>触发条件18</t>
  </si>
  <si>
    <t>伤害范围18</t>
  </si>
  <si>
    <t>目标数量18</t>
  </si>
  <si>
    <t>效果类型18</t>
  </si>
  <si>
    <t>效果单位18</t>
  </si>
  <si>
    <t>效果值18</t>
  </si>
  <si>
    <t>效果值上限18</t>
  </si>
  <si>
    <t>效果时间18</t>
  </si>
  <si>
    <t>双打效果裁定18</t>
  </si>
  <si>
    <t>开始特效18</t>
  </si>
  <si>
    <t>持续特效18</t>
  </si>
  <si>
    <t>结束特效18</t>
  </si>
  <si>
    <t>后台专用效果名称18</t>
  </si>
  <si>
    <t>后台专用特殊KEY18</t>
  </si>
  <si>
    <t>后台专用效果单位18</t>
  </si>
  <si>
    <t>后台专用效果值18</t>
  </si>
  <si>
    <t>作用对象19</t>
  </si>
  <si>
    <t>前台作用对象19</t>
  </si>
  <si>
    <t>作用概率19</t>
  </si>
  <si>
    <t>效果名称19</t>
  </si>
  <si>
    <t>判断条件19</t>
  </si>
  <si>
    <t>触发条件19</t>
  </si>
  <si>
    <t>伤害范围19</t>
  </si>
  <si>
    <t>目标数量19</t>
  </si>
  <si>
    <t>效果类型19</t>
  </si>
  <si>
    <t>效果单位19</t>
  </si>
  <si>
    <t>效果值19</t>
  </si>
  <si>
    <t>效果值上限19</t>
  </si>
  <si>
    <t>效果时间19</t>
  </si>
  <si>
    <t>双打效果裁定19</t>
  </si>
  <si>
    <t>开始特效19</t>
  </si>
  <si>
    <t>持续特效19</t>
  </si>
  <si>
    <t>结束特效19</t>
  </si>
  <si>
    <t>后台专用效果名称19</t>
  </si>
  <si>
    <t>后台专用特殊KEY19</t>
  </si>
  <si>
    <t>后台专用效果单位19</t>
  </si>
  <si>
    <t>后台专用效果值19</t>
  </si>
  <si>
    <t>作用对象20</t>
  </si>
  <si>
    <t>前台作用对象20</t>
  </si>
  <si>
    <t>作用概率20</t>
  </si>
  <si>
    <t>效果名称20</t>
  </si>
  <si>
    <t>判断条件20</t>
  </si>
  <si>
    <t>触发条件20</t>
  </si>
  <si>
    <t>伤害范围20</t>
  </si>
  <si>
    <t>目标数量20</t>
  </si>
  <si>
    <t>效果类型20</t>
  </si>
  <si>
    <t>效果单位20</t>
  </si>
  <si>
    <t>效果值20</t>
  </si>
  <si>
    <t>效果值上限20</t>
  </si>
  <si>
    <t>效果时间20</t>
  </si>
  <si>
    <t>双打效果裁定20</t>
  </si>
  <si>
    <t>开始特效20</t>
  </si>
  <si>
    <t>持续特效20</t>
  </si>
  <si>
    <t>结束特效20</t>
  </si>
  <si>
    <t>后台专用效果名称20</t>
  </si>
  <si>
    <t>后台专用特殊KEY20</t>
  </si>
  <si>
    <t>后台专用效果单位20</t>
  </si>
  <si>
    <t>后台专用效果值20</t>
  </si>
  <si>
    <t>作用对象21</t>
  </si>
  <si>
    <t>前台作用对象21</t>
  </si>
  <si>
    <t>作用概率21</t>
  </si>
  <si>
    <t>效果名称21</t>
  </si>
  <si>
    <t>判断条件21</t>
  </si>
  <si>
    <t>触发条件21</t>
  </si>
  <si>
    <t>伤害范围21</t>
  </si>
  <si>
    <t>目标数量21</t>
  </si>
  <si>
    <t>效果类型21</t>
  </si>
  <si>
    <t>效果单位21</t>
  </si>
  <si>
    <t>效果值21</t>
  </si>
  <si>
    <t>效果值上限21</t>
  </si>
  <si>
    <t>效果时间21</t>
  </si>
  <si>
    <t>双打效果裁定21</t>
  </si>
  <si>
    <t>开始特效21</t>
  </si>
  <si>
    <t>持续特效21</t>
  </si>
  <si>
    <t>结束特效21</t>
  </si>
  <si>
    <t>后台专用效果名称21</t>
  </si>
  <si>
    <t>后台专用特殊KEY21</t>
  </si>
  <si>
    <t>后台专用效果单位21</t>
  </si>
  <si>
    <t>后台专用效果值21</t>
  </si>
  <si>
    <t>作用对象22</t>
  </si>
  <si>
    <t>前台作用对象22</t>
  </si>
  <si>
    <t>作用概率22</t>
  </si>
  <si>
    <t>效果名称22</t>
  </si>
  <si>
    <t>判断条件22</t>
  </si>
  <si>
    <t>触发条件22</t>
  </si>
  <si>
    <t>伤害范围22</t>
  </si>
  <si>
    <t>目标数量22</t>
  </si>
  <si>
    <t>效果类型22</t>
  </si>
  <si>
    <t>效果单位22</t>
  </si>
  <si>
    <t>效果值22</t>
  </si>
  <si>
    <t>效果值上限22</t>
  </si>
  <si>
    <t>效果时间22</t>
  </si>
  <si>
    <t>双打效果裁定22</t>
  </si>
  <si>
    <t>开始特效22</t>
  </si>
  <si>
    <t>持续特效22</t>
  </si>
  <si>
    <t>结束特效22</t>
  </si>
  <si>
    <t>后台专用效果名称22</t>
  </si>
  <si>
    <t>后台专用特殊KEY22</t>
  </si>
  <si>
    <t>后台专用效果单位22</t>
  </si>
  <si>
    <t>后台专用效果值22</t>
  </si>
  <si>
    <t>作用对象23</t>
  </si>
  <si>
    <t>前台作用对象23</t>
  </si>
  <si>
    <t>作用概率23</t>
  </si>
  <si>
    <t>效果名称23</t>
  </si>
  <si>
    <t>判断条件23</t>
  </si>
  <si>
    <t>触发条件23</t>
  </si>
  <si>
    <t>伤害范围23</t>
  </si>
  <si>
    <t>目标数量23</t>
  </si>
  <si>
    <t>效果类型23</t>
  </si>
  <si>
    <t>效果单位23</t>
  </si>
  <si>
    <t>效果值23</t>
  </si>
  <si>
    <t>效果值上限23</t>
  </si>
  <si>
    <t>效果时间23</t>
  </si>
  <si>
    <t>双打效果裁定23</t>
  </si>
  <si>
    <t>开始特效23</t>
  </si>
  <si>
    <t>持续特效23</t>
  </si>
  <si>
    <t>结束特效23</t>
  </si>
  <si>
    <t>后台专用效果名称23</t>
  </si>
  <si>
    <t>后台专用特殊KEY23</t>
  </si>
  <si>
    <t>后台专用效果单位23</t>
  </si>
  <si>
    <t>后台专用效果值23</t>
  </si>
  <si>
    <t>作用对象24</t>
  </si>
  <si>
    <t>前台作用对象24</t>
  </si>
  <si>
    <t>作用概率24</t>
  </si>
  <si>
    <t>效果名称24</t>
  </si>
  <si>
    <t>判断条件24</t>
  </si>
  <si>
    <t>触发条件24</t>
  </si>
  <si>
    <t>伤害范围24</t>
  </si>
  <si>
    <t>目标数量24</t>
  </si>
  <si>
    <t>效果类型24</t>
  </si>
  <si>
    <t>效果单位24</t>
  </si>
  <si>
    <t>效果值24</t>
  </si>
  <si>
    <t>效果值上限24</t>
  </si>
  <si>
    <t>效果时间24</t>
  </si>
  <si>
    <t>双打效果裁定24</t>
  </si>
  <si>
    <t>开始特效24</t>
  </si>
  <si>
    <t>持续特效24</t>
  </si>
  <si>
    <t>结束特效24</t>
  </si>
  <si>
    <t>后台专用效果名称24</t>
  </si>
  <si>
    <t>后台专用特殊KEY24</t>
  </si>
  <si>
    <t>后台专用效果单位24</t>
  </si>
  <si>
    <t>后台专用效果值24</t>
  </si>
  <si>
    <t>作用对象25</t>
  </si>
  <si>
    <t>前台作用对象25</t>
  </si>
  <si>
    <t>作用概率25</t>
  </si>
  <si>
    <t>效果名称25</t>
  </si>
  <si>
    <t>判断条件25</t>
  </si>
  <si>
    <t>触发条件25</t>
  </si>
  <si>
    <t>伤害范围25</t>
  </si>
  <si>
    <t>目标数量25</t>
  </si>
  <si>
    <t>效果类型25</t>
  </si>
  <si>
    <t>效果单位25</t>
  </si>
  <si>
    <t>效果值25</t>
  </si>
  <si>
    <t>效果值上限25</t>
  </si>
  <si>
    <t>效果时间25</t>
  </si>
  <si>
    <t>双打效果裁定25</t>
  </si>
  <si>
    <t>开始特效25</t>
  </si>
  <si>
    <t>持续特效25</t>
  </si>
  <si>
    <t>结束特效25</t>
  </si>
  <si>
    <t>后台专用效果名称25</t>
  </si>
  <si>
    <t>后台专用特殊KEY25</t>
  </si>
  <si>
    <t>后台专用效果单位25</t>
  </si>
  <si>
    <t>后台专用效果值25</t>
  </si>
  <si>
    <t>至多1000行</t>
    <phoneticPr fontId="9" type="noConversion"/>
  </si>
  <si>
    <t>触发类</t>
  </si>
  <si>
    <t>image/img_ui2.plist</t>
  </si>
  <si>
    <t>战机</t>
  </si>
  <si>
    <t>ui_new_jineng_icon5_png.plist</t>
  </si>
  <si>
    <t>无目标</t>
  </si>
  <si>
    <t>对战机</t>
  </si>
  <si>
    <t>物品</t>
  </si>
  <si>
    <t>杨戬磁铁-受伤</t>
  </si>
  <si>
    <t>image/img_ui.plist</t>
  </si>
  <si>
    <t>img_buff_110.png</t>
  </si>
  <si>
    <t>拾取距离增加20%，持续10秒</t>
  </si>
  <si>
    <t>杨戬磁铁-主动</t>
  </si>
  <si>
    <t>img_buff_172.png</t>
  </si>
  <si>
    <t>ui_new_jineng_icon_png.plist</t>
  </si>
  <si>
    <t>341.png</t>
  </si>
  <si>
    <t>星飞电掣</t>
  </si>
  <si>
    <t>4315.png</t>
  </si>
  <si>
    <t>战机配备战斗得分奖励能量槽，战斗中拾取1个道具增加1点能量，完成一次近距离击杀增加2点能量，达到200点能量值（双打模式为300点）后，获得持续10秒的得分奖励效果。该效果存在时，对敌机造成伤害增加200%，击杀怪物额外获得1000分数，效果结束后重新开始累积能量槽</t>
  </si>
  <si>
    <t>战机配备战斗得分奖励能量槽，战斗中拾取1个道具增加1点能量，完成一次近距离击杀增加2点能量，达到400点能量值（双打模式为600点）后，获得持续10秒的得分奖励效果。该效果存在时，对敌机造成伤害增加200%，击杀怪物额外获得1000分数，效果结束后重新开始累积能量槽</t>
  </si>
  <si>
    <t>在最终结算时，击落Boss基础得分加成2%</t>
  </si>
  <si>
    <t>杨戬大考加分废</t>
  </si>
  <si>
    <t>收益类</t>
  </si>
  <si>
    <t>装备等级</t>
  </si>
  <si>
    <t>最高等级</t>
  </si>
  <si>
    <t>装备星级</t>
  </si>
  <si>
    <t>最高星级</t>
  </si>
  <si>
    <t>装备类型</t>
  </si>
  <si>
    <t>套装ID</t>
    <phoneticPr fontId="9" type="noConversion"/>
  </si>
  <si>
    <t>进阶材料组ID</t>
    <phoneticPr fontId="9" type="noConversion"/>
  </si>
  <si>
    <t>不可分解</t>
  </si>
  <si>
    <t>所属平台</t>
  </si>
  <si>
    <t>上架位置</t>
    <phoneticPr fontId="9" type="noConversion"/>
  </si>
  <si>
    <t>金币兑换</t>
  </si>
  <si>
    <t>钻石兑换</t>
  </si>
  <si>
    <t>积分兑换</t>
  </si>
  <si>
    <t>图鉴ID</t>
  </si>
  <si>
    <t>名称</t>
  </si>
  <si>
    <t>星级(不转表)</t>
  </si>
  <si>
    <t>改造等级</t>
    <phoneticPr fontId="9" type="noConversion"/>
  </si>
  <si>
    <t>改造后ID</t>
    <phoneticPr fontId="9" type="noConversion"/>
  </si>
  <si>
    <t>进化潜力</t>
  </si>
  <si>
    <t>金币加成</t>
  </si>
  <si>
    <t>分数加成</t>
  </si>
  <si>
    <t>攻击加成</t>
  </si>
  <si>
    <t>技能冷却缩短</t>
  </si>
  <si>
    <t>生命加成</t>
  </si>
  <si>
    <t>连杀得分加成</t>
  </si>
  <si>
    <t>生命加成百分比</t>
  </si>
  <si>
    <t>风属性加成</t>
  </si>
  <si>
    <t>火属性加成</t>
  </si>
  <si>
    <t>水属性加成</t>
  </si>
  <si>
    <t>电属性加成</t>
  </si>
  <si>
    <t>暗属性加成</t>
  </si>
  <si>
    <t>技能升级描述</t>
    <phoneticPr fontId="9" type="noConversion"/>
  </si>
  <si>
    <t>技能1ID</t>
  </si>
  <si>
    <t>技能2ID</t>
  </si>
  <si>
    <t>技能3ID</t>
  </si>
  <si>
    <t>技能4ID</t>
  </si>
  <si>
    <t>技能5ID</t>
  </si>
  <si>
    <t>技能6ID</t>
  </si>
  <si>
    <t>技能7ID</t>
  </si>
  <si>
    <t>技能8ID</t>
  </si>
  <si>
    <t>技能9ID</t>
  </si>
  <si>
    <t>技能10ID</t>
  </si>
  <si>
    <t>技能11ID</t>
  </si>
  <si>
    <t>技能12ID</t>
  </si>
  <si>
    <t>技能13ID</t>
  </si>
  <si>
    <t>技能14ID</t>
  </si>
  <si>
    <t>技能15ID</t>
  </si>
  <si>
    <t>堆叠上限</t>
  </si>
  <si>
    <t>基础战力</t>
  </si>
  <si>
    <t>战机战力千分比加成</t>
  </si>
  <si>
    <t>光粒子炮战力千分比加成</t>
  </si>
  <si>
    <t>芯片战力加成</t>
  </si>
  <si>
    <t>乐斗基础战力</t>
  </si>
  <si>
    <t>乐斗战机战力千分比加成</t>
  </si>
  <si>
    <t>乐斗光粒子炮战力千分比加成</t>
  </si>
  <si>
    <t>乐斗芯片战力加成</t>
  </si>
  <si>
    <t>升级消耗的经验</t>
  </si>
  <si>
    <t>升级消耗的金币</t>
  </si>
  <si>
    <t>进阶后装备ID</t>
  </si>
  <si>
    <t>进阶消耗金币</t>
  </si>
  <si>
    <t>进阶消耗钻石</t>
  </si>
  <si>
    <t>进阶消耗材料组1ID</t>
    <phoneticPr fontId="9" type="noConversion"/>
  </si>
  <si>
    <t>进阶材料1数量</t>
  </si>
  <si>
    <t>进阶消耗材料组2ID</t>
    <phoneticPr fontId="9" type="noConversion"/>
  </si>
  <si>
    <t>进阶材料2数量</t>
  </si>
  <si>
    <t>进阶消耗材料组3ID</t>
    <phoneticPr fontId="9" type="noConversion"/>
  </si>
  <si>
    <t>进阶材料3数量</t>
  </si>
  <si>
    <t>进阶消耗材料组4ID</t>
    <phoneticPr fontId="9" type="noConversion"/>
  </si>
  <si>
    <t>进阶材料4数量</t>
  </si>
  <si>
    <t>分解获得经验</t>
  </si>
  <si>
    <t>分解能量点</t>
  </si>
  <si>
    <t>分解获得装备ID1</t>
  </si>
  <si>
    <t>分解获得装备数量1</t>
  </si>
  <si>
    <t>分解获得装备ID2</t>
  </si>
  <si>
    <t>分解获得装备数量2</t>
  </si>
  <si>
    <t>分解消耗金币</t>
  </si>
  <si>
    <t>合成装备ID</t>
  </si>
  <si>
    <t>合成消耗碎片数量</t>
  </si>
  <si>
    <t>合成消耗金币</t>
  </si>
  <si>
    <t>卖出金币</t>
    <phoneticPr fontId="9" type="noConversion"/>
  </si>
  <si>
    <t>熔炼产出的物品ID</t>
    <phoneticPr fontId="9" type="noConversion"/>
  </si>
  <si>
    <t>熔炼产出的物品数量</t>
    <phoneticPr fontId="9" type="noConversion"/>
  </si>
  <si>
    <t>抽奖过滤件数</t>
    <phoneticPr fontId="9" type="noConversion"/>
  </si>
  <si>
    <t>碎片产出途径</t>
  </si>
  <si>
    <t>描述</t>
  </si>
  <si>
    <t>获取来源</t>
  </si>
  <si>
    <t>预售描述</t>
  </si>
  <si>
    <t>背景图</t>
  </si>
  <si>
    <t>预售图</t>
  </si>
  <si>
    <t>plist</t>
  </si>
  <si>
    <t>png</t>
  </si>
  <si>
    <t>分享plist</t>
  </si>
  <si>
    <t>分享png</t>
  </si>
  <si>
    <t>预售开始日期</t>
  </si>
  <si>
    <t>预售开始时间</t>
  </si>
  <si>
    <t>预售结束日期</t>
  </si>
  <si>
    <t>预售结束时间</t>
  </si>
  <si>
    <t>引入版本号</t>
  </si>
  <si>
    <t>协议版本号</t>
    <phoneticPr fontId="9" type="noConversion"/>
  </si>
  <si>
    <t>上限5000条</t>
  </si>
  <si>
    <t>神犬如律令</t>
  </si>
  <si>
    <t>5金冠</t>
    <phoneticPr fontId="9" type="noConversion"/>
  </si>
  <si>
    <t/>
  </si>
  <si>
    <t>光粒子炮，由玄金打造的令牌，相传乃二郎神杨戬所用。金鸡套和神犬套混搭装备满5件，也可以激活金鸡套套装技能“鸾凤和鸣”</t>
    <phoneticPr fontId="9" type="noConversion"/>
  </si>
  <si>
    <t>幸运商城</t>
    <phoneticPr fontId="9" type="noConversion"/>
  </si>
  <si>
    <t>ui_new_showicon_equip2_png.plist</t>
  </si>
  <si>
    <t>ui_equip_shenquansanjiandao.png</t>
  </si>
  <si>
    <t>2030-12-03</t>
  </si>
  <si>
    <t>0:00</t>
  </si>
  <si>
    <t>23:59</t>
  </si>
  <si>
    <t>神犬娄金冠</t>
    <phoneticPr fontId="9" type="noConversion"/>
  </si>
  <si>
    <t>5金冠</t>
    <phoneticPr fontId="9" type="noConversion"/>
  </si>
  <si>
    <t>光粒子插件，相传乃二十八星宿之一的娄金狗所佩戴。金鸡套和神犬套混搭装备满5件，也可以激活金鸡套套装技能“鸾凤和鸣”</t>
    <phoneticPr fontId="9" type="noConversion"/>
  </si>
  <si>
    <t>幸运商城</t>
  </si>
  <si>
    <t>ui_equip_shenquanshanyunguan.png</t>
  </si>
  <si>
    <t>神犬云霄甲</t>
    <phoneticPr fontId="9" type="noConversion"/>
  </si>
  <si>
    <t>星能战甲，由黑金钢铸造的威猛铠甲。金鸡套和神犬套混搭装备满5件，也可以激活金鸡套套装技能“鸾凤和鸣”</t>
    <phoneticPr fontId="9" type="noConversion"/>
  </si>
  <si>
    <t>ui_equip_shenquanshuihefu.png</t>
  </si>
  <si>
    <t>神犬赤炎镜</t>
    <phoneticPr fontId="9" type="noConversion"/>
  </si>
  <si>
    <t>充能火炮，对普通敌机造成300%技能伤害。金鸡套和神犬套混搭装备满5件，也可以激活金鸡套套装技能“鸾凤和鸣”</t>
    <phoneticPr fontId="9" type="noConversion"/>
  </si>
  <si>
    <t>ui_equip_shenquanyinyangjing.png</t>
  </si>
  <si>
    <t>神犬缚妖索</t>
    <phoneticPr fontId="9" type="noConversion"/>
  </si>
  <si>
    <t>充能驱动器，锁妖利器，能生成火焰之环捆住强敌。金鸡套和神犬套混搭装备满5件，也可以激活金鸡套套装技能“鸾凤和鸣”</t>
    <phoneticPr fontId="9" type="noConversion"/>
  </si>
  <si>
    <t>ui_equip_shenquanfuyaosuo.png</t>
  </si>
  <si>
    <t>哮天一怒</t>
    <phoneticPr fontId="9" type="noConversion"/>
  </si>
  <si>
    <t>粒子火炮</t>
    <phoneticPr fontId="9" type="noConversion"/>
  </si>
  <si>
    <t>img_buff_177.png</t>
  </si>
  <si>
    <t>装备</t>
  </si>
  <si>
    <t>ui_new_jineng_icon5_png.plist</t>
    <phoneticPr fontId="9" type="noConversion"/>
  </si>
  <si>
    <t>4322.png</t>
  </si>
  <si>
    <t>4322_battle.png</t>
  </si>
  <si>
    <t>img_skill_effect.plist</t>
  </si>
  <si>
    <t>ui_skill_xiaotianyinu.png</t>
    <phoneticPr fontId="9" type="noConversion"/>
  </si>
  <si>
    <t>战机与友机无敌，期间持续射击，召唤巨型哮天犬吸纳万物，清除屏幕中的敌机与子弹，持续15秒。对Boss和精英怪共造成910万伤害，秒杀普通敌机，结束后清屏爆炸，冷却时间300秒</t>
  </si>
  <si>
    <t>对友机</t>
  </si>
  <si>
    <t>无目标</t>
    <phoneticPr fontId="9" type="noConversion"/>
  </si>
  <si>
    <t>少阳神冲</t>
    <phoneticPr fontId="9" type="noConversion"/>
  </si>
  <si>
    <t>粒子火炮插件</t>
    <phoneticPr fontId="9" type="noConversion"/>
  </si>
  <si>
    <t>ui_new_jineng_icon5_png.plist</t>
    <phoneticPr fontId="9" type="noConversion"/>
  </si>
  <si>
    <t>4318.png</t>
    <phoneticPr fontId="9" type="noConversion"/>
  </si>
  <si>
    <t>使用【哮天一怒】时，回复350点生命值，技能时间延长4秒。【哮天一怒】技能结束后，从屏幕顶端召唤哮天犬往下冲刺，如果战机触碰到哮天犬，立即产生清屏爆炸效果，并使哮天犬改为往屏幕上方冲刺。哮天犬存在期间，会清除其触碰到的普通敌机与子弹，并对Boss或精英怪最高共造成237万伤害</t>
  </si>
  <si>
    <t>神御战歌</t>
    <phoneticPr fontId="9" type="noConversion"/>
  </si>
  <si>
    <t>星能战甲</t>
  </si>
  <si>
    <t>ui_new_jineng_icon5_png.plist</t>
    <phoneticPr fontId="9" type="noConversion"/>
  </si>
  <si>
    <t>4319.png</t>
    <phoneticPr fontId="9" type="noConversion"/>
  </si>
  <si>
    <t>降低子弹对战机造成的伤害18%，每6秒回复40点生命值与50点护体值，护体值上限提高850点。当敌机子弹伤害超过战机最大可承受伤害（最大生命值与最大护体值之和）时，将此次伤害设定为6500点或是最大可承受伤害的58%（以伤害较低的为准，双打模式分别为8000点和75%）并触发神犬护主技能，清屏造成350万伤害的同时召唤哮天犬清除沿路的敌机与子弹，随后的5秒内增加战机200%攻击力（神犬护主效果触发时，除非同时失去免死效果，否则不触发战机的损血技能）</t>
  </si>
  <si>
    <t>对战机</t>
    <phoneticPr fontId="9" type="noConversion"/>
  </si>
  <si>
    <t>无量劫火</t>
    <phoneticPr fontId="9" type="noConversion"/>
  </si>
  <si>
    <t>充能火炮</t>
  </si>
  <si>
    <t>img_buff_175.png</t>
    <phoneticPr fontId="3" type="noConversion"/>
  </si>
  <si>
    <t>4321.png</t>
    <phoneticPr fontId="9" type="noConversion"/>
  </si>
  <si>
    <t>拾取每颗星星积累1点能量（关底Boss和金币关星星不计），挑战Boss时每6秒产生45点能量，累计550点能量后触发（每80秒至少触发1次），6秒内战机免伤并有火焰环围绕战机旋转清除触碰的子弹，期间持续射击，最多共造成288万伤害</t>
  </si>
  <si>
    <t>对战机</t>
    <phoneticPr fontId="9" type="noConversion"/>
  </si>
  <si>
    <t>凝血破魔</t>
    <phoneticPr fontId="9" type="noConversion"/>
  </si>
  <si>
    <t>充能驱动器</t>
  </si>
  <si>
    <t>img_buff_54.png</t>
  </si>
  <si>
    <t>ui_new_jineng_icon5_png.plist</t>
    <phoneticPr fontId="9" type="noConversion"/>
  </si>
  <si>
    <t>4317.png</t>
    <phoneticPr fontId="9" type="noConversion"/>
  </si>
  <si>
    <t>战机攻击力增加30%（双打模式为15%）。【无量劫火】触发时，神犬之灵将与主机并肩作战，回复280点生命值，对Boss和精英怪造成每秒312000伤害，秒杀触碰的敌机与子弹，结束时清屏1秒</t>
  </si>
  <si>
    <t xml:space="preserve"> </t>
    <phoneticPr fontId="9" type="noConversion"/>
  </si>
  <si>
    <t>无量劫火插件5</t>
    <phoneticPr fontId="9" type="noConversion"/>
  </si>
  <si>
    <t>充能驱动器</t>
    <phoneticPr fontId="9" type="noConversion"/>
  </si>
  <si>
    <t>img_buff_175.png</t>
    <phoneticPr fontId="3" type="noConversion"/>
  </si>
  <si>
    <t>ui_new_jineng_icon5_png.plist</t>
    <phoneticPr fontId="9" type="noConversion"/>
  </si>
  <si>
    <t>4321.png</t>
    <phoneticPr fontId="9" type="noConversion"/>
  </si>
  <si>
    <t>拾取每颗星星积累1点能量（关底boss和金币关星星不计），挑战boss时每6秒产生45点能量，累计1100点能量后触发（每150秒至少触发1次），5秒内战机免伤并有火焰环围绕战机旋转清除触碰的子弹，期间持续射击，最多共造成129万伤害</t>
    <phoneticPr fontId="9" type="noConversion"/>
  </si>
  <si>
    <t>拾取每颗星星积累1点能量（关底boss和金币关星星不计），挑战boss时每6秒产生45点能量，累计890点能量后触发（每125秒至少触发1次），5秒内战机免伤并有火焰环围绕战机旋转清除触碰的子弹，期间持续射击，最多共造成158万伤害</t>
  </si>
  <si>
    <t>拾取每颗星星积累1点能量（关底boss和金币关星星不计），挑战boss时每6秒产生45点能量，累计720点能量后触发（每100秒至少触发1次），5秒内战机免伤并有火焰环围绕战机旋转清除触碰的子弹，期间持续射击，最多共造成201万伤害</t>
  </si>
  <si>
    <t>拾取每颗星星积累1点能量（关底boss和金币关星星不计），挑战boss时每6秒产生45点能量，累计550点能量后触发（每80秒至少触发1次），5秒内战机免伤并有火焰环围绕战机旋转清除触碰的子弹，期间持续射击，最多共造成244万伤害</t>
  </si>
  <si>
    <t>对战机</t>
    <phoneticPr fontId="9" type="noConversion"/>
  </si>
  <si>
    <t>无量劫火插件5</t>
    <phoneticPr fontId="9" type="noConversion"/>
  </si>
  <si>
    <t>充能驱动器</t>
    <phoneticPr fontId="9" type="noConversion"/>
  </si>
  <si>
    <t>img_buff_175.png</t>
    <phoneticPr fontId="3" type="noConversion"/>
  </si>
  <si>
    <t>ui_new_jineng_icon5_png.plist</t>
    <phoneticPr fontId="9" type="noConversion"/>
  </si>
  <si>
    <t>4321.png</t>
    <phoneticPr fontId="9" type="noConversion"/>
  </si>
  <si>
    <t>拾取每颗星星积累1点能量（关底boss和金币关星星不计），挑战boss时每6秒产生45点能量，累计550点能量后触发（每80秒至少触发1次），6秒内战机免伤并有火焰环围绕战机旋转清除触碰的子弹，期间持续射击，最多共造成288万伤害</t>
  </si>
  <si>
    <t>神犬狂暴</t>
  </si>
  <si>
    <t>攻击类</t>
    <phoneticPr fontId="9" type="noConversion"/>
  </si>
  <si>
    <t>102.png</t>
  </si>
  <si>
    <t>战机攻击力加成30%（双打为15%）。</t>
  </si>
  <si>
    <t>神犬狂暴双打</t>
    <phoneticPr fontId="9" type="noConversion"/>
  </si>
  <si>
    <t>攻击类</t>
    <phoneticPr fontId="9" type="noConversion"/>
  </si>
  <si>
    <t>对战机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</si>
</sst>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9"/>
      <name val="微软雅黑"/>
      <family val="2"/>
      <charset val="134"/>
    </font>
    <font>
      <sz val="9"/>
      <color rgb="FFFFFFFF"/>
      <name val="微软雅黑"/>
      <family val="2"/>
      <charset val="134"/>
    </font>
    <font>
      <sz val="9"/>
      <color rgb="FFC0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26B0A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0"/>
      </left>
      <right/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0" fillId="2" borderId="0" xfId="0" applyFont="1" applyFill="1">
      <alignment vertical="center"/>
    </xf>
    <xf numFmtId="0" fontId="10" fillId="2" borderId="0" xfId="0" applyFont="1" applyFill="1" applyAlignment="1">
      <alignment vertical="center" wrapText="1"/>
    </xf>
    <xf numFmtId="0" fontId="0" fillId="0" borderId="1" xfId="0" applyFill="1" applyBorder="1">
      <alignment vertical="center"/>
    </xf>
    <xf numFmtId="0" fontId="11" fillId="0" borderId="1" xfId="0" applyFont="1" applyFill="1" applyBorder="1" applyAlignment="1">
      <alignment vertical="center" wrapText="1"/>
    </xf>
    <xf numFmtId="0" fontId="12" fillId="0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3" xfId="0" applyFont="1" applyFill="1" applyBorder="1">
      <alignment vertical="center"/>
    </xf>
    <xf numFmtId="0" fontId="13" fillId="5" borderId="4" xfId="0" applyNumberFormat="1" applyFont="1" applyFill="1" applyBorder="1" applyAlignment="1" applyProtection="1">
      <alignment horizontal="center" vertical="center"/>
    </xf>
    <xf numFmtId="0" fontId="13" fillId="5" borderId="0" xfId="0" applyNumberFormat="1" applyFont="1" applyFill="1" applyBorder="1" applyAlignment="1" applyProtection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3" fillId="5" borderId="5" xfId="0" applyNumberFormat="1" applyFont="1" applyFill="1" applyBorder="1" applyAlignment="1" applyProtection="1">
      <alignment horizontal="center" vertical="center"/>
    </xf>
    <xf numFmtId="0" fontId="10" fillId="5" borderId="0" xfId="0" applyNumberFormat="1" applyFont="1" applyFill="1">
      <alignment vertical="center"/>
    </xf>
    <xf numFmtId="0" fontId="10" fillId="5" borderId="0" xfId="0" applyNumberFormat="1" applyFont="1" applyFill="1" applyAlignment="1">
      <alignment horizontal="left" vertical="center"/>
    </xf>
    <xf numFmtId="49" fontId="10" fillId="5" borderId="0" xfId="0" applyNumberFormat="1" applyFont="1" applyFill="1" applyBorder="1" applyAlignment="1">
      <alignment horizontal="center" vertical="center"/>
    </xf>
    <xf numFmtId="0" fontId="0" fillId="7" borderId="0" xfId="0" applyNumberFormat="1" applyFill="1">
      <alignment vertical="center"/>
    </xf>
    <xf numFmtId="0" fontId="0" fillId="7" borderId="0" xfId="0" applyNumberFormat="1" applyFill="1" applyBorder="1">
      <alignment vertical="center"/>
    </xf>
    <xf numFmtId="0" fontId="0" fillId="7" borderId="0" xfId="0" applyNumberFormat="1" applyFont="1" applyFill="1" applyBorder="1" applyAlignment="1" applyProtection="1">
      <alignment vertical="center"/>
    </xf>
    <xf numFmtId="0" fontId="0" fillId="0" borderId="0" xfId="0" applyNumberFormat="1">
      <alignment vertical="center"/>
    </xf>
    <xf numFmtId="0" fontId="0" fillId="7" borderId="0" xfId="0" applyFill="1" applyBorder="1">
      <alignment vertical="center"/>
    </xf>
    <xf numFmtId="0" fontId="0" fillId="8" borderId="0" xfId="0" applyNumberFormat="1" applyFill="1">
      <alignment vertical="center"/>
    </xf>
    <xf numFmtId="0" fontId="0" fillId="8" borderId="0" xfId="0" applyNumberFormat="1" applyFont="1" applyFill="1" applyBorder="1">
      <alignment vertical="center"/>
    </xf>
    <xf numFmtId="0" fontId="0" fillId="9" borderId="0" xfId="0" applyNumberFormat="1" applyFont="1" applyFill="1" applyBorder="1">
      <alignment vertical="center"/>
    </xf>
    <xf numFmtId="0" fontId="0" fillId="8" borderId="0" xfId="0" applyNumberFormat="1" applyFont="1" applyFill="1" applyBorder="1" applyAlignment="1" applyProtection="1">
      <alignment vertical="center"/>
    </xf>
    <xf numFmtId="49" fontId="0" fillId="7" borderId="0" xfId="0" applyNumberFormat="1" applyFill="1" applyAlignment="1">
      <alignment horizontal="left" vertical="center"/>
    </xf>
    <xf numFmtId="49" fontId="0" fillId="7" borderId="0" xfId="0" applyNumberFormat="1" applyFill="1" applyBorder="1">
      <alignment vertical="center"/>
    </xf>
    <xf numFmtId="0" fontId="0" fillId="7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 applyBorder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2" fillId="7" borderId="0" xfId="0" applyFont="1" applyFill="1">
      <alignment vertical="center"/>
    </xf>
    <xf numFmtId="0" fontId="0" fillId="12" borderId="0" xfId="0" applyFill="1">
      <alignment vertical="center"/>
    </xf>
    <xf numFmtId="0" fontId="12" fillId="11" borderId="0" xfId="0" applyFont="1" applyFill="1">
      <alignment vertical="center"/>
    </xf>
    <xf numFmtId="0" fontId="0" fillId="11" borderId="0" xfId="0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15" fillId="0" borderId="1" xfId="0" applyFont="1" applyBorder="1">
      <alignment vertical="center"/>
    </xf>
  </cellXfs>
  <cellStyles count="1">
    <cellStyle name="常规" xfId="0" builtinId="0"/>
  </cellStyles>
  <dxfs count="34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W86"/>
  <sheetViews>
    <sheetView tabSelected="1" workbookViewId="0">
      <pane xSplit="2" ySplit="8" topLeftCell="AF9" activePane="bottomRight" state="frozen"/>
      <selection pane="topRight" activeCell="C1" sqref="C1"/>
      <selection pane="bottomLeft" activeCell="A9" sqref="A9"/>
      <selection pane="bottomRight" activeCell="AI19" sqref="AI19"/>
    </sheetView>
  </sheetViews>
  <sheetFormatPr defaultRowHeight="14.25" x14ac:dyDescent="0.2"/>
  <cols>
    <col min="1" max="1" width="9.5" bestFit="1" customWidth="1"/>
    <col min="2" max="2" width="17.5" customWidth="1"/>
    <col min="3" max="8" width="9.5" bestFit="1" customWidth="1"/>
    <col min="16" max="16" width="12.625" customWidth="1"/>
    <col min="36" max="36" width="9.875" customWidth="1"/>
    <col min="37" max="37" width="9.5" bestFit="1" customWidth="1"/>
    <col min="69" max="69" width="9.5" bestFit="1" customWidth="1"/>
  </cols>
  <sheetData>
    <row r="1" spans="1:569" s="22" customFormat="1" ht="24" customHeight="1" x14ac:dyDescent="0.2">
      <c r="A1" s="14" t="s">
        <v>0</v>
      </c>
      <c r="B1" s="15" t="s">
        <v>590</v>
      </c>
      <c r="C1" s="15" t="s">
        <v>591</v>
      </c>
      <c r="D1" s="15" t="s">
        <v>592</v>
      </c>
      <c r="E1" s="15" t="s">
        <v>593</v>
      </c>
      <c r="F1" s="15" t="s">
        <v>594</v>
      </c>
      <c r="G1" s="15" t="s">
        <v>595</v>
      </c>
      <c r="H1" s="15" t="s">
        <v>596</v>
      </c>
      <c r="I1" s="15" t="s">
        <v>597</v>
      </c>
      <c r="J1" s="15" t="s">
        <v>598</v>
      </c>
      <c r="K1" s="15" t="s">
        <v>599</v>
      </c>
      <c r="L1" s="15" t="s">
        <v>600</v>
      </c>
      <c r="M1" s="16" t="s">
        <v>601</v>
      </c>
      <c r="N1" s="16" t="s">
        <v>602</v>
      </c>
      <c r="O1" s="15" t="s">
        <v>603</v>
      </c>
      <c r="P1" s="14" t="s">
        <v>604</v>
      </c>
      <c r="Q1" s="17" t="s">
        <v>605</v>
      </c>
      <c r="R1" s="18" t="s">
        <v>606</v>
      </c>
      <c r="S1" s="18" t="s">
        <v>607</v>
      </c>
      <c r="T1" s="18" t="s">
        <v>608</v>
      </c>
      <c r="U1" s="14" t="s">
        <v>609</v>
      </c>
      <c r="V1" s="14" t="s">
        <v>610</v>
      </c>
      <c r="W1" s="15" t="s">
        <v>611</v>
      </c>
      <c r="X1" s="15" t="s">
        <v>612</v>
      </c>
      <c r="Y1" s="15" t="s">
        <v>613</v>
      </c>
      <c r="Z1" s="15" t="s">
        <v>614</v>
      </c>
      <c r="AA1" s="15" t="s">
        <v>615</v>
      </c>
      <c r="AB1" s="15" t="s">
        <v>616</v>
      </c>
      <c r="AC1" s="15" t="s">
        <v>617</v>
      </c>
      <c r="AD1" s="15" t="s">
        <v>618</v>
      </c>
      <c r="AE1" s="15" t="s">
        <v>619</v>
      </c>
      <c r="AF1" s="15" t="s">
        <v>620</v>
      </c>
      <c r="AG1" s="15" t="s">
        <v>621</v>
      </c>
      <c r="AH1" s="15" t="s">
        <v>622</v>
      </c>
      <c r="AI1" s="15" t="s">
        <v>623</v>
      </c>
      <c r="AJ1" s="15" t="s">
        <v>624</v>
      </c>
      <c r="AK1" s="15" t="s">
        <v>625</v>
      </c>
      <c r="AL1" s="15" t="s">
        <v>626</v>
      </c>
      <c r="AM1" s="15" t="s">
        <v>627</v>
      </c>
      <c r="AN1" s="15" t="s">
        <v>628</v>
      </c>
      <c r="AO1" s="15" t="s">
        <v>629</v>
      </c>
      <c r="AP1" s="15" t="s">
        <v>630</v>
      </c>
      <c r="AQ1" s="15" t="s">
        <v>631</v>
      </c>
      <c r="AR1" s="15" t="s">
        <v>632</v>
      </c>
      <c r="AS1" s="15" t="s">
        <v>633</v>
      </c>
      <c r="AT1" s="15" t="s">
        <v>634</v>
      </c>
      <c r="AU1" s="15" t="s">
        <v>635</v>
      </c>
      <c r="AV1" s="15" t="s">
        <v>636</v>
      </c>
      <c r="AW1" s="15" t="s">
        <v>637</v>
      </c>
      <c r="AX1" s="19" t="s">
        <v>638</v>
      </c>
      <c r="AY1" s="19" t="s">
        <v>639</v>
      </c>
      <c r="AZ1" s="19" t="s">
        <v>640</v>
      </c>
      <c r="BA1" s="19" t="s">
        <v>641</v>
      </c>
      <c r="BB1" s="20" t="s">
        <v>642</v>
      </c>
      <c r="BC1" s="20" t="s">
        <v>643</v>
      </c>
      <c r="BD1" s="20" t="s">
        <v>644</v>
      </c>
      <c r="BE1" s="20" t="s">
        <v>645</v>
      </c>
      <c r="BF1" s="21" t="s">
        <v>646</v>
      </c>
      <c r="BG1" s="21" t="s">
        <v>647</v>
      </c>
      <c r="BH1" s="15" t="s">
        <v>648</v>
      </c>
      <c r="BI1" s="15" t="s">
        <v>649</v>
      </c>
      <c r="BJ1" s="15" t="s">
        <v>650</v>
      </c>
      <c r="BK1" s="15" t="s">
        <v>651</v>
      </c>
      <c r="BL1" s="15" t="s">
        <v>652</v>
      </c>
      <c r="BM1" s="15" t="s">
        <v>653</v>
      </c>
      <c r="BN1" s="15" t="s">
        <v>654</v>
      </c>
      <c r="BO1" s="15" t="s">
        <v>655</v>
      </c>
      <c r="BP1" s="15" t="s">
        <v>656</v>
      </c>
      <c r="BQ1" s="15" t="s">
        <v>657</v>
      </c>
      <c r="BR1" s="15" t="s">
        <v>658</v>
      </c>
      <c r="BS1" s="22" t="s">
        <v>659</v>
      </c>
      <c r="BT1" s="22" t="s">
        <v>660</v>
      </c>
      <c r="BU1" s="22" t="s">
        <v>661</v>
      </c>
      <c r="BV1" s="22" t="s">
        <v>662</v>
      </c>
      <c r="BW1" s="22" t="s">
        <v>663</v>
      </c>
      <c r="BX1" s="22" t="s">
        <v>664</v>
      </c>
      <c r="BY1" s="22" t="s">
        <v>665</v>
      </c>
      <c r="BZ1" s="22" t="s">
        <v>666</v>
      </c>
      <c r="CA1" s="22" t="s">
        <v>667</v>
      </c>
      <c r="CB1" s="22" t="s">
        <v>668</v>
      </c>
      <c r="CC1" s="22" t="s">
        <v>669</v>
      </c>
      <c r="CD1" s="22" t="s">
        <v>670</v>
      </c>
      <c r="CE1" s="22" t="s">
        <v>671</v>
      </c>
      <c r="CF1" s="22" t="s">
        <v>672</v>
      </c>
      <c r="CG1" s="23" t="s">
        <v>673</v>
      </c>
      <c r="CH1" s="14" t="s">
        <v>674</v>
      </c>
      <c r="CI1" s="14" t="s">
        <v>675</v>
      </c>
      <c r="CJ1" s="14" t="s">
        <v>676</v>
      </c>
      <c r="CK1" s="14" t="s">
        <v>677</v>
      </c>
      <c r="CL1" s="14" t="s">
        <v>678</v>
      </c>
      <c r="CM1" s="14" t="s">
        <v>679</v>
      </c>
      <c r="CN1" s="14" t="s">
        <v>680</v>
      </c>
      <c r="CO1" s="14" t="s">
        <v>681</v>
      </c>
      <c r="CP1" s="14" t="s">
        <v>682</v>
      </c>
      <c r="CQ1" s="24" t="s">
        <v>683</v>
      </c>
      <c r="CR1" s="24" t="s">
        <v>684</v>
      </c>
      <c r="CS1" s="24" t="s">
        <v>685</v>
      </c>
      <c r="CT1" s="24" t="s">
        <v>686</v>
      </c>
      <c r="CU1" s="14" t="s">
        <v>687</v>
      </c>
      <c r="CV1" s="22" t="s">
        <v>688</v>
      </c>
      <c r="CW1" s="24" t="s">
        <v>689</v>
      </c>
    </row>
    <row r="2" spans="1:569" s="25" customFormat="1" ht="14.25" customHeight="1" x14ac:dyDescent="0.2">
      <c r="A2" s="25">
        <v>16194175</v>
      </c>
      <c r="B2" s="25">
        <v>75</v>
      </c>
      <c r="C2" s="25">
        <v>75</v>
      </c>
      <c r="D2" s="25">
        <v>70</v>
      </c>
      <c r="E2" s="25">
        <v>70</v>
      </c>
      <c r="F2" s="25">
        <v>1</v>
      </c>
      <c r="G2" s="25">
        <v>16</v>
      </c>
      <c r="N2" s="26">
        <v>1119996</v>
      </c>
      <c r="O2" s="26">
        <v>109</v>
      </c>
      <c r="P2" s="25" t="s">
        <v>690</v>
      </c>
      <c r="Q2" s="27" t="s">
        <v>691</v>
      </c>
      <c r="R2" s="27">
        <v>5</v>
      </c>
      <c r="S2" s="27"/>
      <c r="T2" s="27">
        <v>35</v>
      </c>
      <c r="U2" s="28">
        <v>125</v>
      </c>
      <c r="V2" s="28">
        <v>105</v>
      </c>
      <c r="W2" s="28">
        <v>1100</v>
      </c>
      <c r="AB2" s="25">
        <v>0</v>
      </c>
      <c r="AC2" s="25">
        <v>3</v>
      </c>
      <c r="AD2" s="25">
        <v>0</v>
      </c>
      <c r="AE2" s="25">
        <v>2</v>
      </c>
      <c r="AF2" s="25">
        <v>0</v>
      </c>
      <c r="AH2" s="29">
        <v>40420104</v>
      </c>
      <c r="AJ2" s="29">
        <v>40420104</v>
      </c>
      <c r="AW2" s="25">
        <v>1</v>
      </c>
      <c r="AX2" s="30">
        <v>945</v>
      </c>
      <c r="AY2" s="30">
        <v>450</v>
      </c>
      <c r="AZ2" s="30"/>
      <c r="BA2" s="30"/>
      <c r="BB2" s="31">
        <v>0</v>
      </c>
      <c r="BC2" s="32">
        <v>807</v>
      </c>
      <c r="BD2" s="31">
        <v>0</v>
      </c>
      <c r="BE2" s="31">
        <v>0</v>
      </c>
      <c r="BF2" s="33">
        <v>0</v>
      </c>
      <c r="BG2" s="33">
        <v>0</v>
      </c>
      <c r="BI2" s="25" t="s">
        <v>692</v>
      </c>
      <c r="BK2" s="25" t="s">
        <v>692</v>
      </c>
      <c r="BL2" s="25" t="s">
        <v>692</v>
      </c>
      <c r="BM2" s="25" t="s">
        <v>692</v>
      </c>
      <c r="BN2" s="25" t="s">
        <v>692</v>
      </c>
      <c r="BO2" s="25" t="s">
        <v>692</v>
      </c>
      <c r="BP2" s="25" t="s">
        <v>692</v>
      </c>
      <c r="BS2" s="30">
        <v>2060550</v>
      </c>
      <c r="BT2" s="30">
        <v>132000</v>
      </c>
      <c r="BU2" s="25">
        <v>16190101</v>
      </c>
      <c r="BV2" s="25">
        <v>7</v>
      </c>
      <c r="CF2" s="25">
        <v>7</v>
      </c>
      <c r="CG2" s="34"/>
      <c r="CH2" s="26" t="s">
        <v>693</v>
      </c>
      <c r="CI2" s="25" t="s">
        <v>694</v>
      </c>
      <c r="CM2" s="26" t="s">
        <v>695</v>
      </c>
      <c r="CN2" s="25" t="s">
        <v>696</v>
      </c>
      <c r="CO2" s="25" t="s">
        <v>695</v>
      </c>
      <c r="CP2" s="25" t="s">
        <v>696</v>
      </c>
      <c r="CQ2" s="35" t="s">
        <v>697</v>
      </c>
      <c r="CR2" s="35" t="s">
        <v>698</v>
      </c>
      <c r="CS2" s="35" t="s">
        <v>697</v>
      </c>
      <c r="CT2" s="35" t="s">
        <v>699</v>
      </c>
      <c r="CU2" s="26">
        <v>4000</v>
      </c>
      <c r="CV2" s="25">
        <v>4100</v>
      </c>
    </row>
    <row r="3" spans="1:569" s="25" customFormat="1" ht="14.25" customHeight="1" x14ac:dyDescent="0.2">
      <c r="A3" s="25">
        <v>16294175</v>
      </c>
      <c r="B3" s="25">
        <v>75</v>
      </c>
      <c r="C3" s="25">
        <v>75</v>
      </c>
      <c r="D3" s="25">
        <v>70</v>
      </c>
      <c r="E3" s="25">
        <v>70</v>
      </c>
      <c r="F3" s="25">
        <v>2</v>
      </c>
      <c r="G3" s="25">
        <v>16</v>
      </c>
      <c r="N3" s="26">
        <v>1119996</v>
      </c>
      <c r="O3" s="36">
        <v>110</v>
      </c>
      <c r="P3" s="25" t="s">
        <v>700</v>
      </c>
      <c r="Q3" s="27" t="s">
        <v>701</v>
      </c>
      <c r="R3" s="27">
        <v>5</v>
      </c>
      <c r="S3" s="27"/>
      <c r="T3" s="27">
        <v>35</v>
      </c>
      <c r="U3" s="28">
        <v>140</v>
      </c>
      <c r="V3" s="28">
        <v>120</v>
      </c>
      <c r="W3" s="30"/>
      <c r="X3" s="28">
        <v>300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H3" s="29">
        <v>40420109</v>
      </c>
      <c r="AJ3" s="29">
        <v>40420109</v>
      </c>
      <c r="AW3" s="25">
        <v>1</v>
      </c>
      <c r="AX3" s="30"/>
      <c r="AY3" s="30"/>
      <c r="AZ3" s="30">
        <v>1562</v>
      </c>
      <c r="BA3" s="30"/>
      <c r="BB3" s="31">
        <v>0</v>
      </c>
      <c r="BC3" s="31"/>
      <c r="BD3" s="31">
        <v>0</v>
      </c>
      <c r="BE3" s="31">
        <v>0</v>
      </c>
      <c r="BF3" s="33">
        <v>0</v>
      </c>
      <c r="BG3" s="33">
        <v>0</v>
      </c>
      <c r="BI3" s="25" t="s">
        <v>692</v>
      </c>
      <c r="BK3" s="25" t="s">
        <v>692</v>
      </c>
      <c r="BL3" s="25" t="s">
        <v>692</v>
      </c>
      <c r="BM3" s="25" t="s">
        <v>692</v>
      </c>
      <c r="BN3" s="25" t="s">
        <v>692</v>
      </c>
      <c r="BO3" s="25" t="s">
        <v>692</v>
      </c>
      <c r="BP3" s="25" t="s">
        <v>692</v>
      </c>
      <c r="BS3" s="30">
        <v>1372650</v>
      </c>
      <c r="BT3" s="30">
        <v>132000</v>
      </c>
      <c r="BU3" s="25">
        <v>16290101</v>
      </c>
      <c r="BV3" s="25">
        <v>7</v>
      </c>
      <c r="CF3" s="25">
        <v>7</v>
      </c>
      <c r="CG3" s="34"/>
      <c r="CH3" s="26" t="s">
        <v>702</v>
      </c>
      <c r="CI3" s="25" t="s">
        <v>703</v>
      </c>
      <c r="CM3" s="26" t="s">
        <v>695</v>
      </c>
      <c r="CN3" s="25" t="s">
        <v>704</v>
      </c>
      <c r="CO3" s="25" t="s">
        <v>695</v>
      </c>
      <c r="CP3" s="25" t="s">
        <v>704</v>
      </c>
      <c r="CQ3" s="35" t="s">
        <v>697</v>
      </c>
      <c r="CR3" s="35" t="s">
        <v>698</v>
      </c>
      <c r="CS3" s="35" t="s">
        <v>697</v>
      </c>
      <c r="CT3" s="35" t="s">
        <v>699</v>
      </c>
      <c r="CU3" s="26">
        <v>4000</v>
      </c>
      <c r="CV3" s="25">
        <v>4100</v>
      </c>
    </row>
    <row r="4" spans="1:569" s="25" customFormat="1" ht="14.25" customHeight="1" x14ac:dyDescent="0.2">
      <c r="A4" s="25">
        <v>16394175</v>
      </c>
      <c r="B4" s="25">
        <v>75</v>
      </c>
      <c r="C4" s="25">
        <v>75</v>
      </c>
      <c r="D4" s="25">
        <v>70</v>
      </c>
      <c r="E4" s="25">
        <v>70</v>
      </c>
      <c r="F4" s="25">
        <v>3</v>
      </c>
      <c r="G4" s="25">
        <v>16</v>
      </c>
      <c r="N4" s="26">
        <v>1119996</v>
      </c>
      <c r="O4" s="36">
        <v>111</v>
      </c>
      <c r="P4" s="25" t="s">
        <v>705</v>
      </c>
      <c r="Q4" s="27" t="s">
        <v>701</v>
      </c>
      <c r="R4" s="27">
        <v>5</v>
      </c>
      <c r="S4" s="27"/>
      <c r="T4" s="27">
        <v>35</v>
      </c>
      <c r="U4" s="28">
        <v>125</v>
      </c>
      <c r="V4" s="28">
        <v>105</v>
      </c>
      <c r="W4" s="30"/>
      <c r="Y4" s="28">
        <v>1750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H4" s="29">
        <v>40420114</v>
      </c>
      <c r="AI4" s="29">
        <v>40420166</v>
      </c>
      <c r="AJ4" s="36"/>
      <c r="AK4" s="29">
        <v>40420114</v>
      </c>
      <c r="AW4" s="25">
        <v>1</v>
      </c>
      <c r="AX4" s="30">
        <v>1050</v>
      </c>
      <c r="AY4" s="30"/>
      <c r="AZ4" s="30"/>
      <c r="BA4" s="30"/>
      <c r="BB4" s="32">
        <v>640</v>
      </c>
      <c r="BC4" s="31"/>
      <c r="BD4" s="31">
        <v>0</v>
      </c>
      <c r="BE4" s="31">
        <v>0</v>
      </c>
      <c r="BF4" s="33">
        <v>0</v>
      </c>
      <c r="BG4" s="33">
        <v>0</v>
      </c>
      <c r="BI4" s="25" t="s">
        <v>692</v>
      </c>
      <c r="BK4" s="25" t="s">
        <v>692</v>
      </c>
      <c r="BL4" s="25" t="s">
        <v>692</v>
      </c>
      <c r="BM4" s="25" t="s">
        <v>692</v>
      </c>
      <c r="BN4" s="25" t="s">
        <v>692</v>
      </c>
      <c r="BO4" s="25" t="s">
        <v>692</v>
      </c>
      <c r="BP4" s="25" t="s">
        <v>692</v>
      </c>
      <c r="BS4" s="30">
        <v>1595100</v>
      </c>
      <c r="BT4" s="30">
        <v>132000</v>
      </c>
      <c r="BU4" s="25">
        <v>16390101</v>
      </c>
      <c r="BV4" s="25">
        <v>7</v>
      </c>
      <c r="CF4" s="25">
        <v>7</v>
      </c>
      <c r="CG4" s="34"/>
      <c r="CH4" s="26" t="s">
        <v>706</v>
      </c>
      <c r="CI4" s="25" t="s">
        <v>703</v>
      </c>
      <c r="CM4" s="26" t="s">
        <v>695</v>
      </c>
      <c r="CN4" s="25" t="s">
        <v>707</v>
      </c>
      <c r="CO4" s="25" t="s">
        <v>695</v>
      </c>
      <c r="CP4" s="25" t="s">
        <v>707</v>
      </c>
      <c r="CQ4" s="35" t="s">
        <v>697</v>
      </c>
      <c r="CR4" s="35" t="s">
        <v>698</v>
      </c>
      <c r="CS4" s="35" t="s">
        <v>697</v>
      </c>
      <c r="CT4" s="35" t="s">
        <v>699</v>
      </c>
      <c r="CU4" s="26">
        <v>4000</v>
      </c>
      <c r="CV4" s="25">
        <v>4100</v>
      </c>
    </row>
    <row r="5" spans="1:569" s="25" customFormat="1" ht="14.25" customHeight="1" x14ac:dyDescent="0.2">
      <c r="A5" s="25">
        <v>16494175</v>
      </c>
      <c r="B5" s="25">
        <v>75</v>
      </c>
      <c r="C5" s="25">
        <v>75</v>
      </c>
      <c r="D5" s="25">
        <v>70</v>
      </c>
      <c r="E5" s="25">
        <v>70</v>
      </c>
      <c r="F5" s="25">
        <v>4</v>
      </c>
      <c r="G5" s="25">
        <v>16</v>
      </c>
      <c r="N5" s="26">
        <v>1119996</v>
      </c>
      <c r="O5" s="36">
        <v>112</v>
      </c>
      <c r="P5" s="25" t="s">
        <v>708</v>
      </c>
      <c r="Q5" s="27" t="s">
        <v>701</v>
      </c>
      <c r="R5" s="27">
        <v>5</v>
      </c>
      <c r="S5" s="27"/>
      <c r="T5" s="27">
        <v>35</v>
      </c>
      <c r="U5" s="28">
        <v>125</v>
      </c>
      <c r="V5" s="28">
        <v>105</v>
      </c>
      <c r="W5" s="30"/>
      <c r="Z5" s="28">
        <v>580</v>
      </c>
      <c r="AB5" s="25">
        <v>0</v>
      </c>
      <c r="AC5" s="25">
        <v>3</v>
      </c>
      <c r="AD5" s="25">
        <v>0</v>
      </c>
      <c r="AE5" s="25">
        <v>2</v>
      </c>
      <c r="AF5" s="25">
        <v>0</v>
      </c>
      <c r="AH5" s="29">
        <v>40420119</v>
      </c>
      <c r="AK5" s="29">
        <v>40420119</v>
      </c>
      <c r="AW5" s="25">
        <v>1</v>
      </c>
      <c r="AX5" s="30">
        <v>937</v>
      </c>
      <c r="AY5" s="30"/>
      <c r="AZ5" s="30"/>
      <c r="BA5" s="30"/>
      <c r="BB5" s="31">
        <v>0</v>
      </c>
      <c r="BC5" s="31"/>
      <c r="BD5" s="31">
        <v>0</v>
      </c>
      <c r="BE5" s="31">
        <v>0</v>
      </c>
      <c r="BF5" s="33">
        <v>0</v>
      </c>
      <c r="BG5" s="33">
        <v>0</v>
      </c>
      <c r="BI5" s="25" t="s">
        <v>692</v>
      </c>
      <c r="BK5" s="25" t="s">
        <v>692</v>
      </c>
      <c r="BL5" s="25" t="s">
        <v>692</v>
      </c>
      <c r="BM5" s="25" t="s">
        <v>692</v>
      </c>
      <c r="BN5" s="25" t="s">
        <v>692</v>
      </c>
      <c r="BO5" s="25" t="s">
        <v>692</v>
      </c>
      <c r="BP5" s="25" t="s">
        <v>692</v>
      </c>
      <c r="BS5" s="30">
        <v>1747200</v>
      </c>
      <c r="BT5" s="30">
        <v>132000</v>
      </c>
      <c r="BU5" s="25">
        <v>16490101</v>
      </c>
      <c r="BV5" s="25">
        <v>7</v>
      </c>
      <c r="CF5" s="25">
        <v>7</v>
      </c>
      <c r="CG5" s="34"/>
      <c r="CH5" s="26" t="s">
        <v>709</v>
      </c>
      <c r="CI5" s="25" t="s">
        <v>703</v>
      </c>
      <c r="CM5" s="26" t="s">
        <v>695</v>
      </c>
      <c r="CN5" s="25" t="s">
        <v>710</v>
      </c>
      <c r="CO5" s="25" t="s">
        <v>695</v>
      </c>
      <c r="CP5" s="25" t="s">
        <v>710</v>
      </c>
      <c r="CQ5" s="35" t="s">
        <v>697</v>
      </c>
      <c r="CR5" s="35" t="s">
        <v>698</v>
      </c>
      <c r="CS5" s="35" t="s">
        <v>697</v>
      </c>
      <c r="CT5" s="35" t="s">
        <v>699</v>
      </c>
      <c r="CU5" s="26">
        <v>4000</v>
      </c>
      <c r="CV5" s="25">
        <v>4100</v>
      </c>
    </row>
    <row r="6" spans="1:569" s="25" customFormat="1" ht="14.25" customHeight="1" x14ac:dyDescent="0.2">
      <c r="A6" s="25">
        <v>16594175</v>
      </c>
      <c r="B6" s="25">
        <v>75</v>
      </c>
      <c r="C6" s="25">
        <v>75</v>
      </c>
      <c r="D6" s="25">
        <v>70</v>
      </c>
      <c r="E6" s="25">
        <v>70</v>
      </c>
      <c r="F6" s="25">
        <v>5</v>
      </c>
      <c r="G6" s="25">
        <v>16</v>
      </c>
      <c r="N6" s="26">
        <v>1119996</v>
      </c>
      <c r="O6" s="36">
        <v>113</v>
      </c>
      <c r="P6" s="25" t="s">
        <v>711</v>
      </c>
      <c r="Q6" s="27" t="s">
        <v>701</v>
      </c>
      <c r="R6" s="27">
        <v>5</v>
      </c>
      <c r="S6" s="27"/>
      <c r="T6" s="27">
        <v>35</v>
      </c>
      <c r="U6" s="28">
        <v>125</v>
      </c>
      <c r="V6" s="28">
        <v>105</v>
      </c>
      <c r="W6" s="30"/>
      <c r="AA6" s="28">
        <v>680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H6" s="29">
        <v>40420129</v>
      </c>
      <c r="AI6" s="29">
        <v>40420156</v>
      </c>
      <c r="AJ6" s="29">
        <v>40420157</v>
      </c>
      <c r="AK6" s="29">
        <v>40420158</v>
      </c>
      <c r="AL6" s="29">
        <v>40420159</v>
      </c>
      <c r="AM6" s="29">
        <v>40420160</v>
      </c>
      <c r="AN6" s="25">
        <v>40420171</v>
      </c>
      <c r="AO6" s="37">
        <v>40420176</v>
      </c>
      <c r="AP6" s="29">
        <v>40420129</v>
      </c>
      <c r="AQ6" s="29">
        <v>40420156</v>
      </c>
      <c r="AR6" s="29">
        <v>40420157</v>
      </c>
      <c r="AS6" s="29">
        <v>40420158</v>
      </c>
      <c r="AT6" s="29">
        <v>40420159</v>
      </c>
      <c r="AU6" s="29">
        <v>40420160</v>
      </c>
      <c r="AV6" s="25">
        <v>40420171</v>
      </c>
      <c r="AW6" s="25">
        <v>1</v>
      </c>
      <c r="AX6" s="30"/>
      <c r="AY6" s="30">
        <v>67</v>
      </c>
      <c r="AZ6" s="30"/>
      <c r="BA6" s="30">
        <v>477</v>
      </c>
      <c r="BB6" s="31">
        <v>0</v>
      </c>
      <c r="BC6" s="32">
        <v>44</v>
      </c>
      <c r="BD6" s="31">
        <v>0</v>
      </c>
      <c r="BE6" s="31">
        <v>0</v>
      </c>
      <c r="BF6" s="33">
        <v>0</v>
      </c>
      <c r="BG6" s="33">
        <v>0</v>
      </c>
      <c r="BI6" s="25" t="s">
        <v>692</v>
      </c>
      <c r="BK6" s="25" t="s">
        <v>692</v>
      </c>
      <c r="BL6" s="25" t="s">
        <v>692</v>
      </c>
      <c r="BM6" s="25" t="s">
        <v>692</v>
      </c>
      <c r="BN6" s="25" t="s">
        <v>692</v>
      </c>
      <c r="BO6" s="25" t="s">
        <v>692</v>
      </c>
      <c r="BP6" s="25" t="s">
        <v>692</v>
      </c>
      <c r="BS6" s="30">
        <v>1238400</v>
      </c>
      <c r="BT6" s="30">
        <v>132000</v>
      </c>
      <c r="BU6" s="25">
        <v>16590101</v>
      </c>
      <c r="BV6" s="25">
        <v>7</v>
      </c>
      <c r="CF6" s="25">
        <v>7</v>
      </c>
      <c r="CG6" s="34"/>
      <c r="CH6" s="26" t="s">
        <v>712</v>
      </c>
      <c r="CI6" s="25" t="s">
        <v>703</v>
      </c>
      <c r="CM6" s="26" t="s">
        <v>695</v>
      </c>
      <c r="CN6" s="25" t="s">
        <v>713</v>
      </c>
      <c r="CO6" s="25" t="s">
        <v>695</v>
      </c>
      <c r="CP6" s="25" t="s">
        <v>713</v>
      </c>
      <c r="CQ6" s="35" t="s">
        <v>697</v>
      </c>
      <c r="CR6" s="35" t="s">
        <v>698</v>
      </c>
      <c r="CS6" s="35" t="s">
        <v>697</v>
      </c>
      <c r="CT6" s="35" t="s">
        <v>699</v>
      </c>
      <c r="CU6" s="26">
        <v>4000</v>
      </c>
      <c r="CV6" s="25">
        <v>4100</v>
      </c>
    </row>
    <row r="8" spans="1:569" x14ac:dyDescent="0.2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2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  <c r="HJ8" s="1" t="s">
        <v>217</v>
      </c>
      <c r="HK8" s="1" t="s">
        <v>218</v>
      </c>
      <c r="HL8" s="1" t="s">
        <v>219</v>
      </c>
      <c r="HM8" s="1" t="s">
        <v>220</v>
      </c>
      <c r="HN8" s="1" t="s">
        <v>221</v>
      </c>
      <c r="HO8" s="1" t="s">
        <v>222</v>
      </c>
      <c r="HP8" s="1" t="s">
        <v>223</v>
      </c>
      <c r="HQ8" s="1" t="s">
        <v>224</v>
      </c>
      <c r="HR8" s="1" t="s">
        <v>225</v>
      </c>
      <c r="HS8" s="1" t="s">
        <v>226</v>
      </c>
      <c r="HT8" s="1" t="s">
        <v>227</v>
      </c>
      <c r="HU8" s="1" t="s">
        <v>228</v>
      </c>
      <c r="HV8" s="1" t="s">
        <v>229</v>
      </c>
      <c r="HW8" s="1" t="s">
        <v>230</v>
      </c>
      <c r="HX8" s="1" t="s">
        <v>231</v>
      </c>
      <c r="HY8" s="1" t="s">
        <v>232</v>
      </c>
      <c r="HZ8" s="1" t="s">
        <v>233</v>
      </c>
      <c r="IA8" s="1" t="s">
        <v>234</v>
      </c>
      <c r="IB8" s="1" t="s">
        <v>235</v>
      </c>
      <c r="IC8" s="1" t="s">
        <v>236</v>
      </c>
      <c r="ID8" s="1" t="s">
        <v>237</v>
      </c>
      <c r="IE8" s="1" t="s">
        <v>238</v>
      </c>
      <c r="IF8" s="1" t="s">
        <v>239</v>
      </c>
      <c r="IG8" s="1" t="s">
        <v>240</v>
      </c>
      <c r="IH8" s="1" t="s">
        <v>241</v>
      </c>
      <c r="II8" s="1" t="s">
        <v>242</v>
      </c>
      <c r="IJ8" s="1" t="s">
        <v>243</v>
      </c>
      <c r="IK8" s="1" t="s">
        <v>244</v>
      </c>
      <c r="IL8" s="1" t="s">
        <v>245</v>
      </c>
      <c r="IM8" s="1" t="s">
        <v>246</v>
      </c>
      <c r="IN8" s="1" t="s">
        <v>247</v>
      </c>
      <c r="IO8" s="1" t="s">
        <v>248</v>
      </c>
      <c r="IP8" s="1" t="s">
        <v>249</v>
      </c>
      <c r="IQ8" s="1" t="s">
        <v>250</v>
      </c>
      <c r="IR8" s="1" t="s">
        <v>251</v>
      </c>
      <c r="IS8" s="1" t="s">
        <v>252</v>
      </c>
      <c r="IT8" s="1" t="s">
        <v>253</v>
      </c>
      <c r="IU8" s="1" t="s">
        <v>254</v>
      </c>
      <c r="IV8" s="1" t="s">
        <v>255</v>
      </c>
      <c r="IW8" s="1" t="s">
        <v>256</v>
      </c>
      <c r="IX8" s="1" t="s">
        <v>257</v>
      </c>
      <c r="IY8" s="1" t="s">
        <v>258</v>
      </c>
      <c r="IZ8" s="1" t="s">
        <v>259</v>
      </c>
      <c r="JA8" s="1" t="s">
        <v>260</v>
      </c>
      <c r="JB8" s="1" t="s">
        <v>261</v>
      </c>
      <c r="JC8" s="1" t="s">
        <v>262</v>
      </c>
      <c r="JD8" s="1" t="s">
        <v>263</v>
      </c>
      <c r="JE8" s="1" t="s">
        <v>264</v>
      </c>
      <c r="JF8" s="1" t="s">
        <v>265</v>
      </c>
      <c r="JG8" s="1" t="s">
        <v>266</v>
      </c>
      <c r="JH8" s="1" t="s">
        <v>267</v>
      </c>
      <c r="JI8" s="1" t="s">
        <v>268</v>
      </c>
      <c r="JJ8" s="1" t="s">
        <v>269</v>
      </c>
      <c r="JK8" s="1" t="s">
        <v>270</v>
      </c>
      <c r="JL8" s="1" t="s">
        <v>271</v>
      </c>
      <c r="JM8" s="1" t="s">
        <v>272</v>
      </c>
      <c r="JN8" s="1" t="s">
        <v>273</v>
      </c>
      <c r="JO8" s="1" t="s">
        <v>274</v>
      </c>
      <c r="JP8" s="1" t="s">
        <v>275</v>
      </c>
      <c r="JQ8" s="1" t="s">
        <v>276</v>
      </c>
      <c r="JR8" s="1" t="s">
        <v>277</v>
      </c>
      <c r="JS8" s="1" t="s">
        <v>278</v>
      </c>
      <c r="JT8" s="1" t="s">
        <v>279</v>
      </c>
      <c r="JU8" s="1" t="s">
        <v>280</v>
      </c>
      <c r="JV8" s="1" t="s">
        <v>281</v>
      </c>
      <c r="JW8" s="1" t="s">
        <v>282</v>
      </c>
      <c r="JX8" s="1" t="s">
        <v>283</v>
      </c>
      <c r="JY8" s="1" t="s">
        <v>284</v>
      </c>
      <c r="JZ8" s="1" t="s">
        <v>285</v>
      </c>
      <c r="KA8" s="1" t="s">
        <v>286</v>
      </c>
      <c r="KB8" s="1" t="s">
        <v>287</v>
      </c>
      <c r="KC8" s="1" t="s">
        <v>288</v>
      </c>
      <c r="KD8" s="1" t="s">
        <v>289</v>
      </c>
      <c r="KE8" s="1" t="s">
        <v>290</v>
      </c>
      <c r="KF8" s="1" t="s">
        <v>291</v>
      </c>
      <c r="KG8" s="1" t="s">
        <v>292</v>
      </c>
      <c r="KH8" s="1" t="s">
        <v>293</v>
      </c>
      <c r="KI8" s="1" t="s">
        <v>294</v>
      </c>
      <c r="KJ8" s="1" t="s">
        <v>295</v>
      </c>
      <c r="KK8" s="1" t="s">
        <v>296</v>
      </c>
      <c r="KL8" s="1" t="s">
        <v>297</v>
      </c>
      <c r="KM8" s="1" t="s">
        <v>298</v>
      </c>
      <c r="KN8" s="1" t="s">
        <v>299</v>
      </c>
      <c r="KO8" s="1" t="s">
        <v>300</v>
      </c>
      <c r="KP8" s="1" t="s">
        <v>301</v>
      </c>
      <c r="KQ8" s="1" t="s">
        <v>302</v>
      </c>
      <c r="KR8" s="1" t="s">
        <v>303</v>
      </c>
      <c r="KS8" s="1" t="s">
        <v>304</v>
      </c>
      <c r="KT8" s="1" t="s">
        <v>305</v>
      </c>
      <c r="KU8" s="1" t="s">
        <v>306</v>
      </c>
      <c r="KV8" s="1" t="s">
        <v>307</v>
      </c>
      <c r="KW8" s="1" t="s">
        <v>308</v>
      </c>
      <c r="KX8" s="1" t="s">
        <v>309</v>
      </c>
      <c r="KY8" s="1" t="s">
        <v>310</v>
      </c>
      <c r="KZ8" s="1" t="s">
        <v>311</v>
      </c>
      <c r="LA8" s="1" t="s">
        <v>312</v>
      </c>
      <c r="LB8" s="1" t="s">
        <v>313</v>
      </c>
      <c r="LC8" s="1" t="s">
        <v>314</v>
      </c>
      <c r="LD8" s="1" t="s">
        <v>315</v>
      </c>
      <c r="LE8" s="1" t="s">
        <v>316</v>
      </c>
      <c r="LF8" s="1" t="s">
        <v>317</v>
      </c>
      <c r="LG8" s="1" t="s">
        <v>318</v>
      </c>
      <c r="LH8" s="1" t="s">
        <v>319</v>
      </c>
      <c r="LI8" s="1" t="s">
        <v>320</v>
      </c>
      <c r="LJ8" s="1" t="s">
        <v>321</v>
      </c>
      <c r="LK8" s="1" t="s">
        <v>322</v>
      </c>
      <c r="LL8" s="1" t="s">
        <v>323</v>
      </c>
      <c r="LM8" s="1" t="s">
        <v>324</v>
      </c>
      <c r="LN8" s="1" t="s">
        <v>325</v>
      </c>
      <c r="LO8" s="1" t="s">
        <v>326</v>
      </c>
      <c r="LP8" s="1" t="s">
        <v>327</v>
      </c>
      <c r="LQ8" s="1" t="s">
        <v>328</v>
      </c>
      <c r="LR8" s="1" t="s">
        <v>329</v>
      </c>
      <c r="LS8" s="1" t="s">
        <v>330</v>
      </c>
      <c r="LT8" s="1" t="s">
        <v>331</v>
      </c>
      <c r="LU8" s="1" t="s">
        <v>332</v>
      </c>
      <c r="LV8" s="1" t="s">
        <v>333</v>
      </c>
      <c r="LW8" s="1" t="s">
        <v>334</v>
      </c>
      <c r="LX8" s="1" t="s">
        <v>335</v>
      </c>
      <c r="LY8" s="1" t="s">
        <v>336</v>
      </c>
      <c r="LZ8" s="1" t="s">
        <v>337</v>
      </c>
      <c r="MA8" s="1" t="s">
        <v>338</v>
      </c>
      <c r="MB8" s="1" t="s">
        <v>339</v>
      </c>
      <c r="MC8" s="1" t="s">
        <v>340</v>
      </c>
      <c r="MD8" s="1" t="s">
        <v>341</v>
      </c>
      <c r="ME8" s="1" t="s">
        <v>342</v>
      </c>
      <c r="MF8" s="1" t="s">
        <v>343</v>
      </c>
      <c r="MG8" s="1" t="s">
        <v>344</v>
      </c>
      <c r="MH8" s="1" t="s">
        <v>345</v>
      </c>
      <c r="MI8" s="1" t="s">
        <v>346</v>
      </c>
      <c r="MJ8" s="1" t="s">
        <v>347</v>
      </c>
      <c r="MK8" s="1" t="s">
        <v>348</v>
      </c>
      <c r="ML8" s="1" t="s">
        <v>349</v>
      </c>
      <c r="MM8" s="1" t="s">
        <v>350</v>
      </c>
      <c r="MN8" s="1" t="s">
        <v>351</v>
      </c>
      <c r="MO8" s="1" t="s">
        <v>352</v>
      </c>
      <c r="MP8" s="1" t="s">
        <v>353</v>
      </c>
      <c r="MQ8" s="1" t="s">
        <v>354</v>
      </c>
      <c r="MR8" s="1" t="s">
        <v>355</v>
      </c>
      <c r="MS8" s="1" t="s">
        <v>356</v>
      </c>
      <c r="MT8" s="1" t="s">
        <v>357</v>
      </c>
      <c r="MU8" s="1" t="s">
        <v>358</v>
      </c>
      <c r="MV8" s="1" t="s">
        <v>359</v>
      </c>
      <c r="MW8" s="1" t="s">
        <v>360</v>
      </c>
      <c r="MX8" s="1" t="s">
        <v>361</v>
      </c>
      <c r="MY8" s="1" t="s">
        <v>362</v>
      </c>
      <c r="MZ8" s="1" t="s">
        <v>363</v>
      </c>
      <c r="NA8" s="1" t="s">
        <v>364</v>
      </c>
      <c r="NB8" s="1" t="s">
        <v>365</v>
      </c>
      <c r="NC8" s="1" t="s">
        <v>366</v>
      </c>
      <c r="ND8" s="1" t="s">
        <v>367</v>
      </c>
      <c r="NE8" s="1" t="s">
        <v>368</v>
      </c>
      <c r="NF8" s="1" t="s">
        <v>369</v>
      </c>
      <c r="NG8" s="1" t="s">
        <v>370</v>
      </c>
      <c r="NH8" s="1" t="s">
        <v>371</v>
      </c>
      <c r="NI8" s="1" t="s">
        <v>372</v>
      </c>
      <c r="NJ8" s="1" t="s">
        <v>373</v>
      </c>
      <c r="NK8" s="1" t="s">
        <v>374</v>
      </c>
      <c r="NL8" s="1" t="s">
        <v>375</v>
      </c>
      <c r="NM8" s="1" t="s">
        <v>376</v>
      </c>
      <c r="NN8" s="1" t="s">
        <v>377</v>
      </c>
      <c r="NO8" s="1" t="s">
        <v>378</v>
      </c>
      <c r="NP8" s="1" t="s">
        <v>379</v>
      </c>
      <c r="NQ8" s="1" t="s">
        <v>380</v>
      </c>
      <c r="NR8" s="1" t="s">
        <v>381</v>
      </c>
      <c r="NS8" s="1" t="s">
        <v>382</v>
      </c>
      <c r="NT8" s="1" t="s">
        <v>383</v>
      </c>
      <c r="NU8" s="1" t="s">
        <v>384</v>
      </c>
      <c r="NV8" s="1" t="s">
        <v>385</v>
      </c>
      <c r="NW8" s="1" t="s">
        <v>386</v>
      </c>
      <c r="NX8" s="1" t="s">
        <v>387</v>
      </c>
      <c r="NY8" s="1" t="s">
        <v>388</v>
      </c>
      <c r="NZ8" s="1" t="s">
        <v>389</v>
      </c>
      <c r="OA8" s="1" t="s">
        <v>390</v>
      </c>
      <c r="OB8" s="1" t="s">
        <v>391</v>
      </c>
      <c r="OC8" s="1" t="s">
        <v>392</v>
      </c>
      <c r="OD8" s="1" t="s">
        <v>393</v>
      </c>
      <c r="OE8" s="1" t="s">
        <v>394</v>
      </c>
      <c r="OF8" s="1" t="s">
        <v>395</v>
      </c>
      <c r="OG8" s="1" t="s">
        <v>396</v>
      </c>
      <c r="OH8" s="1" t="s">
        <v>397</v>
      </c>
      <c r="OI8" s="1" t="s">
        <v>398</v>
      </c>
      <c r="OJ8" s="1" t="s">
        <v>399</v>
      </c>
      <c r="OK8" s="1" t="s">
        <v>400</v>
      </c>
      <c r="OL8" s="1" t="s">
        <v>401</v>
      </c>
      <c r="OM8" s="1" t="s">
        <v>402</v>
      </c>
      <c r="ON8" s="1" t="s">
        <v>403</v>
      </c>
      <c r="OO8" s="1" t="s">
        <v>404</v>
      </c>
      <c r="OP8" s="1" t="s">
        <v>405</v>
      </c>
      <c r="OQ8" s="1" t="s">
        <v>406</v>
      </c>
      <c r="OR8" s="1" t="s">
        <v>407</v>
      </c>
      <c r="OS8" s="1" t="s">
        <v>408</v>
      </c>
      <c r="OT8" s="1" t="s">
        <v>409</v>
      </c>
      <c r="OU8" s="1" t="s">
        <v>410</v>
      </c>
      <c r="OV8" s="1" t="s">
        <v>411</v>
      </c>
      <c r="OW8" s="1" t="s">
        <v>412</v>
      </c>
      <c r="OX8" s="1" t="s">
        <v>413</v>
      </c>
      <c r="OY8" s="1" t="s">
        <v>414</v>
      </c>
      <c r="OZ8" s="1" t="s">
        <v>415</v>
      </c>
      <c r="PA8" s="1" t="s">
        <v>416</v>
      </c>
      <c r="PB8" s="1" t="s">
        <v>417</v>
      </c>
      <c r="PC8" s="1" t="s">
        <v>418</v>
      </c>
      <c r="PD8" s="1" t="s">
        <v>419</v>
      </c>
      <c r="PE8" s="1" t="s">
        <v>420</v>
      </c>
      <c r="PF8" s="1" t="s">
        <v>421</v>
      </c>
      <c r="PG8" s="1" t="s">
        <v>422</v>
      </c>
      <c r="PH8" s="1" t="s">
        <v>423</v>
      </c>
      <c r="PI8" s="1" t="s">
        <v>424</v>
      </c>
      <c r="PJ8" s="1" t="s">
        <v>425</v>
      </c>
      <c r="PK8" s="1" t="s">
        <v>426</v>
      </c>
      <c r="PL8" s="1" t="s">
        <v>427</v>
      </c>
      <c r="PM8" s="1" t="s">
        <v>428</v>
      </c>
      <c r="PN8" s="1" t="s">
        <v>429</v>
      </c>
      <c r="PO8" s="1" t="s">
        <v>430</v>
      </c>
      <c r="PP8" s="1" t="s">
        <v>431</v>
      </c>
      <c r="PQ8" s="1" t="s">
        <v>432</v>
      </c>
      <c r="PR8" s="1" t="s">
        <v>433</v>
      </c>
      <c r="PS8" s="1" t="s">
        <v>434</v>
      </c>
      <c r="PT8" s="1" t="s">
        <v>435</v>
      </c>
      <c r="PU8" s="1" t="s">
        <v>436</v>
      </c>
      <c r="PV8" s="1" t="s">
        <v>437</v>
      </c>
      <c r="PW8" s="1" t="s">
        <v>438</v>
      </c>
      <c r="PX8" s="1" t="s">
        <v>439</v>
      </c>
      <c r="PY8" s="1" t="s">
        <v>440</v>
      </c>
      <c r="PZ8" s="1" t="s">
        <v>441</v>
      </c>
      <c r="QA8" s="1" t="s">
        <v>442</v>
      </c>
      <c r="QB8" s="1" t="s">
        <v>443</v>
      </c>
      <c r="QC8" s="1" t="s">
        <v>444</v>
      </c>
      <c r="QD8" s="1" t="s">
        <v>445</v>
      </c>
      <c r="QE8" s="1" t="s">
        <v>446</v>
      </c>
      <c r="QF8" s="1" t="s">
        <v>447</v>
      </c>
      <c r="QG8" s="1" t="s">
        <v>448</v>
      </c>
      <c r="QH8" s="1" t="s">
        <v>449</v>
      </c>
      <c r="QI8" s="1" t="s">
        <v>450</v>
      </c>
      <c r="QJ8" s="1" t="s">
        <v>451</v>
      </c>
      <c r="QK8" s="1" t="s">
        <v>452</v>
      </c>
      <c r="QL8" s="1" t="s">
        <v>453</v>
      </c>
      <c r="QM8" s="1" t="s">
        <v>454</v>
      </c>
      <c r="QN8" s="1" t="s">
        <v>455</v>
      </c>
      <c r="QO8" s="1" t="s">
        <v>456</v>
      </c>
      <c r="QP8" s="1" t="s">
        <v>457</v>
      </c>
      <c r="QQ8" s="1" t="s">
        <v>458</v>
      </c>
      <c r="QR8" s="1" t="s">
        <v>459</v>
      </c>
      <c r="QS8" s="1" t="s">
        <v>460</v>
      </c>
      <c r="QT8" s="1" t="s">
        <v>461</v>
      </c>
      <c r="QU8" s="1" t="s">
        <v>462</v>
      </c>
      <c r="QV8" s="1" t="s">
        <v>463</v>
      </c>
      <c r="QW8" s="1" t="s">
        <v>464</v>
      </c>
      <c r="QX8" s="1" t="s">
        <v>465</v>
      </c>
      <c r="QY8" s="1" t="s">
        <v>466</v>
      </c>
      <c r="QZ8" s="1" t="s">
        <v>467</v>
      </c>
      <c r="RA8" s="1" t="s">
        <v>468</v>
      </c>
      <c r="RB8" s="1" t="s">
        <v>469</v>
      </c>
      <c r="RC8" s="1" t="s">
        <v>470</v>
      </c>
      <c r="RD8" s="1" t="s">
        <v>471</v>
      </c>
      <c r="RE8" s="1" t="s">
        <v>472</v>
      </c>
      <c r="RF8" s="1" t="s">
        <v>473</v>
      </c>
      <c r="RG8" s="1" t="s">
        <v>474</v>
      </c>
      <c r="RH8" s="1" t="s">
        <v>475</v>
      </c>
      <c r="RI8" s="1" t="s">
        <v>476</v>
      </c>
      <c r="RJ8" s="1" t="s">
        <v>477</v>
      </c>
      <c r="RK8" s="1" t="s">
        <v>478</v>
      </c>
      <c r="RL8" s="1" t="s">
        <v>479</v>
      </c>
      <c r="RM8" s="1" t="s">
        <v>480</v>
      </c>
      <c r="RN8" s="1" t="s">
        <v>481</v>
      </c>
      <c r="RO8" s="1" t="s">
        <v>482</v>
      </c>
      <c r="RP8" s="1" t="s">
        <v>483</v>
      </c>
      <c r="RQ8" s="1" t="s">
        <v>484</v>
      </c>
      <c r="RR8" s="1" t="s">
        <v>485</v>
      </c>
      <c r="RS8" s="1" t="s">
        <v>486</v>
      </c>
      <c r="RT8" s="1" t="s">
        <v>487</v>
      </c>
      <c r="RU8" s="1" t="s">
        <v>488</v>
      </c>
      <c r="RV8" s="1" t="s">
        <v>489</v>
      </c>
      <c r="RW8" s="1" t="s">
        <v>490</v>
      </c>
      <c r="RX8" s="1" t="s">
        <v>491</v>
      </c>
      <c r="RY8" s="1" t="s">
        <v>492</v>
      </c>
      <c r="RZ8" s="1" t="s">
        <v>493</v>
      </c>
      <c r="SA8" s="1" t="s">
        <v>494</v>
      </c>
      <c r="SB8" s="1" t="s">
        <v>495</v>
      </c>
      <c r="SC8" s="1" t="s">
        <v>496</v>
      </c>
      <c r="SD8" s="1" t="s">
        <v>497</v>
      </c>
      <c r="SE8" s="1" t="s">
        <v>498</v>
      </c>
      <c r="SF8" s="1" t="s">
        <v>499</v>
      </c>
      <c r="SG8" s="1" t="s">
        <v>500</v>
      </c>
      <c r="SH8" s="1" t="s">
        <v>501</v>
      </c>
      <c r="SI8" s="1" t="s">
        <v>502</v>
      </c>
      <c r="SJ8" s="1" t="s">
        <v>503</v>
      </c>
      <c r="SK8" s="1" t="s">
        <v>504</v>
      </c>
      <c r="SL8" s="1" t="s">
        <v>505</v>
      </c>
      <c r="SM8" s="1" t="s">
        <v>506</v>
      </c>
      <c r="SN8" s="1" t="s">
        <v>507</v>
      </c>
      <c r="SO8" s="1" t="s">
        <v>508</v>
      </c>
      <c r="SP8" s="1" t="s">
        <v>509</v>
      </c>
      <c r="SQ8" s="1" t="s">
        <v>510</v>
      </c>
      <c r="SR8" s="1" t="s">
        <v>511</v>
      </c>
      <c r="SS8" s="1" t="s">
        <v>512</v>
      </c>
      <c r="ST8" s="1" t="s">
        <v>513</v>
      </c>
      <c r="SU8" s="1" t="s">
        <v>514</v>
      </c>
      <c r="SV8" s="1" t="s">
        <v>515</v>
      </c>
      <c r="SW8" s="1" t="s">
        <v>516</v>
      </c>
      <c r="SX8" s="1" t="s">
        <v>517</v>
      </c>
      <c r="SY8" s="1" t="s">
        <v>518</v>
      </c>
      <c r="SZ8" s="1" t="s">
        <v>519</v>
      </c>
      <c r="TA8" s="1" t="s">
        <v>520</v>
      </c>
      <c r="TB8" s="1" t="s">
        <v>521</v>
      </c>
      <c r="TC8" s="1" t="s">
        <v>522</v>
      </c>
      <c r="TD8" s="1" t="s">
        <v>523</v>
      </c>
      <c r="TE8" s="1" t="s">
        <v>524</v>
      </c>
      <c r="TF8" s="1" t="s">
        <v>525</v>
      </c>
      <c r="TG8" s="1" t="s">
        <v>526</v>
      </c>
      <c r="TH8" s="1" t="s">
        <v>527</v>
      </c>
      <c r="TI8" s="1" t="s">
        <v>528</v>
      </c>
      <c r="TJ8" s="1" t="s">
        <v>529</v>
      </c>
      <c r="TK8" s="1" t="s">
        <v>530</v>
      </c>
      <c r="TL8" s="1" t="s">
        <v>531</v>
      </c>
      <c r="TM8" s="1" t="s">
        <v>532</v>
      </c>
      <c r="TN8" s="1" t="s">
        <v>533</v>
      </c>
      <c r="TO8" s="1" t="s">
        <v>534</v>
      </c>
      <c r="TP8" s="1" t="s">
        <v>535</v>
      </c>
      <c r="TQ8" s="1" t="s">
        <v>536</v>
      </c>
      <c r="TR8" s="1" t="s">
        <v>537</v>
      </c>
      <c r="TS8" s="1" t="s">
        <v>538</v>
      </c>
      <c r="TT8" s="1" t="s">
        <v>539</v>
      </c>
      <c r="TU8" s="1" t="s">
        <v>540</v>
      </c>
      <c r="TV8" s="1" t="s">
        <v>541</v>
      </c>
      <c r="TW8" s="1" t="s">
        <v>542</v>
      </c>
      <c r="TX8" s="1" t="s">
        <v>543</v>
      </c>
      <c r="TY8" s="1" t="s">
        <v>544</v>
      </c>
      <c r="TZ8" s="1" t="s">
        <v>545</v>
      </c>
      <c r="UA8" s="1" t="s">
        <v>546</v>
      </c>
      <c r="UB8" s="1" t="s">
        <v>547</v>
      </c>
      <c r="UC8" s="1" t="s">
        <v>548</v>
      </c>
      <c r="UD8" s="1" t="s">
        <v>549</v>
      </c>
      <c r="UE8" s="1" t="s">
        <v>550</v>
      </c>
      <c r="UF8" s="1" t="s">
        <v>551</v>
      </c>
      <c r="UG8" s="1" t="s">
        <v>552</v>
      </c>
      <c r="UH8" s="1" t="s">
        <v>553</v>
      </c>
      <c r="UI8" s="1" t="s">
        <v>554</v>
      </c>
      <c r="UJ8" s="1" t="s">
        <v>555</v>
      </c>
      <c r="UK8" s="1" t="s">
        <v>556</v>
      </c>
      <c r="UL8" s="1" t="s">
        <v>557</v>
      </c>
      <c r="UM8" s="1" t="s">
        <v>558</v>
      </c>
      <c r="UN8" s="1" t="s">
        <v>559</v>
      </c>
      <c r="UO8" s="1" t="s">
        <v>560</v>
      </c>
      <c r="UP8" s="1" t="s">
        <v>561</v>
      </c>
      <c r="UQ8" s="1" t="s">
        <v>562</v>
      </c>
      <c r="UR8" s="1" t="s">
        <v>563</v>
      </c>
      <c r="US8" s="1" t="s">
        <v>564</v>
      </c>
      <c r="UT8" s="1" t="s">
        <v>565</v>
      </c>
      <c r="UU8" s="1" t="s">
        <v>566</v>
      </c>
      <c r="UW8" t="s">
        <v>567</v>
      </c>
    </row>
    <row r="9" spans="1:569" s="38" customFormat="1" x14ac:dyDescent="0.2">
      <c r="A9" s="29">
        <v>40420104</v>
      </c>
      <c r="B9" s="29" t="s">
        <v>714</v>
      </c>
      <c r="C9" s="38">
        <v>260</v>
      </c>
      <c r="D9" s="38" t="s">
        <v>715</v>
      </c>
      <c r="E9" s="38">
        <v>1030</v>
      </c>
      <c r="G9" s="38">
        <v>1</v>
      </c>
      <c r="I9" s="38">
        <v>3</v>
      </c>
      <c r="M9" s="38">
        <v>1</v>
      </c>
      <c r="N9" s="38">
        <v>1</v>
      </c>
      <c r="O9" s="38">
        <v>3</v>
      </c>
      <c r="Q9" s="38">
        <v>1</v>
      </c>
      <c r="T9" s="38">
        <v>4</v>
      </c>
      <c r="U9" s="38">
        <v>2.4</v>
      </c>
      <c r="V9" s="38">
        <v>1</v>
      </c>
      <c r="AB9" s="38" t="s">
        <v>576</v>
      </c>
      <c r="AC9" s="38" t="s">
        <v>716</v>
      </c>
      <c r="AD9" s="38" t="s">
        <v>717</v>
      </c>
      <c r="AE9" s="38" t="s">
        <v>718</v>
      </c>
      <c r="AF9" s="38" t="s">
        <v>719</v>
      </c>
      <c r="AG9" s="38" t="s">
        <v>720</v>
      </c>
      <c r="AH9" s="38" t="s">
        <v>721</v>
      </c>
      <c r="AI9" s="38" t="s">
        <v>722</v>
      </c>
      <c r="AJ9" s="39" t="s">
        <v>723</v>
      </c>
      <c r="AK9" s="40"/>
      <c r="AL9" s="38">
        <v>1</v>
      </c>
      <c r="AM9" s="38">
        <v>1</v>
      </c>
      <c r="AN9">
        <v>15</v>
      </c>
      <c r="AO9">
        <v>300000</v>
      </c>
      <c r="AP9"/>
      <c r="AQ9" t="s">
        <v>572</v>
      </c>
      <c r="AR9" t="s">
        <v>572</v>
      </c>
      <c r="AS9">
        <v>1000</v>
      </c>
      <c r="AT9"/>
      <c r="AU9"/>
      <c r="AV9" s="41">
        <v>40060204</v>
      </c>
      <c r="AW9"/>
      <c r="AX9"/>
      <c r="AY9">
        <v>1046</v>
      </c>
      <c r="AZ9"/>
      <c r="BA9" s="41">
        <v>156204</v>
      </c>
      <c r="BB9"/>
      <c r="BC9">
        <v>15050</v>
      </c>
      <c r="BD9"/>
      <c r="BE9"/>
      <c r="BF9"/>
      <c r="BG9"/>
      <c r="BH9">
        <v>1</v>
      </c>
      <c r="BI9"/>
      <c r="BJ9">
        <v>1</v>
      </c>
      <c r="BK9">
        <v>23400000</v>
      </c>
      <c r="BL9" t="s">
        <v>573</v>
      </c>
      <c r="BM9" t="s">
        <v>573</v>
      </c>
      <c r="BN9">
        <v>1000</v>
      </c>
      <c r="BO9"/>
      <c r="BP9"/>
      <c r="BQ9" s="41">
        <v>40060209</v>
      </c>
      <c r="BR9"/>
      <c r="BS9"/>
      <c r="BT9">
        <v>1018</v>
      </c>
      <c r="BU9"/>
      <c r="BV9"/>
      <c r="BW9"/>
      <c r="BX9">
        <v>17000</v>
      </c>
      <c r="BY9"/>
      <c r="BZ9"/>
      <c r="CA9">
        <v>91024201</v>
      </c>
      <c r="CB9"/>
      <c r="CC9"/>
      <c r="CD9"/>
      <c r="CE9"/>
      <c r="CF9"/>
      <c r="CG9" t="s">
        <v>573</v>
      </c>
      <c r="CH9" t="s">
        <v>724</v>
      </c>
      <c r="CI9">
        <v>1000</v>
      </c>
      <c r="CJ9"/>
      <c r="CK9"/>
      <c r="CL9" s="41">
        <v>40060209</v>
      </c>
      <c r="CM9"/>
      <c r="CN9"/>
      <c r="CO9">
        <v>1037</v>
      </c>
      <c r="CP9">
        <v>1</v>
      </c>
      <c r="CQ9"/>
      <c r="CR9"/>
      <c r="CS9">
        <v>17000</v>
      </c>
      <c r="CT9"/>
      <c r="CU9"/>
      <c r="CV9"/>
      <c r="CW9"/>
      <c r="CX9"/>
      <c r="CY9"/>
      <c r="CZ9"/>
      <c r="DA9"/>
      <c r="DB9" t="s">
        <v>572</v>
      </c>
      <c r="DC9" t="s">
        <v>572</v>
      </c>
      <c r="DD9">
        <v>1000</v>
      </c>
      <c r="DE9"/>
      <c r="DF9"/>
      <c r="DG9" s="41">
        <v>40060209</v>
      </c>
      <c r="DH9"/>
      <c r="DI9"/>
      <c r="DJ9">
        <v>1066</v>
      </c>
      <c r="DK9"/>
      <c r="DL9"/>
      <c r="DM9"/>
      <c r="DN9">
        <v>15050</v>
      </c>
      <c r="DO9"/>
      <c r="DP9"/>
      <c r="DQ9"/>
      <c r="DR9"/>
      <c r="DS9"/>
      <c r="DT9"/>
      <c r="DU9"/>
      <c r="DV9"/>
      <c r="DW9" t="s">
        <v>572</v>
      </c>
      <c r="DX9" t="s">
        <v>572</v>
      </c>
      <c r="DY9">
        <v>1000</v>
      </c>
      <c r="DZ9"/>
      <c r="EA9"/>
      <c r="EB9" s="41">
        <v>40060209</v>
      </c>
      <c r="EC9"/>
      <c r="ED9"/>
      <c r="EE9">
        <v>1054</v>
      </c>
      <c r="EF9"/>
      <c r="EG9">
        <v>90053001</v>
      </c>
      <c r="EH9"/>
      <c r="EI9">
        <v>5000</v>
      </c>
      <c r="EJ9"/>
      <c r="EK9"/>
      <c r="EL9"/>
      <c r="EM9"/>
      <c r="EN9"/>
      <c r="EO9"/>
      <c r="EP9"/>
      <c r="EQ9"/>
      <c r="ER9" t="s">
        <v>572</v>
      </c>
      <c r="ES9" t="s">
        <v>572</v>
      </c>
      <c r="ET9">
        <v>1000</v>
      </c>
      <c r="EU9"/>
      <c r="EV9"/>
      <c r="EW9" s="41">
        <v>40060209</v>
      </c>
      <c r="EX9"/>
      <c r="EY9"/>
      <c r="EZ9">
        <v>1086</v>
      </c>
      <c r="FA9">
        <v>1</v>
      </c>
      <c r="FB9">
        <v>156206</v>
      </c>
      <c r="FC9"/>
      <c r="FD9">
        <v>15050</v>
      </c>
      <c r="FE9"/>
      <c r="FF9"/>
      <c r="FG9"/>
      <c r="FH9"/>
      <c r="FI9"/>
      <c r="FJ9"/>
      <c r="FK9"/>
      <c r="FL9"/>
      <c r="FM9" t="s">
        <v>724</v>
      </c>
      <c r="FN9" t="s">
        <v>724</v>
      </c>
      <c r="FO9">
        <v>1000</v>
      </c>
      <c r="FP9"/>
      <c r="FQ9"/>
      <c r="FR9" s="41">
        <v>40060209</v>
      </c>
      <c r="FS9"/>
      <c r="FT9"/>
      <c r="FU9">
        <v>1071</v>
      </c>
      <c r="FV9"/>
      <c r="FW9"/>
      <c r="FX9"/>
      <c r="FY9">
        <v>17000</v>
      </c>
      <c r="FZ9"/>
      <c r="GA9"/>
      <c r="GB9"/>
      <c r="GC9"/>
      <c r="GD9"/>
      <c r="GE9"/>
      <c r="GF9"/>
      <c r="GG9"/>
      <c r="GH9" t="s">
        <v>572</v>
      </c>
      <c r="GI9" t="s">
        <v>572</v>
      </c>
      <c r="GJ9">
        <v>1000</v>
      </c>
      <c r="GK9"/>
      <c r="GL9"/>
      <c r="GM9" s="41">
        <v>40060209</v>
      </c>
      <c r="GN9"/>
      <c r="GO9"/>
      <c r="GP9">
        <v>1085</v>
      </c>
      <c r="GQ9"/>
      <c r="GR9" s="36">
        <v>156205</v>
      </c>
      <c r="GS9"/>
      <c r="GT9">
        <v>17000</v>
      </c>
      <c r="GU9"/>
      <c r="GV9"/>
      <c r="GW9"/>
      <c r="GX9"/>
      <c r="GY9">
        <v>13</v>
      </c>
      <c r="GZ9"/>
      <c r="HA9">
        <v>2</v>
      </c>
      <c r="HB9">
        <v>4000</v>
      </c>
      <c r="HC9" t="s">
        <v>572</v>
      </c>
      <c r="HD9" t="s">
        <v>572</v>
      </c>
      <c r="HE9">
        <v>1000</v>
      </c>
      <c r="HF9"/>
      <c r="HG9"/>
      <c r="HH9" s="41">
        <v>40060209</v>
      </c>
      <c r="HI9"/>
      <c r="HJ9"/>
      <c r="HK9">
        <v>1046</v>
      </c>
      <c r="HL9"/>
      <c r="HM9" s="41">
        <v>156207</v>
      </c>
      <c r="HN9"/>
      <c r="HO9">
        <v>15050</v>
      </c>
      <c r="HQ9" s="40"/>
      <c r="HR9" s="40"/>
      <c r="HS9" s="40"/>
      <c r="HX9" t="s">
        <v>572</v>
      </c>
      <c r="HY9" t="s">
        <v>572</v>
      </c>
      <c r="HZ9">
        <v>1000</v>
      </c>
      <c r="IA9"/>
      <c r="IB9"/>
      <c r="IC9" s="41">
        <v>40060209</v>
      </c>
      <c r="ID9"/>
      <c r="IE9"/>
      <c r="IF9">
        <v>1046</v>
      </c>
      <c r="IG9"/>
      <c r="IH9" s="41">
        <v>156268</v>
      </c>
      <c r="II9"/>
      <c r="IJ9">
        <v>15050</v>
      </c>
      <c r="IL9" s="40"/>
      <c r="IM9" s="40"/>
      <c r="IN9" s="40"/>
      <c r="IS9" t="s">
        <v>572</v>
      </c>
      <c r="IT9" t="s">
        <v>572</v>
      </c>
      <c r="IU9">
        <v>1000</v>
      </c>
      <c r="IV9"/>
      <c r="IW9"/>
      <c r="IX9" s="41">
        <v>40060209</v>
      </c>
      <c r="IY9"/>
      <c r="IZ9"/>
      <c r="JA9">
        <v>1046</v>
      </c>
      <c r="JB9"/>
      <c r="JC9" s="41">
        <v>156269</v>
      </c>
      <c r="JD9"/>
      <c r="JE9">
        <v>15050</v>
      </c>
      <c r="JG9" s="40"/>
      <c r="JH9" s="40"/>
      <c r="JI9" s="40"/>
      <c r="JN9" s="40" t="s">
        <v>573</v>
      </c>
      <c r="JO9" s="40" t="s">
        <v>573</v>
      </c>
      <c r="JP9" s="40">
        <v>1000</v>
      </c>
      <c r="JQ9" s="40"/>
      <c r="JR9" s="40"/>
      <c r="JS9" s="41">
        <v>40060209</v>
      </c>
      <c r="JT9" s="40"/>
      <c r="JU9" s="40"/>
      <c r="JV9" s="40">
        <v>1061</v>
      </c>
      <c r="JW9" s="40">
        <v>1</v>
      </c>
      <c r="JX9" s="41">
        <v>156274</v>
      </c>
      <c r="JY9" s="40"/>
      <c r="JZ9">
        <v>15050</v>
      </c>
      <c r="KI9" s="40" t="s">
        <v>725</v>
      </c>
      <c r="KJ9" s="40" t="s">
        <v>725</v>
      </c>
      <c r="KK9" s="40">
        <v>1000</v>
      </c>
      <c r="KL9" s="40"/>
      <c r="KM9" s="40"/>
      <c r="KN9" s="41">
        <v>40060209</v>
      </c>
      <c r="KO9" s="40"/>
      <c r="KP9" s="40"/>
      <c r="KQ9" s="40">
        <v>1084</v>
      </c>
      <c r="KR9" s="40"/>
      <c r="KS9" s="41">
        <v>156307</v>
      </c>
      <c r="KT9" s="40"/>
      <c r="KU9">
        <v>15000</v>
      </c>
      <c r="LD9" t="s">
        <v>572</v>
      </c>
      <c r="LE9" t="s">
        <v>572</v>
      </c>
      <c r="LF9">
        <v>1000</v>
      </c>
      <c r="LG9"/>
      <c r="LH9"/>
      <c r="LI9" s="41">
        <v>40060209</v>
      </c>
      <c r="LJ9"/>
      <c r="LK9"/>
      <c r="LL9">
        <v>1050</v>
      </c>
      <c r="LM9"/>
      <c r="LN9" s="41">
        <v>156308</v>
      </c>
      <c r="LO9"/>
      <c r="LP9">
        <v>15000</v>
      </c>
      <c r="LQ9" s="40"/>
      <c r="LR9" s="40"/>
      <c r="LS9" s="40"/>
      <c r="LT9" s="40"/>
      <c r="LU9" s="40"/>
      <c r="LV9" s="40"/>
      <c r="LW9" s="40"/>
      <c r="LX9" s="40"/>
      <c r="LY9" s="42" t="s">
        <v>572</v>
      </c>
      <c r="LZ9" s="42" t="s">
        <v>573</v>
      </c>
      <c r="MA9" s="42">
        <v>1000</v>
      </c>
      <c r="MB9" s="42"/>
      <c r="MC9" s="42"/>
      <c r="MD9" s="41">
        <v>40060209</v>
      </c>
      <c r="ME9" s="42"/>
      <c r="MF9" s="42"/>
      <c r="MG9" s="42">
        <v>1110</v>
      </c>
      <c r="MH9" s="42">
        <v>1</v>
      </c>
      <c r="MI9" s="43">
        <v>156309</v>
      </c>
      <c r="MJ9" s="42"/>
      <c r="MK9" s="42">
        <v>15000</v>
      </c>
      <c r="MO9" s="40"/>
    </row>
    <row r="10" spans="1:569" s="3" customFormat="1" x14ac:dyDescent="0.2">
      <c r="C10" s="4"/>
      <c r="AV10" s="10"/>
      <c r="BA10" s="5"/>
      <c r="BQ10" s="12"/>
      <c r="BV10" s="5"/>
      <c r="CL10" s="10"/>
      <c r="CQ10" s="5"/>
      <c r="DG10" s="10"/>
      <c r="EB10" s="10"/>
      <c r="EW10" s="10"/>
      <c r="FB10" s="5"/>
      <c r="FR10" s="10"/>
      <c r="FW10" s="5"/>
      <c r="GM10" s="10"/>
      <c r="GR10" s="5"/>
      <c r="HH10" s="10"/>
      <c r="HM10" s="5"/>
      <c r="IC10" s="10"/>
      <c r="IX10" s="10"/>
      <c r="JC10" s="5"/>
      <c r="JS10" s="10"/>
      <c r="KN10" s="10"/>
      <c r="LI10" s="10"/>
      <c r="LN10" s="5"/>
      <c r="MD10" s="10"/>
      <c r="MI10" s="5"/>
      <c r="MY10" s="10"/>
      <c r="NT10" s="10"/>
      <c r="OO10" s="10"/>
    </row>
    <row r="11" spans="1:569" s="38" customFormat="1" x14ac:dyDescent="0.2">
      <c r="A11" s="29">
        <v>40420109</v>
      </c>
      <c r="B11" s="29" t="s">
        <v>726</v>
      </c>
      <c r="D11" s="38" t="s">
        <v>727</v>
      </c>
      <c r="F11" s="38">
        <v>1030</v>
      </c>
      <c r="G11" s="38">
        <v>1</v>
      </c>
      <c r="M11" s="38">
        <v>1</v>
      </c>
      <c r="N11" s="38">
        <v>1</v>
      </c>
      <c r="O11" s="38">
        <v>3</v>
      </c>
      <c r="T11" s="38">
        <v>0</v>
      </c>
      <c r="U11" s="38">
        <v>0</v>
      </c>
      <c r="AD11" s="38" t="s">
        <v>717</v>
      </c>
      <c r="AE11" s="38" t="s">
        <v>728</v>
      </c>
      <c r="AF11" s="38" t="s">
        <v>729</v>
      </c>
      <c r="AJ11" s="39" t="s">
        <v>730</v>
      </c>
      <c r="AK11" s="44"/>
      <c r="AL11" s="38">
        <v>0</v>
      </c>
      <c r="AM11" s="38">
        <v>0</v>
      </c>
      <c r="AN11" s="38">
        <v>6</v>
      </c>
      <c r="AQ11" t="s">
        <v>573</v>
      </c>
      <c r="AR11" t="s">
        <v>573</v>
      </c>
      <c r="AS11">
        <v>1000</v>
      </c>
      <c r="AT11">
        <v>1</v>
      </c>
      <c r="AU11"/>
      <c r="AV11">
        <v>40000005</v>
      </c>
      <c r="AW11"/>
      <c r="AX11"/>
      <c r="AY11">
        <v>1005</v>
      </c>
      <c r="AZ11">
        <v>2</v>
      </c>
      <c r="BA11">
        <v>100</v>
      </c>
      <c r="BB11"/>
      <c r="BC11">
        <v>-1</v>
      </c>
      <c r="BD11"/>
      <c r="BE11"/>
      <c r="BF11"/>
      <c r="BG11"/>
      <c r="BH11"/>
      <c r="BI11"/>
      <c r="BJ11"/>
      <c r="BK11"/>
      <c r="BL11" t="s">
        <v>573</v>
      </c>
      <c r="BM11" t="s">
        <v>573</v>
      </c>
      <c r="BN11">
        <v>1000</v>
      </c>
      <c r="BO11"/>
      <c r="BP11"/>
      <c r="BQ11">
        <v>40000005</v>
      </c>
      <c r="BR11"/>
      <c r="BS11"/>
      <c r="BT11">
        <v>1006</v>
      </c>
      <c r="BU11">
        <v>1</v>
      </c>
      <c r="BV11">
        <v>4000</v>
      </c>
      <c r="BW11"/>
      <c r="BX11">
        <v>-1</v>
      </c>
      <c r="BY11"/>
      <c r="BZ11"/>
      <c r="CA11"/>
      <c r="CB11"/>
      <c r="CC11"/>
      <c r="CD11"/>
      <c r="CE11"/>
      <c r="CF11"/>
      <c r="CG11" t="s">
        <v>572</v>
      </c>
      <c r="CH11" t="s">
        <v>572</v>
      </c>
      <c r="CI11">
        <v>1000</v>
      </c>
      <c r="CJ11"/>
      <c r="CK11"/>
      <c r="CL11" s="41">
        <v>40060214</v>
      </c>
      <c r="CM11"/>
      <c r="CN11"/>
      <c r="CO11">
        <v>1046</v>
      </c>
      <c r="CP11"/>
      <c r="CQ11" s="41">
        <v>156212</v>
      </c>
      <c r="CR11"/>
      <c r="CS11">
        <v>4000</v>
      </c>
      <c r="CT11"/>
      <c r="CU11"/>
      <c r="CV11"/>
      <c r="CW11"/>
      <c r="CX11">
        <v>1</v>
      </c>
      <c r="CY11"/>
      <c r="CZ11">
        <v>1</v>
      </c>
      <c r="DA11">
        <v>10569000</v>
      </c>
      <c r="DB11" t="s">
        <v>572</v>
      </c>
      <c r="DC11" t="s">
        <v>572</v>
      </c>
      <c r="DD11">
        <v>1000</v>
      </c>
      <c r="DE11"/>
      <c r="DF11"/>
      <c r="DG11" s="41">
        <v>40060262</v>
      </c>
      <c r="DH11"/>
      <c r="DI11"/>
      <c r="DJ11">
        <v>1085</v>
      </c>
      <c r="DK11"/>
      <c r="DL11" s="36">
        <v>156205</v>
      </c>
      <c r="DM11"/>
      <c r="DN11">
        <v>4000</v>
      </c>
      <c r="DW11" t="s">
        <v>573</v>
      </c>
      <c r="DX11" t="s">
        <v>573</v>
      </c>
      <c r="DY11">
        <v>1000</v>
      </c>
      <c r="DZ11"/>
      <c r="EA11"/>
      <c r="EB11">
        <v>40060215</v>
      </c>
      <c r="EC11"/>
      <c r="ED11"/>
      <c r="EE11">
        <v>1012</v>
      </c>
      <c r="EF11">
        <v>1</v>
      </c>
      <c r="EG11">
        <v>350</v>
      </c>
      <c r="EH11"/>
      <c r="EI11">
        <v>-1</v>
      </c>
      <c r="ER11" t="s">
        <v>572</v>
      </c>
      <c r="ES11" t="s">
        <v>572</v>
      </c>
      <c r="ET11">
        <v>1000</v>
      </c>
      <c r="EU11"/>
      <c r="EV11"/>
      <c r="EW11" s="41">
        <v>40060262</v>
      </c>
      <c r="EX11"/>
      <c r="EY11"/>
      <c r="EZ11">
        <v>1054</v>
      </c>
      <c r="FA11"/>
      <c r="FB11">
        <v>90053005</v>
      </c>
      <c r="FC11"/>
      <c r="FD11">
        <v>2000</v>
      </c>
    </row>
    <row r="12" spans="1:569" s="3" customFormat="1" x14ac:dyDescent="0.2">
      <c r="C12" s="4"/>
      <c r="AV12" s="10"/>
      <c r="BA12" s="5"/>
      <c r="BQ12" s="10"/>
      <c r="BV12" s="5"/>
      <c r="CL12" s="10"/>
      <c r="CQ12" s="5"/>
      <c r="DG12" s="10"/>
      <c r="EB12" s="10"/>
      <c r="EW12" s="10"/>
      <c r="FB12" s="5"/>
      <c r="FR12" s="10"/>
      <c r="GM12" s="10"/>
      <c r="HH12" s="10"/>
      <c r="IC12" s="10"/>
      <c r="IH12" s="5"/>
      <c r="IX12" s="10"/>
      <c r="JS12" s="10"/>
      <c r="JX12" s="5"/>
      <c r="KN12" s="10"/>
      <c r="KS12" s="5"/>
      <c r="LI12" s="10"/>
      <c r="MD12" s="10"/>
      <c r="MI12" s="5"/>
      <c r="MY12" s="10"/>
      <c r="ND12" s="5"/>
      <c r="NT12" s="10"/>
      <c r="NY12" s="5"/>
      <c r="OO12" s="10"/>
      <c r="OT12" s="5"/>
      <c r="PO12" s="5"/>
      <c r="RE12" s="5"/>
      <c r="SU12" s="5"/>
      <c r="TP12" s="5"/>
    </row>
    <row r="13" spans="1:569" s="38" customFormat="1" ht="15" customHeight="1" x14ac:dyDescent="0.2">
      <c r="A13" s="29">
        <v>40420114</v>
      </c>
      <c r="B13" s="29" t="s">
        <v>731</v>
      </c>
      <c r="D13" s="38" t="s">
        <v>732</v>
      </c>
      <c r="G13" s="38">
        <v>1</v>
      </c>
      <c r="M13" s="38">
        <v>1</v>
      </c>
      <c r="N13" s="38">
        <v>1</v>
      </c>
      <c r="O13" s="38">
        <v>2</v>
      </c>
      <c r="T13" s="38">
        <v>0</v>
      </c>
      <c r="U13" s="38">
        <v>0</v>
      </c>
      <c r="AD13" s="38" t="s">
        <v>717</v>
      </c>
      <c r="AE13" s="38" t="s">
        <v>733</v>
      </c>
      <c r="AF13" s="38" t="s">
        <v>734</v>
      </c>
      <c r="AJ13" s="45" t="s">
        <v>735</v>
      </c>
      <c r="AL13" s="38">
        <v>0</v>
      </c>
      <c r="AM13" s="38">
        <v>0</v>
      </c>
      <c r="AN13" s="38">
        <v>14</v>
      </c>
      <c r="AQ13" s="38" t="s">
        <v>573</v>
      </c>
      <c r="AR13" s="38" t="s">
        <v>573</v>
      </c>
      <c r="AS13" s="38">
        <v>1000</v>
      </c>
      <c r="AV13" s="41">
        <v>40060220</v>
      </c>
      <c r="AY13" s="38">
        <v>1012</v>
      </c>
      <c r="AZ13" s="38">
        <v>1</v>
      </c>
      <c r="BA13" s="38">
        <v>40</v>
      </c>
      <c r="BC13" s="38">
        <v>-1</v>
      </c>
      <c r="BE13" s="38">
        <v>-1</v>
      </c>
      <c r="BL13" s="40" t="s">
        <v>572</v>
      </c>
      <c r="BM13" s="40" t="s">
        <v>572</v>
      </c>
      <c r="BN13" s="40">
        <v>1000</v>
      </c>
      <c r="BQ13" s="41">
        <v>40060225</v>
      </c>
      <c r="BT13" s="40">
        <v>1068</v>
      </c>
      <c r="BU13" s="40">
        <v>1</v>
      </c>
      <c r="BV13" s="41">
        <v>156217</v>
      </c>
      <c r="BW13" s="40"/>
      <c r="BX13" s="40">
        <v>-1</v>
      </c>
      <c r="CG13" t="s">
        <v>573</v>
      </c>
      <c r="CH13" t="s">
        <v>573</v>
      </c>
      <c r="CI13">
        <v>1000</v>
      </c>
      <c r="CJ13"/>
      <c r="CK13"/>
      <c r="CL13">
        <v>40000005</v>
      </c>
      <c r="CM13"/>
      <c r="CN13"/>
      <c r="CO13">
        <v>1011</v>
      </c>
      <c r="CP13">
        <v>2</v>
      </c>
      <c r="CQ13">
        <v>180</v>
      </c>
      <c r="CR13"/>
      <c r="CS13">
        <v>-1</v>
      </c>
      <c r="DB13" t="s">
        <v>573</v>
      </c>
      <c r="DC13" t="s">
        <v>573</v>
      </c>
      <c r="DD13">
        <v>1000</v>
      </c>
      <c r="DE13"/>
      <c r="DF13">
        <v>1</v>
      </c>
      <c r="DG13">
        <v>40000005</v>
      </c>
      <c r="DH13"/>
      <c r="DI13"/>
      <c r="DJ13">
        <v>1011</v>
      </c>
      <c r="DK13">
        <v>2</v>
      </c>
      <c r="DL13">
        <v>1000</v>
      </c>
      <c r="DM13"/>
      <c r="DN13">
        <v>-1</v>
      </c>
      <c r="DW13" t="s">
        <v>573</v>
      </c>
      <c r="DX13" t="s">
        <v>573</v>
      </c>
      <c r="DY13">
        <v>1000</v>
      </c>
      <c r="DZ13"/>
      <c r="EA13">
        <v>2</v>
      </c>
      <c r="EB13">
        <v>40000005</v>
      </c>
      <c r="EC13"/>
      <c r="ED13"/>
      <c r="EE13">
        <v>1011</v>
      </c>
      <c r="EF13">
        <v>1</v>
      </c>
      <c r="EG13">
        <v>6500</v>
      </c>
      <c r="EH13"/>
      <c r="EI13">
        <v>-1</v>
      </c>
      <c r="ER13" s="40" t="s">
        <v>573</v>
      </c>
      <c r="ES13" s="40" t="s">
        <v>573</v>
      </c>
      <c r="ET13" s="40">
        <v>1000</v>
      </c>
      <c r="EU13" s="40"/>
      <c r="EV13" s="40"/>
      <c r="EW13" s="41">
        <v>40060253</v>
      </c>
      <c r="EX13" s="40"/>
      <c r="EY13" s="40"/>
      <c r="EZ13" s="40">
        <v>1061</v>
      </c>
      <c r="FA13" s="40">
        <v>1</v>
      </c>
      <c r="FB13" s="41">
        <v>156242</v>
      </c>
      <c r="FC13" s="40"/>
      <c r="FD13" s="40">
        <v>-1</v>
      </c>
      <c r="FE13" s="40"/>
      <c r="FF13" s="40"/>
      <c r="FG13" s="40"/>
      <c r="FH13" s="40"/>
      <c r="FI13" s="40">
        <v>1</v>
      </c>
      <c r="FJ13" s="40"/>
      <c r="FK13" s="40">
        <v>2</v>
      </c>
      <c r="FL13" s="40">
        <v>700</v>
      </c>
      <c r="FM13" t="s">
        <v>572</v>
      </c>
      <c r="FN13" t="s">
        <v>572</v>
      </c>
      <c r="FO13">
        <v>1000</v>
      </c>
      <c r="FP13"/>
      <c r="FQ13"/>
      <c r="FR13" s="41">
        <v>40060257</v>
      </c>
      <c r="FS13"/>
      <c r="FT13"/>
      <c r="FU13">
        <v>1046</v>
      </c>
      <c r="FV13"/>
      <c r="FW13" s="41">
        <v>156256</v>
      </c>
      <c r="FX13"/>
      <c r="FY13">
        <v>1500</v>
      </c>
      <c r="GD13">
        <v>1</v>
      </c>
      <c r="GE13"/>
      <c r="GF13">
        <v>1</v>
      </c>
      <c r="GG13">
        <v>7000000</v>
      </c>
      <c r="GH13" t="s">
        <v>572</v>
      </c>
      <c r="GI13" t="s">
        <v>572</v>
      </c>
      <c r="GJ13">
        <v>1000</v>
      </c>
      <c r="GK13"/>
      <c r="GL13"/>
      <c r="GM13" s="41">
        <v>40060257</v>
      </c>
      <c r="GN13"/>
      <c r="GO13"/>
      <c r="GP13">
        <v>1046</v>
      </c>
      <c r="GQ13"/>
      <c r="GR13" s="41">
        <v>156266</v>
      </c>
      <c r="GS13"/>
      <c r="GT13">
        <v>2000</v>
      </c>
      <c r="GY13">
        <v>1</v>
      </c>
      <c r="GZ13"/>
      <c r="HA13">
        <v>1</v>
      </c>
      <c r="HB13">
        <v>7000000</v>
      </c>
      <c r="HC13" t="s">
        <v>573</v>
      </c>
      <c r="HD13" t="s">
        <v>573</v>
      </c>
      <c r="HE13">
        <v>1000</v>
      </c>
      <c r="HF13"/>
      <c r="HG13">
        <v>3</v>
      </c>
      <c r="HH13">
        <v>40000005</v>
      </c>
      <c r="HI13"/>
      <c r="HJ13"/>
      <c r="HK13">
        <v>1011</v>
      </c>
      <c r="HL13">
        <v>1</v>
      </c>
      <c r="HM13">
        <v>200000</v>
      </c>
      <c r="HN13"/>
      <c r="HO13">
        <v>-1</v>
      </c>
      <c r="HX13" t="s">
        <v>572</v>
      </c>
      <c r="HY13" t="s">
        <v>572</v>
      </c>
      <c r="HZ13">
        <v>1000</v>
      </c>
      <c r="IA13"/>
      <c r="IB13"/>
      <c r="IC13" s="41">
        <v>40060257</v>
      </c>
      <c r="ID13"/>
      <c r="IE13"/>
      <c r="IF13">
        <v>1054</v>
      </c>
      <c r="IG13"/>
      <c r="IH13">
        <v>90053007</v>
      </c>
      <c r="II13"/>
      <c r="IJ13">
        <v>2000</v>
      </c>
      <c r="IS13" t="s">
        <v>736</v>
      </c>
      <c r="IT13" t="s">
        <v>736</v>
      </c>
      <c r="IU13">
        <v>1000</v>
      </c>
      <c r="IV13"/>
      <c r="IW13">
        <v>3</v>
      </c>
      <c r="IX13" s="41">
        <v>40060257</v>
      </c>
      <c r="IY13"/>
      <c r="IZ13"/>
      <c r="JA13">
        <v>1006</v>
      </c>
      <c r="JB13">
        <v>2</v>
      </c>
      <c r="JC13">
        <v>1000</v>
      </c>
      <c r="JD13"/>
      <c r="JE13">
        <v>1500</v>
      </c>
      <c r="JN13" t="s">
        <v>573</v>
      </c>
      <c r="JO13" t="s">
        <v>573</v>
      </c>
      <c r="JP13">
        <v>1000</v>
      </c>
      <c r="JQ13"/>
      <c r="JR13">
        <v>2</v>
      </c>
      <c r="JS13">
        <v>40000005</v>
      </c>
      <c r="JT13"/>
      <c r="JU13"/>
      <c r="JV13">
        <v>1011</v>
      </c>
      <c r="JW13">
        <v>2</v>
      </c>
      <c r="JX13">
        <v>580</v>
      </c>
      <c r="JY13"/>
      <c r="JZ13">
        <v>-1</v>
      </c>
      <c r="KA13"/>
      <c r="KB13"/>
      <c r="KC13"/>
      <c r="KD13"/>
      <c r="KE13"/>
      <c r="KF13"/>
      <c r="KG13"/>
      <c r="KH13"/>
      <c r="KI13" t="s">
        <v>572</v>
      </c>
      <c r="KJ13" t="s">
        <v>572</v>
      </c>
      <c r="KK13">
        <v>1000</v>
      </c>
      <c r="KL13"/>
      <c r="KM13"/>
      <c r="KN13" s="41">
        <v>40060257</v>
      </c>
      <c r="KO13"/>
      <c r="KP13"/>
      <c r="KQ13">
        <v>1046</v>
      </c>
      <c r="KR13"/>
      <c r="KS13" s="41">
        <v>156302</v>
      </c>
      <c r="KT13"/>
      <c r="KU13">
        <v>2000</v>
      </c>
      <c r="KV13"/>
      <c r="KW13"/>
      <c r="KX13"/>
      <c r="KY13"/>
      <c r="KZ13">
        <v>1</v>
      </c>
      <c r="LA13"/>
      <c r="LB13">
        <v>1</v>
      </c>
      <c r="LC13">
        <v>7000000</v>
      </c>
      <c r="LD13" t="s">
        <v>572</v>
      </c>
      <c r="LE13" t="s">
        <v>572</v>
      </c>
      <c r="LF13">
        <v>1000</v>
      </c>
      <c r="LG13"/>
      <c r="LH13"/>
      <c r="LI13" s="41">
        <v>40060286</v>
      </c>
      <c r="LJ13"/>
      <c r="LK13"/>
      <c r="LL13">
        <v>1146</v>
      </c>
      <c r="LM13"/>
      <c r="LN13" s="41">
        <v>156310</v>
      </c>
      <c r="LO13"/>
      <c r="LP13"/>
      <c r="LY13"/>
      <c r="LZ13"/>
      <c r="MA13"/>
      <c r="MB13"/>
      <c r="MC13"/>
      <c r="MD13" s="41"/>
      <c r="ME13"/>
      <c r="MF13"/>
      <c r="MG13"/>
      <c r="MH13"/>
      <c r="MI13"/>
      <c r="MJ13"/>
      <c r="MK13"/>
      <c r="MT13"/>
      <c r="MU13"/>
      <c r="MV13"/>
      <c r="MW13"/>
      <c r="MX13"/>
      <c r="MY13"/>
      <c r="MZ13"/>
      <c r="NA13"/>
      <c r="NB13"/>
      <c r="NC13"/>
      <c r="ND13"/>
      <c r="NE13"/>
      <c r="NF13"/>
    </row>
    <row r="14" spans="1:569" s="6" customFormat="1" ht="16.5" x14ac:dyDescent="0.2">
      <c r="B14" s="3"/>
      <c r="C14" s="4"/>
      <c r="P14" s="3"/>
      <c r="AB14" s="3"/>
      <c r="AC14" s="3"/>
      <c r="AD14" s="3"/>
      <c r="AE14" s="3"/>
      <c r="AF14" s="3"/>
      <c r="AG14" s="3"/>
      <c r="AJ14" s="3"/>
      <c r="AK14" s="3"/>
      <c r="AV14" s="10"/>
      <c r="BA14" s="3"/>
      <c r="BQ14" s="10"/>
      <c r="BV14" s="3"/>
      <c r="CG14" s="3"/>
      <c r="CH14" s="3"/>
      <c r="CL14" s="10"/>
      <c r="CQ14" s="7"/>
      <c r="DB14" s="3"/>
      <c r="DC14" s="3"/>
      <c r="DG14" s="10"/>
      <c r="DL14" s="3"/>
      <c r="DW14" s="3"/>
      <c r="EB14" s="10"/>
      <c r="EG14" s="3"/>
      <c r="EW14" s="10"/>
      <c r="FB14" s="3"/>
      <c r="FR14" s="10"/>
      <c r="FW14" s="3"/>
      <c r="GH14" s="3"/>
      <c r="GI14" s="3"/>
      <c r="GM14" s="10"/>
      <c r="HH14" s="10"/>
      <c r="HM14" s="3"/>
      <c r="IC14" s="10"/>
      <c r="IH14" s="3"/>
      <c r="IX14" s="10"/>
      <c r="JC14" s="3"/>
      <c r="JS14" s="10"/>
      <c r="KN14" s="10"/>
      <c r="KS14" s="3"/>
      <c r="LI14" s="10"/>
      <c r="MD14" s="10"/>
      <c r="MY14" s="11"/>
      <c r="NT14" s="11"/>
      <c r="NY14" s="3"/>
      <c r="OO14" s="11"/>
    </row>
    <row r="15" spans="1:569" s="38" customFormat="1" x14ac:dyDescent="0.2">
      <c r="A15" s="29">
        <v>40420119</v>
      </c>
      <c r="B15" s="29" t="s">
        <v>737</v>
      </c>
      <c r="C15" s="38">
        <v>261</v>
      </c>
      <c r="D15" s="38" t="s">
        <v>738</v>
      </c>
      <c r="E15" s="38">
        <v>1031</v>
      </c>
      <c r="G15" s="38">
        <v>1</v>
      </c>
      <c r="I15" s="38">
        <v>3</v>
      </c>
      <c r="J15" s="38">
        <v>1023</v>
      </c>
      <c r="K15" s="38">
        <v>50</v>
      </c>
      <c r="M15" s="38">
        <v>1</v>
      </c>
      <c r="N15" s="38">
        <v>1</v>
      </c>
      <c r="O15" s="38">
        <v>3</v>
      </c>
      <c r="T15" s="38">
        <v>30</v>
      </c>
      <c r="U15" s="38">
        <v>5</v>
      </c>
      <c r="V15" s="38">
        <v>1</v>
      </c>
      <c r="AB15" s="38" t="s">
        <v>576</v>
      </c>
      <c r="AC15" s="38" t="s">
        <v>739</v>
      </c>
      <c r="AD15" s="38" t="s">
        <v>717</v>
      </c>
      <c r="AE15" s="38" t="s">
        <v>718</v>
      </c>
      <c r="AF15" s="38" t="s">
        <v>740</v>
      </c>
      <c r="AJ15" s="39" t="s">
        <v>741</v>
      </c>
      <c r="AK15" s="40"/>
      <c r="AL15" s="38">
        <v>0</v>
      </c>
      <c r="AM15" s="38">
        <v>0</v>
      </c>
      <c r="AN15" s="38">
        <v>5</v>
      </c>
      <c r="AQ15" s="38" t="s">
        <v>572</v>
      </c>
      <c r="AR15" s="38" t="s">
        <v>572</v>
      </c>
      <c r="AS15" s="38">
        <v>1000</v>
      </c>
      <c r="AV15" s="41">
        <v>40060230</v>
      </c>
      <c r="AY15" s="38">
        <v>1046</v>
      </c>
      <c r="AZ15" s="38">
        <v>1</v>
      </c>
      <c r="BA15" s="41">
        <v>156222</v>
      </c>
      <c r="BC15" s="38">
        <v>6000</v>
      </c>
      <c r="BH15" s="38">
        <v>1</v>
      </c>
      <c r="BJ15" s="38">
        <v>1</v>
      </c>
      <c r="BK15" s="38">
        <v>15600000</v>
      </c>
      <c r="BL15" s="38" t="s">
        <v>742</v>
      </c>
      <c r="BM15" s="38" t="s">
        <v>742</v>
      </c>
      <c r="BN15" s="38">
        <v>1000</v>
      </c>
      <c r="BQ15" s="41">
        <v>40060235</v>
      </c>
      <c r="BT15" s="38">
        <v>1037</v>
      </c>
      <c r="BU15" s="38">
        <v>1</v>
      </c>
      <c r="BX15" s="38">
        <v>6300</v>
      </c>
      <c r="CG15" s="38" t="s">
        <v>572</v>
      </c>
      <c r="CH15" s="38" t="s">
        <v>572</v>
      </c>
      <c r="CI15" s="38">
        <v>1000</v>
      </c>
      <c r="CL15" s="41">
        <v>40060235</v>
      </c>
      <c r="CO15" s="38">
        <v>1054</v>
      </c>
      <c r="CQ15">
        <v>90053002</v>
      </c>
      <c r="CS15" s="38">
        <v>2000</v>
      </c>
      <c r="CU15" s="40"/>
      <c r="CV15" s="40"/>
      <c r="CW15" s="40"/>
      <c r="DB15" s="38" t="s">
        <v>572</v>
      </c>
      <c r="DC15" s="38" t="s">
        <v>572</v>
      </c>
      <c r="DD15" s="38">
        <v>1000</v>
      </c>
      <c r="DG15" s="38">
        <v>40060236</v>
      </c>
      <c r="DJ15" s="38">
        <v>1084</v>
      </c>
      <c r="DL15" s="41">
        <v>156232</v>
      </c>
      <c r="DN15" s="38">
        <v>0</v>
      </c>
      <c r="DP15" s="40"/>
      <c r="DQ15" s="40"/>
      <c r="DR15" s="40"/>
      <c r="DW15" t="s">
        <v>572</v>
      </c>
      <c r="DX15" t="s">
        <v>572</v>
      </c>
      <c r="DY15">
        <v>1000</v>
      </c>
      <c r="DZ15"/>
      <c r="EA15"/>
      <c r="EB15" s="41">
        <v>40060235</v>
      </c>
      <c r="EC15"/>
      <c r="ED15"/>
      <c r="EE15">
        <v>1085</v>
      </c>
      <c r="EF15"/>
      <c r="EG15" s="36">
        <v>156205</v>
      </c>
      <c r="EH15"/>
      <c r="EI15" s="38">
        <v>6000</v>
      </c>
    </row>
    <row r="16" spans="1:569" s="6" customFormat="1" ht="16.5" x14ac:dyDescent="0.2">
      <c r="B16" s="3"/>
      <c r="C16" s="4"/>
      <c r="P16" s="3"/>
      <c r="AB16" s="3"/>
      <c r="AC16" s="3"/>
      <c r="AD16" s="3"/>
      <c r="AE16" s="3"/>
      <c r="AF16" s="3"/>
      <c r="AG16" s="3"/>
      <c r="AJ16" s="3"/>
      <c r="AK16" s="3"/>
      <c r="AV16" s="10"/>
      <c r="BA16" s="3"/>
      <c r="BQ16" s="10"/>
      <c r="BV16" s="3"/>
      <c r="CL16" s="10"/>
      <c r="CQ16" s="3"/>
      <c r="DB16" s="3"/>
      <c r="DC16" s="3"/>
      <c r="DD16" s="3"/>
      <c r="DG16" s="10"/>
      <c r="DL16" s="7"/>
      <c r="DW16" s="3"/>
      <c r="DX16" s="3"/>
      <c r="EB16" s="10"/>
      <c r="EG16" s="3"/>
      <c r="ER16" s="3"/>
      <c r="EW16" s="10"/>
      <c r="FB16" s="3"/>
      <c r="FR16" s="10"/>
      <c r="FW16" s="3"/>
      <c r="GM16" s="10"/>
      <c r="GR16" s="3"/>
      <c r="HH16" s="10"/>
      <c r="HM16" s="3"/>
      <c r="HO16" s="3"/>
      <c r="IC16" s="10"/>
      <c r="IH16" s="3"/>
      <c r="IJ16" s="3"/>
      <c r="IX16" s="10"/>
      <c r="JC16" s="3"/>
      <c r="JS16" s="10"/>
      <c r="KN16" s="10"/>
      <c r="KS16" s="3"/>
      <c r="LD16" s="3"/>
      <c r="LI16" s="10"/>
      <c r="LN16" s="3"/>
      <c r="MD16" s="11"/>
      <c r="MY16" s="10"/>
      <c r="NT16" s="10"/>
      <c r="NY16" s="3"/>
      <c r="OO16" s="10"/>
      <c r="PJ16" s="3"/>
      <c r="RE16" s="3"/>
    </row>
    <row r="17" spans="1:353" s="38" customFormat="1" x14ac:dyDescent="0.2">
      <c r="A17" s="29">
        <v>40420129</v>
      </c>
      <c r="B17" s="29" t="s">
        <v>743</v>
      </c>
      <c r="C17" s="38">
        <v>262</v>
      </c>
      <c r="D17" s="38" t="s">
        <v>744</v>
      </c>
      <c r="F17" s="38">
        <v>1031</v>
      </c>
      <c r="G17" s="38">
        <v>1</v>
      </c>
      <c r="I17" s="38">
        <v>3</v>
      </c>
      <c r="M17" s="38">
        <v>1</v>
      </c>
      <c r="N17" s="38">
        <v>1</v>
      </c>
      <c r="O17" s="38">
        <v>3</v>
      </c>
      <c r="T17" s="38">
        <v>0</v>
      </c>
      <c r="U17" s="38">
        <v>0</v>
      </c>
      <c r="V17" s="38">
        <v>1</v>
      </c>
      <c r="AB17" s="38" t="s">
        <v>576</v>
      </c>
      <c r="AC17" s="38" t="s">
        <v>745</v>
      </c>
      <c r="AD17" s="38" t="s">
        <v>717</v>
      </c>
      <c r="AE17" s="38" t="s">
        <v>746</v>
      </c>
      <c r="AF17" s="38" t="s">
        <v>747</v>
      </c>
      <c r="AJ17" s="39" t="s">
        <v>748</v>
      </c>
      <c r="AK17" s="39"/>
      <c r="AL17" s="38" t="s">
        <v>749</v>
      </c>
      <c r="AM17" s="38">
        <v>0</v>
      </c>
      <c r="AN17" s="38">
        <v>0</v>
      </c>
      <c r="AQ17" s="40"/>
      <c r="AR17" s="40"/>
      <c r="AS17" s="40"/>
    </row>
    <row r="18" spans="1:353" s="38" customFormat="1" x14ac:dyDescent="0.2">
      <c r="A18" s="29">
        <v>40420156</v>
      </c>
      <c r="B18" s="29" t="s">
        <v>750</v>
      </c>
      <c r="C18" s="38">
        <v>261</v>
      </c>
      <c r="D18" s="38" t="s">
        <v>751</v>
      </c>
      <c r="E18" s="38">
        <v>1031</v>
      </c>
      <c r="G18" s="38">
        <v>1</v>
      </c>
      <c r="I18" s="38">
        <v>3</v>
      </c>
      <c r="J18" s="38">
        <v>1023</v>
      </c>
      <c r="K18" s="38">
        <v>60</v>
      </c>
      <c r="L18" s="29">
        <v>40420115</v>
      </c>
      <c r="M18" s="38">
        <v>1</v>
      </c>
      <c r="N18" s="38">
        <v>1</v>
      </c>
      <c r="O18" s="38">
        <v>3</v>
      </c>
      <c r="T18" s="38">
        <v>30</v>
      </c>
      <c r="U18" s="38">
        <v>5</v>
      </c>
      <c r="V18" s="38">
        <v>1</v>
      </c>
      <c r="AB18" s="38" t="s">
        <v>576</v>
      </c>
      <c r="AC18" s="38" t="s">
        <v>752</v>
      </c>
      <c r="AD18" s="38" t="s">
        <v>717</v>
      </c>
      <c r="AE18" s="38" t="s">
        <v>753</v>
      </c>
      <c r="AF18" s="38" t="s">
        <v>754</v>
      </c>
      <c r="AJ18" s="39" t="s">
        <v>755</v>
      </c>
      <c r="AK18" s="40"/>
      <c r="AL18" s="38">
        <v>0</v>
      </c>
      <c r="AM18" s="38">
        <v>0</v>
      </c>
      <c r="AN18" s="38">
        <v>9</v>
      </c>
      <c r="AQ18" s="38" t="s">
        <v>572</v>
      </c>
      <c r="AR18" s="38" t="s">
        <v>572</v>
      </c>
      <c r="AS18" s="38">
        <v>1000</v>
      </c>
      <c r="AV18" s="41">
        <v>40060237</v>
      </c>
      <c r="AY18" s="38">
        <v>1046</v>
      </c>
      <c r="AZ18" s="38">
        <v>1</v>
      </c>
      <c r="BA18" s="41">
        <v>156223</v>
      </c>
      <c r="BC18" s="38">
        <v>5000</v>
      </c>
      <c r="BH18" s="38">
        <v>1</v>
      </c>
      <c r="BJ18" s="38">
        <v>1</v>
      </c>
      <c r="BK18" s="38">
        <v>5200000</v>
      </c>
      <c r="BL18" s="38" t="s">
        <v>736</v>
      </c>
      <c r="BM18" s="38" t="s">
        <v>736</v>
      </c>
      <c r="BN18" s="38">
        <v>1000</v>
      </c>
      <c r="BQ18" s="41">
        <v>40060242</v>
      </c>
      <c r="BT18" s="38">
        <v>1037</v>
      </c>
      <c r="BU18" s="38">
        <v>1</v>
      </c>
      <c r="BX18" s="38">
        <v>5300</v>
      </c>
      <c r="CG18" s="38" t="s">
        <v>572</v>
      </c>
      <c r="CH18" s="38" t="s">
        <v>572</v>
      </c>
      <c r="CI18" s="38">
        <v>1000</v>
      </c>
      <c r="CL18" s="41">
        <v>40060242</v>
      </c>
      <c r="CO18" s="38">
        <v>1054</v>
      </c>
      <c r="CQ18">
        <v>90053002</v>
      </c>
      <c r="CS18" s="38">
        <v>2000</v>
      </c>
      <c r="CU18" s="40"/>
      <c r="CV18" s="40"/>
      <c r="CW18" s="40"/>
      <c r="DB18" s="38" t="s">
        <v>572</v>
      </c>
      <c r="DC18" s="38" t="s">
        <v>572</v>
      </c>
      <c r="DD18" s="38">
        <v>1000</v>
      </c>
      <c r="DG18" s="41">
        <v>40060247</v>
      </c>
      <c r="DJ18" s="38">
        <v>1084</v>
      </c>
      <c r="DL18" s="41">
        <v>156290</v>
      </c>
      <c r="DN18" s="38">
        <v>0</v>
      </c>
      <c r="DP18" s="40"/>
      <c r="DQ18" s="40"/>
      <c r="DR18" s="40"/>
      <c r="DW18" t="s">
        <v>573</v>
      </c>
      <c r="DX18" t="s">
        <v>573</v>
      </c>
      <c r="DY18">
        <v>1000</v>
      </c>
      <c r="DZ18"/>
      <c r="EA18"/>
      <c r="EB18" s="41">
        <v>40060242</v>
      </c>
      <c r="EC18"/>
      <c r="ED18"/>
      <c r="EE18">
        <v>1012</v>
      </c>
      <c r="EF18">
        <v>1</v>
      </c>
      <c r="EG18">
        <v>280</v>
      </c>
      <c r="EH18"/>
      <c r="EI18">
        <v>-1</v>
      </c>
      <c r="ER18" t="s">
        <v>572</v>
      </c>
      <c r="ES18" t="s">
        <v>572</v>
      </c>
      <c r="ET18">
        <v>1000</v>
      </c>
      <c r="EU18"/>
      <c r="EV18"/>
      <c r="EW18" s="41">
        <v>40060242</v>
      </c>
      <c r="EX18"/>
      <c r="EY18"/>
      <c r="EZ18">
        <v>1046</v>
      </c>
      <c r="FA18"/>
      <c r="FB18" s="41">
        <v>156261</v>
      </c>
      <c r="FC18"/>
      <c r="FD18">
        <v>5000</v>
      </c>
      <c r="FI18" s="38">
        <v>1</v>
      </c>
      <c r="FK18" s="38">
        <v>1</v>
      </c>
      <c r="FL18" s="38">
        <v>2600000</v>
      </c>
      <c r="FM18" t="s">
        <v>572</v>
      </c>
      <c r="FN18" t="s">
        <v>572</v>
      </c>
      <c r="FO18">
        <v>1000</v>
      </c>
      <c r="FP18"/>
      <c r="FQ18"/>
      <c r="FR18" s="41">
        <v>40060242</v>
      </c>
      <c r="FS18"/>
      <c r="FT18"/>
      <c r="FU18">
        <v>1050</v>
      </c>
      <c r="FV18"/>
      <c r="FW18" s="41">
        <v>156251</v>
      </c>
      <c r="FX18"/>
      <c r="FY18">
        <v>5000</v>
      </c>
      <c r="GH18" t="s">
        <v>572</v>
      </c>
      <c r="GI18" t="s">
        <v>572</v>
      </c>
      <c r="GJ18">
        <v>1000</v>
      </c>
      <c r="GK18"/>
      <c r="GL18"/>
      <c r="GM18" s="41">
        <v>40060242</v>
      </c>
      <c r="GN18"/>
      <c r="GO18"/>
      <c r="GP18">
        <v>1085</v>
      </c>
      <c r="GQ18"/>
      <c r="GR18" s="41">
        <v>156205</v>
      </c>
      <c r="GS18"/>
      <c r="GT18" s="38">
        <v>5000</v>
      </c>
      <c r="HC18" s="38" t="s">
        <v>572</v>
      </c>
      <c r="HD18" s="38" t="s">
        <v>572</v>
      </c>
      <c r="HE18" s="38">
        <v>1000</v>
      </c>
      <c r="HH18" s="41">
        <v>40060242</v>
      </c>
      <c r="HK18" s="38">
        <v>1054</v>
      </c>
      <c r="HM18" s="46">
        <v>90053003</v>
      </c>
      <c r="HO18" s="38">
        <v>2000</v>
      </c>
    </row>
    <row r="19" spans="1:353" s="38" customFormat="1" x14ac:dyDescent="0.2">
      <c r="A19" s="29">
        <v>40420157</v>
      </c>
      <c r="B19" s="29" t="s">
        <v>750</v>
      </c>
      <c r="C19" s="38">
        <v>261</v>
      </c>
      <c r="D19" s="38" t="s">
        <v>751</v>
      </c>
      <c r="E19" s="38">
        <v>1031</v>
      </c>
      <c r="G19" s="38">
        <v>1</v>
      </c>
      <c r="I19" s="38">
        <v>3</v>
      </c>
      <c r="J19" s="38">
        <v>1023</v>
      </c>
      <c r="K19" s="38">
        <v>60</v>
      </c>
      <c r="L19" s="29">
        <v>40420116</v>
      </c>
      <c r="M19" s="38">
        <v>1</v>
      </c>
      <c r="N19" s="38">
        <v>1</v>
      </c>
      <c r="O19" s="38">
        <v>3</v>
      </c>
      <c r="T19" s="38">
        <v>30</v>
      </c>
      <c r="U19" s="38">
        <v>5</v>
      </c>
      <c r="V19" s="38">
        <v>1</v>
      </c>
      <c r="AB19" s="38" t="s">
        <v>576</v>
      </c>
      <c r="AC19" s="38" t="s">
        <v>752</v>
      </c>
      <c r="AD19" s="38" t="s">
        <v>717</v>
      </c>
      <c r="AE19" s="38" t="s">
        <v>753</v>
      </c>
      <c r="AF19" s="38" t="s">
        <v>754</v>
      </c>
      <c r="AJ19" s="39" t="s">
        <v>756</v>
      </c>
      <c r="AK19" s="40"/>
      <c r="AL19" s="38">
        <v>0</v>
      </c>
      <c r="AM19" s="38">
        <v>0</v>
      </c>
      <c r="AN19" s="38">
        <v>9</v>
      </c>
      <c r="AQ19" s="38" t="s">
        <v>572</v>
      </c>
      <c r="AR19" s="38" t="s">
        <v>572</v>
      </c>
      <c r="AS19" s="38">
        <v>1000</v>
      </c>
      <c r="AV19" s="41">
        <v>40060238</v>
      </c>
      <c r="AY19" s="38">
        <v>1046</v>
      </c>
      <c r="AZ19" s="38">
        <v>1</v>
      </c>
      <c r="BA19" s="41">
        <v>156224</v>
      </c>
      <c r="BC19" s="38">
        <v>5000</v>
      </c>
      <c r="BH19" s="38">
        <v>1</v>
      </c>
      <c r="BJ19" s="38">
        <v>1</v>
      </c>
      <c r="BK19" s="38">
        <v>7800000</v>
      </c>
      <c r="BL19" s="38" t="s">
        <v>736</v>
      </c>
      <c r="BM19" s="38" t="s">
        <v>736</v>
      </c>
      <c r="BN19" s="38">
        <v>1000</v>
      </c>
      <c r="BQ19" s="41">
        <v>40060243</v>
      </c>
      <c r="BT19" s="38">
        <v>1037</v>
      </c>
      <c r="BU19" s="38">
        <v>1</v>
      </c>
      <c r="BX19" s="38">
        <v>5300</v>
      </c>
      <c r="CG19" s="38" t="s">
        <v>572</v>
      </c>
      <c r="CH19" s="38" t="s">
        <v>572</v>
      </c>
      <c r="CI19" s="38">
        <v>1000</v>
      </c>
      <c r="CL19" s="41">
        <v>40060243</v>
      </c>
      <c r="CO19" s="38">
        <v>1054</v>
      </c>
      <c r="CQ19">
        <v>90053002</v>
      </c>
      <c r="CS19" s="38">
        <v>2000</v>
      </c>
      <c r="CU19" s="40"/>
      <c r="CV19" s="40"/>
      <c r="CW19" s="40"/>
      <c r="DB19" s="38" t="s">
        <v>572</v>
      </c>
      <c r="DC19" s="38" t="s">
        <v>572</v>
      </c>
      <c r="DD19" s="38">
        <v>1000</v>
      </c>
      <c r="DG19" s="41">
        <v>40060247</v>
      </c>
      <c r="DJ19" s="38">
        <v>1084</v>
      </c>
      <c r="DL19" s="41">
        <v>156291</v>
      </c>
      <c r="DN19" s="38">
        <v>0</v>
      </c>
      <c r="DP19" s="40"/>
      <c r="DQ19" s="40"/>
      <c r="DR19" s="40"/>
      <c r="DW19" t="s">
        <v>573</v>
      </c>
      <c r="DX19" t="s">
        <v>573</v>
      </c>
      <c r="DY19">
        <v>1000</v>
      </c>
      <c r="DZ19"/>
      <c r="EA19"/>
      <c r="EB19" s="41">
        <v>40060243</v>
      </c>
      <c r="EC19"/>
      <c r="ED19"/>
      <c r="EE19">
        <v>1012</v>
      </c>
      <c r="EF19">
        <v>1</v>
      </c>
      <c r="EG19">
        <v>280</v>
      </c>
      <c r="EH19"/>
      <c r="EI19">
        <v>-1</v>
      </c>
      <c r="ER19" t="s">
        <v>572</v>
      </c>
      <c r="ES19" t="s">
        <v>572</v>
      </c>
      <c r="ET19">
        <v>1000</v>
      </c>
      <c r="EU19"/>
      <c r="EV19"/>
      <c r="EW19" s="41">
        <v>40060243</v>
      </c>
      <c r="EX19"/>
      <c r="EY19"/>
      <c r="EZ19">
        <v>1046</v>
      </c>
      <c r="FA19"/>
      <c r="FB19" s="41">
        <v>156261</v>
      </c>
      <c r="FC19"/>
      <c r="FD19">
        <v>5000</v>
      </c>
      <c r="FI19" s="38">
        <v>1</v>
      </c>
      <c r="FK19" s="38">
        <v>1</v>
      </c>
      <c r="FL19" s="38">
        <v>3900000</v>
      </c>
      <c r="FM19" t="s">
        <v>572</v>
      </c>
      <c r="FN19" t="s">
        <v>572</v>
      </c>
      <c r="FO19">
        <v>1000</v>
      </c>
      <c r="FP19"/>
      <c r="FQ19"/>
      <c r="FR19" s="41">
        <v>40060243</v>
      </c>
      <c r="FS19"/>
      <c r="FT19"/>
      <c r="FU19">
        <v>1050</v>
      </c>
      <c r="FV19"/>
      <c r="FW19" s="41">
        <v>156251</v>
      </c>
      <c r="FX19"/>
      <c r="FY19">
        <v>5000</v>
      </c>
      <c r="GH19" t="s">
        <v>572</v>
      </c>
      <c r="GI19" t="s">
        <v>572</v>
      </c>
      <c r="GJ19">
        <v>1000</v>
      </c>
      <c r="GK19"/>
      <c r="GL19"/>
      <c r="GM19" s="41">
        <v>40060243</v>
      </c>
      <c r="GN19"/>
      <c r="GO19"/>
      <c r="GP19">
        <v>1085</v>
      </c>
      <c r="GQ19"/>
      <c r="GR19" s="36">
        <v>156205</v>
      </c>
      <c r="GS19"/>
      <c r="GT19" s="38">
        <v>5000</v>
      </c>
      <c r="HC19" s="38" t="s">
        <v>572</v>
      </c>
      <c r="HD19" s="38" t="s">
        <v>572</v>
      </c>
      <c r="HE19" s="38">
        <v>1000</v>
      </c>
      <c r="HH19" s="41">
        <v>40060243</v>
      </c>
      <c r="HK19" s="38">
        <v>1054</v>
      </c>
      <c r="HM19">
        <v>90053003</v>
      </c>
      <c r="HO19" s="38">
        <v>2000</v>
      </c>
    </row>
    <row r="20" spans="1:353" s="38" customFormat="1" x14ac:dyDescent="0.2">
      <c r="A20" s="29">
        <v>40420158</v>
      </c>
      <c r="B20" s="29" t="s">
        <v>750</v>
      </c>
      <c r="C20" s="38">
        <v>261</v>
      </c>
      <c r="D20" s="38" t="s">
        <v>751</v>
      </c>
      <c r="E20" s="38">
        <v>1031</v>
      </c>
      <c r="G20" s="38">
        <v>1</v>
      </c>
      <c r="I20" s="38">
        <v>3</v>
      </c>
      <c r="J20" s="38">
        <v>1023</v>
      </c>
      <c r="K20" s="38">
        <v>60</v>
      </c>
      <c r="L20" s="29">
        <v>40420117</v>
      </c>
      <c r="M20" s="38">
        <v>1</v>
      </c>
      <c r="N20" s="38">
        <v>1</v>
      </c>
      <c r="O20" s="38">
        <v>3</v>
      </c>
      <c r="T20" s="38">
        <v>30</v>
      </c>
      <c r="U20" s="38">
        <v>5</v>
      </c>
      <c r="V20" s="38">
        <v>1</v>
      </c>
      <c r="AB20" s="38" t="s">
        <v>576</v>
      </c>
      <c r="AC20" s="38" t="s">
        <v>752</v>
      </c>
      <c r="AD20" s="38" t="s">
        <v>717</v>
      </c>
      <c r="AE20" s="38" t="s">
        <v>753</v>
      </c>
      <c r="AF20" s="38" t="s">
        <v>754</v>
      </c>
      <c r="AJ20" s="39" t="s">
        <v>757</v>
      </c>
      <c r="AK20" s="40"/>
      <c r="AL20" s="38">
        <v>0</v>
      </c>
      <c r="AM20" s="38">
        <v>0</v>
      </c>
      <c r="AN20" s="38">
        <v>9</v>
      </c>
      <c r="AQ20" s="38" t="s">
        <v>572</v>
      </c>
      <c r="AR20" s="38" t="s">
        <v>572</v>
      </c>
      <c r="AS20" s="38">
        <v>1000</v>
      </c>
      <c r="AV20" s="41">
        <v>40060239</v>
      </c>
      <c r="AY20" s="38">
        <v>1046</v>
      </c>
      <c r="AZ20" s="38">
        <v>1</v>
      </c>
      <c r="BA20" s="41">
        <v>156225</v>
      </c>
      <c r="BC20" s="38">
        <v>5000</v>
      </c>
      <c r="BH20" s="38">
        <v>1</v>
      </c>
      <c r="BJ20" s="38">
        <v>1</v>
      </c>
      <c r="BK20" s="38">
        <v>10400000</v>
      </c>
      <c r="BL20" s="38" t="s">
        <v>736</v>
      </c>
      <c r="BM20" s="38" t="s">
        <v>736</v>
      </c>
      <c r="BN20" s="38">
        <v>1000</v>
      </c>
      <c r="BQ20" s="41">
        <v>40060244</v>
      </c>
      <c r="BT20" s="38">
        <v>1037</v>
      </c>
      <c r="BU20" s="38">
        <v>1</v>
      </c>
      <c r="BX20" s="38">
        <v>5300</v>
      </c>
      <c r="CG20" s="38" t="s">
        <v>572</v>
      </c>
      <c r="CH20" s="38" t="s">
        <v>572</v>
      </c>
      <c r="CI20" s="38">
        <v>1000</v>
      </c>
      <c r="CL20" s="41">
        <v>40060244</v>
      </c>
      <c r="CO20" s="38">
        <v>1054</v>
      </c>
      <c r="CQ20">
        <v>90053002</v>
      </c>
      <c r="CS20" s="38">
        <v>2000</v>
      </c>
      <c r="CU20" s="40"/>
      <c r="CV20" s="40"/>
      <c r="CW20" s="40"/>
      <c r="DB20" s="38" t="s">
        <v>572</v>
      </c>
      <c r="DC20" s="38" t="s">
        <v>572</v>
      </c>
      <c r="DD20" s="38">
        <v>1000</v>
      </c>
      <c r="DG20" s="41">
        <v>40060247</v>
      </c>
      <c r="DJ20" s="38">
        <v>1084</v>
      </c>
      <c r="DL20" s="41">
        <v>156292</v>
      </c>
      <c r="DN20" s="38">
        <v>0</v>
      </c>
      <c r="DP20" s="40"/>
      <c r="DQ20" s="40"/>
      <c r="DR20" s="40"/>
      <c r="DW20" t="s">
        <v>573</v>
      </c>
      <c r="DX20" t="s">
        <v>573</v>
      </c>
      <c r="DY20">
        <v>1000</v>
      </c>
      <c r="DZ20"/>
      <c r="EA20"/>
      <c r="EB20" s="41">
        <v>40060244</v>
      </c>
      <c r="EC20"/>
      <c r="ED20"/>
      <c r="EE20">
        <v>1012</v>
      </c>
      <c r="EF20">
        <v>1</v>
      </c>
      <c r="EG20">
        <v>280</v>
      </c>
      <c r="EH20"/>
      <c r="EI20">
        <v>-1</v>
      </c>
      <c r="ER20" t="s">
        <v>572</v>
      </c>
      <c r="ES20" t="s">
        <v>572</v>
      </c>
      <c r="ET20">
        <v>1000</v>
      </c>
      <c r="EU20"/>
      <c r="EV20"/>
      <c r="EW20" s="41">
        <v>40060244</v>
      </c>
      <c r="EX20"/>
      <c r="EY20"/>
      <c r="EZ20">
        <v>1046</v>
      </c>
      <c r="FA20"/>
      <c r="FB20" s="41">
        <v>156261</v>
      </c>
      <c r="FC20"/>
      <c r="FD20">
        <v>5000</v>
      </c>
      <c r="FI20" s="38">
        <v>1</v>
      </c>
      <c r="FK20" s="38">
        <v>1</v>
      </c>
      <c r="FL20" s="38">
        <v>5200000</v>
      </c>
      <c r="FM20" t="s">
        <v>572</v>
      </c>
      <c r="FN20" t="s">
        <v>572</v>
      </c>
      <c r="FO20">
        <v>1000</v>
      </c>
      <c r="FP20"/>
      <c r="FQ20"/>
      <c r="FR20" s="41">
        <v>40060244</v>
      </c>
      <c r="FS20"/>
      <c r="FT20"/>
      <c r="FU20">
        <v>1050</v>
      </c>
      <c r="FV20"/>
      <c r="FW20" s="41">
        <v>156251</v>
      </c>
      <c r="FX20"/>
      <c r="FY20">
        <v>5000</v>
      </c>
      <c r="GH20" t="s">
        <v>572</v>
      </c>
      <c r="GI20" t="s">
        <v>572</v>
      </c>
      <c r="GJ20">
        <v>1000</v>
      </c>
      <c r="GK20"/>
      <c r="GL20"/>
      <c r="GM20" s="41">
        <v>40060244</v>
      </c>
      <c r="GN20"/>
      <c r="GO20"/>
      <c r="GP20">
        <v>1085</v>
      </c>
      <c r="GQ20"/>
      <c r="GR20" s="36">
        <v>156205</v>
      </c>
      <c r="GS20"/>
      <c r="GT20" s="38">
        <v>5000</v>
      </c>
      <c r="HC20" s="38" t="s">
        <v>572</v>
      </c>
      <c r="HD20" s="38" t="s">
        <v>572</v>
      </c>
      <c r="HE20" s="38">
        <v>1000</v>
      </c>
      <c r="HH20" s="41">
        <v>40060244</v>
      </c>
      <c r="HK20" s="38">
        <v>1054</v>
      </c>
      <c r="HM20">
        <v>90053003</v>
      </c>
      <c r="HO20" s="38">
        <v>2000</v>
      </c>
    </row>
    <row r="21" spans="1:353" s="38" customFormat="1" x14ac:dyDescent="0.2">
      <c r="A21" s="29">
        <v>40420159</v>
      </c>
      <c r="B21" s="29" t="s">
        <v>750</v>
      </c>
      <c r="C21" s="38">
        <v>261</v>
      </c>
      <c r="D21" s="38" t="s">
        <v>751</v>
      </c>
      <c r="E21" s="38">
        <v>1031</v>
      </c>
      <c r="G21" s="38">
        <v>1</v>
      </c>
      <c r="I21" s="38">
        <v>3</v>
      </c>
      <c r="J21" s="38">
        <v>1023</v>
      </c>
      <c r="K21" s="38">
        <v>60</v>
      </c>
      <c r="L21" s="29">
        <v>40420118</v>
      </c>
      <c r="M21" s="38">
        <v>1</v>
      </c>
      <c r="N21" s="38">
        <v>1</v>
      </c>
      <c r="O21" s="38">
        <v>3</v>
      </c>
      <c r="T21" s="38">
        <v>30</v>
      </c>
      <c r="U21" s="38">
        <v>5</v>
      </c>
      <c r="V21" s="38">
        <v>1</v>
      </c>
      <c r="AB21" s="38" t="s">
        <v>576</v>
      </c>
      <c r="AC21" s="38" t="s">
        <v>752</v>
      </c>
      <c r="AD21" s="38" t="s">
        <v>717</v>
      </c>
      <c r="AE21" s="38" t="s">
        <v>753</v>
      </c>
      <c r="AF21" s="38" t="s">
        <v>754</v>
      </c>
      <c r="AJ21" s="39" t="s">
        <v>758</v>
      </c>
      <c r="AK21" s="40"/>
      <c r="AL21" s="38">
        <v>0</v>
      </c>
      <c r="AM21" s="38">
        <v>0</v>
      </c>
      <c r="AN21" s="38">
        <v>9</v>
      </c>
      <c r="AQ21" s="38" t="s">
        <v>572</v>
      </c>
      <c r="AR21" s="38" t="s">
        <v>572</v>
      </c>
      <c r="AS21" s="38">
        <v>1000</v>
      </c>
      <c r="AV21" s="41">
        <v>40060240</v>
      </c>
      <c r="AY21" s="38">
        <v>1046</v>
      </c>
      <c r="AZ21" s="38">
        <v>1</v>
      </c>
      <c r="BA21" s="41">
        <v>156226</v>
      </c>
      <c r="BC21" s="38">
        <v>5000</v>
      </c>
      <c r="BH21" s="38">
        <v>1</v>
      </c>
      <c r="BJ21" s="38">
        <v>1</v>
      </c>
      <c r="BK21" s="38">
        <v>13000000</v>
      </c>
      <c r="BL21" s="38" t="s">
        <v>759</v>
      </c>
      <c r="BM21" s="38" t="s">
        <v>759</v>
      </c>
      <c r="BN21" s="38">
        <v>1000</v>
      </c>
      <c r="BQ21" s="41">
        <v>40060245</v>
      </c>
      <c r="BT21" s="38">
        <v>1037</v>
      </c>
      <c r="BU21" s="38">
        <v>1</v>
      </c>
      <c r="BX21" s="38">
        <v>5300</v>
      </c>
      <c r="CG21" s="38" t="s">
        <v>572</v>
      </c>
      <c r="CH21" s="38" t="s">
        <v>572</v>
      </c>
      <c r="CI21" s="38">
        <v>1000</v>
      </c>
      <c r="CL21" s="41">
        <v>40060245</v>
      </c>
      <c r="CO21" s="38">
        <v>1054</v>
      </c>
      <c r="CQ21">
        <v>90053002</v>
      </c>
      <c r="CS21" s="38">
        <v>2000</v>
      </c>
      <c r="CU21" s="40"/>
      <c r="CV21" s="40"/>
      <c r="CW21" s="40"/>
      <c r="DB21" s="38" t="s">
        <v>572</v>
      </c>
      <c r="DC21" s="38" t="s">
        <v>572</v>
      </c>
      <c r="DD21" s="38">
        <v>1000</v>
      </c>
      <c r="DG21" s="41">
        <v>40060247</v>
      </c>
      <c r="DJ21" s="38">
        <v>1084</v>
      </c>
      <c r="DL21" s="41">
        <v>156293</v>
      </c>
      <c r="DN21" s="38">
        <v>0</v>
      </c>
      <c r="DP21" s="40"/>
      <c r="DQ21" s="40"/>
      <c r="DR21" s="40"/>
      <c r="DW21" t="s">
        <v>573</v>
      </c>
      <c r="DX21" t="s">
        <v>573</v>
      </c>
      <c r="DY21">
        <v>1000</v>
      </c>
      <c r="DZ21"/>
      <c r="EA21"/>
      <c r="EB21" s="41">
        <v>40060245</v>
      </c>
      <c r="EC21"/>
      <c r="ED21"/>
      <c r="EE21">
        <v>1012</v>
      </c>
      <c r="EF21">
        <v>1</v>
      </c>
      <c r="EG21">
        <v>280</v>
      </c>
      <c r="EH21"/>
      <c r="EI21">
        <v>-1</v>
      </c>
      <c r="ER21" t="s">
        <v>572</v>
      </c>
      <c r="ES21" t="s">
        <v>572</v>
      </c>
      <c r="ET21">
        <v>1000</v>
      </c>
      <c r="EU21"/>
      <c r="EV21"/>
      <c r="EW21" s="41">
        <v>40060245</v>
      </c>
      <c r="EX21"/>
      <c r="EY21"/>
      <c r="EZ21">
        <v>1046</v>
      </c>
      <c r="FA21"/>
      <c r="FB21" s="41">
        <v>156261</v>
      </c>
      <c r="FC21"/>
      <c r="FD21">
        <v>5000</v>
      </c>
      <c r="FI21" s="38">
        <v>1</v>
      </c>
      <c r="FK21" s="38">
        <v>1</v>
      </c>
      <c r="FL21" s="38">
        <v>6500000</v>
      </c>
      <c r="FM21" t="s">
        <v>572</v>
      </c>
      <c r="FN21" t="s">
        <v>572</v>
      </c>
      <c r="FO21">
        <v>1000</v>
      </c>
      <c r="FP21"/>
      <c r="FQ21"/>
      <c r="FR21" s="41">
        <v>40060245</v>
      </c>
      <c r="FS21"/>
      <c r="FT21"/>
      <c r="FU21">
        <v>1050</v>
      </c>
      <c r="FV21"/>
      <c r="FW21" s="41">
        <v>156251</v>
      </c>
      <c r="FX21"/>
      <c r="FY21">
        <v>5000</v>
      </c>
      <c r="GH21" t="s">
        <v>572</v>
      </c>
      <c r="GI21" t="s">
        <v>572</v>
      </c>
      <c r="GJ21">
        <v>1000</v>
      </c>
      <c r="GK21"/>
      <c r="GL21"/>
      <c r="GM21" s="41">
        <v>40060245</v>
      </c>
      <c r="GN21"/>
      <c r="GO21"/>
      <c r="GP21">
        <v>1085</v>
      </c>
      <c r="GQ21"/>
      <c r="GR21" s="36">
        <v>156205</v>
      </c>
      <c r="GS21"/>
      <c r="GT21" s="38">
        <v>5000</v>
      </c>
      <c r="HC21" s="38" t="s">
        <v>572</v>
      </c>
      <c r="HD21" s="38" t="s">
        <v>572</v>
      </c>
      <c r="HE21" s="38">
        <v>1000</v>
      </c>
      <c r="HH21" s="41">
        <v>40060245</v>
      </c>
      <c r="HK21" s="38">
        <v>1054</v>
      </c>
      <c r="HM21">
        <v>90053003</v>
      </c>
      <c r="HO21" s="38">
        <v>2000</v>
      </c>
    </row>
    <row r="22" spans="1:353" s="38" customFormat="1" x14ac:dyDescent="0.2">
      <c r="A22" s="29">
        <v>40420160</v>
      </c>
      <c r="B22" s="29" t="s">
        <v>760</v>
      </c>
      <c r="C22" s="38">
        <v>261</v>
      </c>
      <c r="D22" s="38" t="s">
        <v>761</v>
      </c>
      <c r="E22" s="38">
        <v>1031</v>
      </c>
      <c r="G22" s="38">
        <v>1</v>
      </c>
      <c r="I22" s="38">
        <v>3</v>
      </c>
      <c r="J22" s="38">
        <v>1023</v>
      </c>
      <c r="K22" s="38">
        <v>60</v>
      </c>
      <c r="L22" s="29">
        <v>40420119</v>
      </c>
      <c r="M22" s="38">
        <v>1</v>
      </c>
      <c r="N22" s="38">
        <v>1</v>
      </c>
      <c r="O22" s="38">
        <v>3</v>
      </c>
      <c r="T22" s="38">
        <v>30</v>
      </c>
      <c r="U22" s="38">
        <v>5</v>
      </c>
      <c r="V22" s="38">
        <v>1</v>
      </c>
      <c r="AB22" s="38" t="s">
        <v>576</v>
      </c>
      <c r="AC22" s="38" t="s">
        <v>762</v>
      </c>
      <c r="AD22" s="38" t="s">
        <v>717</v>
      </c>
      <c r="AE22" s="38" t="s">
        <v>763</v>
      </c>
      <c r="AF22" s="38" t="s">
        <v>764</v>
      </c>
      <c r="AJ22" s="39" t="s">
        <v>765</v>
      </c>
      <c r="AK22" s="40"/>
      <c r="AL22" s="38">
        <v>0</v>
      </c>
      <c r="AM22" s="38">
        <v>0</v>
      </c>
      <c r="AN22" s="38">
        <v>9</v>
      </c>
      <c r="AQ22" s="38" t="s">
        <v>572</v>
      </c>
      <c r="AR22" s="38" t="s">
        <v>572</v>
      </c>
      <c r="AS22" s="38">
        <v>1000</v>
      </c>
      <c r="AV22" s="41">
        <v>40060241</v>
      </c>
      <c r="AY22" s="38">
        <v>1046</v>
      </c>
      <c r="AZ22" s="38">
        <v>1</v>
      </c>
      <c r="BA22" s="41">
        <v>156227</v>
      </c>
      <c r="BC22" s="38">
        <v>6000</v>
      </c>
      <c r="BH22" s="38">
        <v>1</v>
      </c>
      <c r="BJ22" s="38">
        <v>1</v>
      </c>
      <c r="BK22" s="38">
        <v>15600000</v>
      </c>
      <c r="BL22" s="38" t="s">
        <v>759</v>
      </c>
      <c r="BM22" s="38" t="s">
        <v>759</v>
      </c>
      <c r="BN22" s="38">
        <v>1000</v>
      </c>
      <c r="BQ22" s="41">
        <v>40060246</v>
      </c>
      <c r="BT22" s="38">
        <v>1037</v>
      </c>
      <c r="BU22" s="38">
        <v>1</v>
      </c>
      <c r="BX22" s="38">
        <v>6300</v>
      </c>
      <c r="CG22" s="38" t="s">
        <v>572</v>
      </c>
      <c r="CH22" s="38" t="s">
        <v>572</v>
      </c>
      <c r="CI22" s="38">
        <v>1000</v>
      </c>
      <c r="CL22" s="41">
        <v>40060246</v>
      </c>
      <c r="CO22" s="38">
        <v>1054</v>
      </c>
      <c r="CQ22">
        <v>90053002</v>
      </c>
      <c r="CS22" s="38">
        <v>2000</v>
      </c>
      <c r="CU22" s="40"/>
      <c r="CV22" s="40"/>
      <c r="CW22" s="40"/>
      <c r="DB22" s="38" t="s">
        <v>572</v>
      </c>
      <c r="DC22" s="38" t="s">
        <v>572</v>
      </c>
      <c r="DD22" s="38">
        <v>1000</v>
      </c>
      <c r="DG22" s="41">
        <v>40060247</v>
      </c>
      <c r="DJ22" s="38">
        <v>1084</v>
      </c>
      <c r="DL22" s="41">
        <v>156294</v>
      </c>
      <c r="DN22" s="38">
        <v>0</v>
      </c>
      <c r="DP22" s="40"/>
      <c r="DQ22" s="40"/>
      <c r="DR22" s="40"/>
      <c r="DW22" t="s">
        <v>573</v>
      </c>
      <c r="DX22" t="s">
        <v>573</v>
      </c>
      <c r="DY22">
        <v>1000</v>
      </c>
      <c r="DZ22"/>
      <c r="EA22"/>
      <c r="EB22" s="41">
        <v>40060246</v>
      </c>
      <c r="EC22"/>
      <c r="ED22"/>
      <c r="EE22">
        <v>1012</v>
      </c>
      <c r="EF22">
        <v>1</v>
      </c>
      <c r="EG22">
        <v>280</v>
      </c>
      <c r="EH22"/>
      <c r="EI22">
        <v>-1</v>
      </c>
      <c r="ER22" t="s">
        <v>572</v>
      </c>
      <c r="ES22" t="s">
        <v>572</v>
      </c>
      <c r="ET22">
        <v>1000</v>
      </c>
      <c r="EU22"/>
      <c r="EV22"/>
      <c r="EW22" s="41">
        <v>40060246</v>
      </c>
      <c r="EX22"/>
      <c r="EY22"/>
      <c r="EZ22">
        <v>1046</v>
      </c>
      <c r="FA22"/>
      <c r="FB22" s="41">
        <v>156261</v>
      </c>
      <c r="FC22"/>
      <c r="FD22">
        <v>6000</v>
      </c>
      <c r="FI22" s="38">
        <v>1</v>
      </c>
      <c r="FK22" s="38">
        <v>1</v>
      </c>
      <c r="FL22" s="38">
        <v>7800000</v>
      </c>
      <c r="FM22" t="s">
        <v>572</v>
      </c>
      <c r="FN22" t="s">
        <v>572</v>
      </c>
      <c r="FO22">
        <v>1000</v>
      </c>
      <c r="FP22"/>
      <c r="FQ22"/>
      <c r="FR22" s="41">
        <v>40060246</v>
      </c>
      <c r="FS22"/>
      <c r="FT22"/>
      <c r="FU22">
        <v>1050</v>
      </c>
      <c r="FV22"/>
      <c r="FW22" s="41">
        <v>156251</v>
      </c>
      <c r="FX22"/>
      <c r="FY22">
        <v>6000</v>
      </c>
      <c r="GH22" t="s">
        <v>572</v>
      </c>
      <c r="GI22" t="s">
        <v>572</v>
      </c>
      <c r="GJ22">
        <v>1000</v>
      </c>
      <c r="GK22"/>
      <c r="GL22"/>
      <c r="GM22" s="41">
        <v>40060246</v>
      </c>
      <c r="GN22"/>
      <c r="GO22"/>
      <c r="GP22">
        <v>1085</v>
      </c>
      <c r="GQ22"/>
      <c r="GR22" s="36">
        <v>156205</v>
      </c>
      <c r="GS22"/>
      <c r="GT22" s="38">
        <v>6000</v>
      </c>
      <c r="HC22" s="38" t="s">
        <v>572</v>
      </c>
      <c r="HD22" s="38" t="s">
        <v>572</v>
      </c>
      <c r="HE22" s="38">
        <v>1000</v>
      </c>
      <c r="HH22" s="41">
        <v>40060246</v>
      </c>
      <c r="HK22" s="38">
        <v>1054</v>
      </c>
      <c r="HM22">
        <v>90053003</v>
      </c>
      <c r="HO22" s="38">
        <v>2000</v>
      </c>
    </row>
    <row r="23" spans="1:353" s="37" customFormat="1" x14ac:dyDescent="0.2">
      <c r="A23" s="37">
        <v>40420171</v>
      </c>
      <c r="B23" s="37" t="s">
        <v>766</v>
      </c>
      <c r="C23" s="37">
        <v>49</v>
      </c>
      <c r="D23" s="37" t="s">
        <v>767</v>
      </c>
      <c r="G23" s="37">
        <v>1</v>
      </c>
      <c r="M23" s="37">
        <v>1</v>
      </c>
      <c r="N23" s="37">
        <v>1</v>
      </c>
      <c r="O23" s="37">
        <v>2</v>
      </c>
      <c r="T23" s="37">
        <v>0</v>
      </c>
      <c r="U23" s="37">
        <v>0</v>
      </c>
      <c r="V23" s="37">
        <v>0</v>
      </c>
      <c r="AE23" s="37" t="s">
        <v>581</v>
      </c>
      <c r="AF23" s="37" t="s">
        <v>768</v>
      </c>
      <c r="AJ23" t="s">
        <v>769</v>
      </c>
      <c r="AL23" s="37">
        <v>0</v>
      </c>
      <c r="AM23" s="37">
        <v>0</v>
      </c>
      <c r="AN23" s="37">
        <v>1</v>
      </c>
      <c r="AQ23" s="37" t="s">
        <v>736</v>
      </c>
      <c r="AR23" s="37" t="s">
        <v>736</v>
      </c>
      <c r="AS23" s="37">
        <v>1000</v>
      </c>
      <c r="AT23" s="37">
        <v>1</v>
      </c>
      <c r="AU23" s="37">
        <v>1</v>
      </c>
      <c r="AV23" s="37">
        <v>40000005</v>
      </c>
      <c r="AY23" s="37">
        <v>1005</v>
      </c>
      <c r="AZ23" s="37">
        <v>2</v>
      </c>
      <c r="BA23" s="37">
        <v>300</v>
      </c>
      <c r="BB23" s="37">
        <v>300</v>
      </c>
      <c r="BC23" s="37">
        <v>-1</v>
      </c>
      <c r="BH23" s="37">
        <v>1</v>
      </c>
      <c r="BJ23" s="37">
        <v>2</v>
      </c>
      <c r="BK23" s="37">
        <v>300</v>
      </c>
    </row>
    <row r="24" spans="1:353" s="37" customFormat="1" x14ac:dyDescent="0.2">
      <c r="A24" s="37">
        <v>40420176</v>
      </c>
      <c r="B24" s="37" t="s">
        <v>770</v>
      </c>
      <c r="C24" s="37">
        <v>49</v>
      </c>
      <c r="D24" s="37" t="s">
        <v>771</v>
      </c>
      <c r="G24" s="37">
        <v>1</v>
      </c>
      <c r="M24" s="37">
        <v>1</v>
      </c>
      <c r="N24" s="37">
        <v>1</v>
      </c>
      <c r="O24" s="37">
        <v>1</v>
      </c>
      <c r="T24" s="37">
        <v>0</v>
      </c>
      <c r="U24" s="37">
        <v>0</v>
      </c>
      <c r="V24" s="37">
        <v>0</v>
      </c>
      <c r="AE24" s="37" t="s">
        <v>581</v>
      </c>
      <c r="AF24" s="37" t="s">
        <v>768</v>
      </c>
      <c r="AJ24" t="s">
        <v>769</v>
      </c>
      <c r="AL24" s="37">
        <v>0</v>
      </c>
      <c r="AM24" s="37">
        <v>0</v>
      </c>
      <c r="AN24" s="37">
        <v>1</v>
      </c>
      <c r="AQ24" s="37" t="s">
        <v>772</v>
      </c>
      <c r="AR24" s="37" t="s">
        <v>772</v>
      </c>
      <c r="AS24" s="37">
        <v>1000</v>
      </c>
      <c r="AT24" s="37">
        <v>1</v>
      </c>
      <c r="AU24" s="37">
        <v>1</v>
      </c>
      <c r="AV24" s="37">
        <v>40000005</v>
      </c>
      <c r="AY24" s="37">
        <v>1005</v>
      </c>
      <c r="AZ24" s="37">
        <v>2</v>
      </c>
      <c r="BA24" s="37">
        <v>150</v>
      </c>
      <c r="BB24" s="37">
        <v>150</v>
      </c>
      <c r="BC24" s="37">
        <v>-1</v>
      </c>
      <c r="BH24" s="37">
        <v>1</v>
      </c>
      <c r="BJ24" s="37">
        <v>2</v>
      </c>
      <c r="BK24" s="37">
        <v>150</v>
      </c>
    </row>
    <row r="27" spans="1:353" s="38" customFormat="1" x14ac:dyDescent="0.2">
      <c r="A27" s="29">
        <v>40420104</v>
      </c>
      <c r="B27" s="29" t="s">
        <v>714</v>
      </c>
      <c r="C27" s="38">
        <v>260</v>
      </c>
      <c r="D27" s="38" t="s">
        <v>715</v>
      </c>
      <c r="E27" s="38">
        <v>1030</v>
      </c>
      <c r="G27" s="38">
        <v>1</v>
      </c>
      <c r="I27" s="38">
        <v>3</v>
      </c>
      <c r="M27" s="38">
        <v>1</v>
      </c>
      <c r="N27" s="38">
        <v>1</v>
      </c>
      <c r="O27" s="38">
        <v>3</v>
      </c>
      <c r="Q27" s="38">
        <v>1</v>
      </c>
      <c r="T27" s="38">
        <v>4</v>
      </c>
      <c r="U27" s="38">
        <v>2.4</v>
      </c>
      <c r="V27" s="38">
        <v>1</v>
      </c>
      <c r="AB27" s="38" t="s">
        <v>576</v>
      </c>
      <c r="AC27" s="38" t="s">
        <v>716</v>
      </c>
      <c r="AD27" s="38" t="s">
        <v>717</v>
      </c>
      <c r="AE27" s="38" t="s">
        <v>718</v>
      </c>
      <c r="AF27" s="38" t="s">
        <v>719</v>
      </c>
      <c r="AG27" s="38" t="s">
        <v>720</v>
      </c>
      <c r="AH27" s="38" t="s">
        <v>721</v>
      </c>
      <c r="AI27" s="38" t="s">
        <v>722</v>
      </c>
      <c r="AJ27" s="39" t="s">
        <v>723</v>
      </c>
      <c r="AK27" s="40"/>
      <c r="AL27" s="38">
        <v>1</v>
      </c>
      <c r="AM27" s="38">
        <v>1</v>
      </c>
      <c r="AN27">
        <v>15</v>
      </c>
      <c r="AO27">
        <v>300000</v>
      </c>
      <c r="AP27"/>
      <c r="AQ27" t="s">
        <v>572</v>
      </c>
      <c r="AR27" t="s">
        <v>572</v>
      </c>
      <c r="AS27">
        <v>1000</v>
      </c>
      <c r="AT27"/>
      <c r="AU27"/>
      <c r="AV27" s="41">
        <v>40060204</v>
      </c>
      <c r="AW27"/>
      <c r="AX27"/>
      <c r="AY27">
        <v>1046</v>
      </c>
      <c r="AZ27"/>
      <c r="BA27" s="41">
        <v>156204</v>
      </c>
      <c r="BB27"/>
      <c r="BC27">
        <v>15050</v>
      </c>
      <c r="BD27"/>
      <c r="BE27"/>
      <c r="BF27"/>
      <c r="BG27"/>
      <c r="BH27">
        <v>1</v>
      </c>
      <c r="BI27"/>
      <c r="BJ27">
        <v>1</v>
      </c>
      <c r="BK27">
        <v>23400000</v>
      </c>
      <c r="BL27" t="s">
        <v>573</v>
      </c>
      <c r="BM27" t="s">
        <v>573</v>
      </c>
      <c r="BN27">
        <v>1000</v>
      </c>
      <c r="BO27"/>
      <c r="BP27"/>
      <c r="BQ27" s="41">
        <v>40060209</v>
      </c>
      <c r="BR27"/>
      <c r="BS27"/>
      <c r="BT27">
        <v>1018</v>
      </c>
      <c r="BU27"/>
      <c r="BV27"/>
      <c r="BW27"/>
      <c r="BX27">
        <v>17000</v>
      </c>
      <c r="BY27"/>
      <c r="BZ27"/>
      <c r="CA27">
        <v>91024201</v>
      </c>
      <c r="CB27"/>
      <c r="CC27"/>
      <c r="CD27"/>
      <c r="CE27"/>
      <c r="CF27"/>
      <c r="CG27" t="s">
        <v>573</v>
      </c>
      <c r="CH27" t="s">
        <v>724</v>
      </c>
      <c r="CI27">
        <v>1000</v>
      </c>
      <c r="CJ27"/>
      <c r="CK27"/>
      <c r="CL27" s="41">
        <v>40060209</v>
      </c>
      <c r="CM27"/>
      <c r="CN27"/>
      <c r="CO27">
        <v>1037</v>
      </c>
      <c r="CP27">
        <v>1</v>
      </c>
      <c r="CQ27"/>
      <c r="CR27"/>
      <c r="CS27">
        <v>17000</v>
      </c>
      <c r="CT27"/>
      <c r="CU27"/>
      <c r="CV27"/>
      <c r="CW27"/>
      <c r="CX27"/>
      <c r="CY27"/>
      <c r="CZ27"/>
      <c r="DA27"/>
      <c r="DB27" t="s">
        <v>572</v>
      </c>
      <c r="DC27" t="s">
        <v>572</v>
      </c>
      <c r="DD27">
        <v>1000</v>
      </c>
      <c r="DE27"/>
      <c r="DF27"/>
      <c r="DG27" s="41">
        <v>40060209</v>
      </c>
      <c r="DH27"/>
      <c r="DI27"/>
      <c r="DJ27">
        <v>1066</v>
      </c>
      <c r="DK27"/>
      <c r="DL27"/>
      <c r="DM27"/>
      <c r="DN27">
        <v>15050</v>
      </c>
      <c r="DO27"/>
      <c r="DP27"/>
      <c r="DQ27"/>
      <c r="DR27"/>
      <c r="DS27"/>
      <c r="DT27"/>
      <c r="DU27"/>
      <c r="DV27"/>
      <c r="DW27" t="s">
        <v>572</v>
      </c>
      <c r="DX27" t="s">
        <v>572</v>
      </c>
      <c r="DY27">
        <v>1000</v>
      </c>
      <c r="DZ27"/>
      <c r="EA27"/>
      <c r="EB27" s="41">
        <v>40060209</v>
      </c>
      <c r="EC27"/>
      <c r="ED27"/>
      <c r="EE27">
        <v>1054</v>
      </c>
      <c r="EF27"/>
      <c r="EG27">
        <v>90053001</v>
      </c>
      <c r="EH27"/>
      <c r="EI27">
        <v>5000</v>
      </c>
      <c r="EJ27"/>
      <c r="EK27"/>
      <c r="EL27"/>
      <c r="EM27"/>
      <c r="EN27"/>
      <c r="EO27"/>
      <c r="EP27"/>
      <c r="EQ27"/>
      <c r="ER27" t="s">
        <v>572</v>
      </c>
      <c r="ES27" t="s">
        <v>572</v>
      </c>
      <c r="ET27">
        <v>1000</v>
      </c>
      <c r="EU27"/>
      <c r="EV27"/>
      <c r="EW27" s="41">
        <v>40060209</v>
      </c>
      <c r="EX27"/>
      <c r="EY27"/>
      <c r="EZ27">
        <v>1086</v>
      </c>
      <c r="FA27">
        <v>1</v>
      </c>
      <c r="FB27">
        <v>156206</v>
      </c>
      <c r="FC27"/>
      <c r="FD27">
        <v>15050</v>
      </c>
      <c r="FE27"/>
      <c r="FF27"/>
      <c r="FG27"/>
      <c r="FH27"/>
      <c r="FI27"/>
      <c r="FJ27"/>
      <c r="FK27"/>
      <c r="FL27"/>
      <c r="FM27" t="s">
        <v>724</v>
      </c>
      <c r="FN27" t="s">
        <v>724</v>
      </c>
      <c r="FO27">
        <v>1000</v>
      </c>
      <c r="FP27"/>
      <c r="FQ27"/>
      <c r="FR27" s="41">
        <v>40060209</v>
      </c>
      <c r="FS27"/>
      <c r="FT27"/>
      <c r="FU27">
        <v>1071</v>
      </c>
      <c r="FV27"/>
      <c r="FW27"/>
      <c r="FX27"/>
      <c r="FY27">
        <v>17000</v>
      </c>
      <c r="FZ27"/>
      <c r="GA27"/>
      <c r="GB27"/>
      <c r="GC27"/>
      <c r="GD27"/>
      <c r="GE27"/>
      <c r="GF27"/>
      <c r="GG27"/>
      <c r="GH27" t="s">
        <v>572</v>
      </c>
      <c r="GI27" t="s">
        <v>572</v>
      </c>
      <c r="GJ27">
        <v>1000</v>
      </c>
      <c r="GK27"/>
      <c r="GL27"/>
      <c r="GM27" s="41">
        <v>40060209</v>
      </c>
      <c r="GN27"/>
      <c r="GO27"/>
      <c r="GP27">
        <v>1085</v>
      </c>
      <c r="GQ27"/>
      <c r="GR27" s="36">
        <v>156205</v>
      </c>
      <c r="GS27"/>
      <c r="GT27">
        <v>17000</v>
      </c>
      <c r="GU27"/>
      <c r="GV27"/>
      <c r="GW27"/>
      <c r="GX27"/>
      <c r="GY27">
        <v>13</v>
      </c>
      <c r="GZ27"/>
      <c r="HA27">
        <v>2</v>
      </c>
      <c r="HB27">
        <v>4000</v>
      </c>
      <c r="HC27" t="s">
        <v>572</v>
      </c>
      <c r="HD27" t="s">
        <v>572</v>
      </c>
      <c r="HE27">
        <v>1000</v>
      </c>
      <c r="HF27"/>
      <c r="HG27"/>
      <c r="HH27" s="41">
        <v>40060209</v>
      </c>
      <c r="HI27"/>
      <c r="HJ27"/>
      <c r="HK27">
        <v>1046</v>
      </c>
      <c r="HL27"/>
      <c r="HM27" s="41">
        <v>156207</v>
      </c>
      <c r="HN27"/>
      <c r="HO27">
        <v>15050</v>
      </c>
      <c r="HQ27" s="40"/>
      <c r="HR27" s="40"/>
      <c r="HS27" s="40"/>
      <c r="HX27" t="s">
        <v>572</v>
      </c>
      <c r="HY27" t="s">
        <v>572</v>
      </c>
      <c r="HZ27">
        <v>1000</v>
      </c>
      <c r="IA27"/>
      <c r="IB27"/>
      <c r="IC27" s="41">
        <v>40060209</v>
      </c>
      <c r="ID27"/>
      <c r="IE27"/>
      <c r="IF27">
        <v>1046</v>
      </c>
      <c r="IG27"/>
      <c r="IH27" s="41">
        <v>156268</v>
      </c>
      <c r="II27"/>
      <c r="IJ27">
        <v>15050</v>
      </c>
      <c r="IL27" s="40"/>
      <c r="IM27" s="40"/>
      <c r="IN27" s="40"/>
      <c r="IS27" t="s">
        <v>572</v>
      </c>
      <c r="IT27" t="s">
        <v>572</v>
      </c>
      <c r="IU27">
        <v>1000</v>
      </c>
      <c r="IV27"/>
      <c r="IW27"/>
      <c r="IX27" s="41">
        <v>40060209</v>
      </c>
      <c r="IY27"/>
      <c r="IZ27"/>
      <c r="JA27">
        <v>1046</v>
      </c>
      <c r="JB27"/>
      <c r="JC27" s="41">
        <v>156269</v>
      </c>
      <c r="JD27"/>
      <c r="JE27">
        <v>15050</v>
      </c>
      <c r="JG27" s="40"/>
      <c r="JH27" s="40"/>
      <c r="JI27" s="40"/>
      <c r="JN27" s="40" t="s">
        <v>573</v>
      </c>
      <c r="JO27" s="40" t="s">
        <v>573</v>
      </c>
      <c r="JP27" s="40">
        <v>1000</v>
      </c>
      <c r="JQ27" s="40"/>
      <c r="JR27" s="40"/>
      <c r="JS27" s="41">
        <v>40060209</v>
      </c>
      <c r="JT27" s="40"/>
      <c r="JU27" s="40"/>
      <c r="JV27" s="40">
        <v>1061</v>
      </c>
      <c r="JW27" s="40">
        <v>1</v>
      </c>
      <c r="JX27" s="41">
        <v>156274</v>
      </c>
      <c r="JY27" s="40"/>
      <c r="JZ27">
        <v>15050</v>
      </c>
      <c r="KI27" s="40" t="s">
        <v>725</v>
      </c>
      <c r="KJ27" s="40" t="s">
        <v>725</v>
      </c>
      <c r="KK27" s="40">
        <v>1000</v>
      </c>
      <c r="KL27" s="40"/>
      <c r="KM27" s="40"/>
      <c r="KN27" s="41">
        <v>40060209</v>
      </c>
      <c r="KO27" s="40"/>
      <c r="KP27" s="40"/>
      <c r="KQ27" s="40">
        <v>1084</v>
      </c>
      <c r="KR27" s="40"/>
      <c r="KS27" s="41">
        <v>156307</v>
      </c>
      <c r="KT27" s="40"/>
      <c r="KU27">
        <v>15000</v>
      </c>
      <c r="LD27" t="s">
        <v>572</v>
      </c>
      <c r="LE27" t="s">
        <v>572</v>
      </c>
      <c r="LF27">
        <v>1000</v>
      </c>
      <c r="LG27"/>
      <c r="LH27"/>
      <c r="LI27" s="41">
        <v>40060209</v>
      </c>
      <c r="LJ27"/>
      <c r="LK27"/>
      <c r="LL27">
        <v>1050</v>
      </c>
      <c r="LM27"/>
      <c r="LN27" s="41">
        <v>156308</v>
      </c>
      <c r="LO27"/>
      <c r="LP27">
        <v>15000</v>
      </c>
      <c r="LQ27" s="40"/>
      <c r="LR27" s="40"/>
      <c r="LS27" s="40"/>
      <c r="LT27" s="40"/>
      <c r="LU27" s="40"/>
      <c r="LV27" s="40"/>
      <c r="LW27" s="40"/>
      <c r="LX27" s="40"/>
      <c r="LY27" s="42" t="s">
        <v>572</v>
      </c>
      <c r="LZ27" s="42" t="s">
        <v>573</v>
      </c>
      <c r="MA27" s="42">
        <v>1000</v>
      </c>
      <c r="MB27" s="42"/>
      <c r="MC27" s="42"/>
      <c r="MD27" s="41">
        <v>40060209</v>
      </c>
      <c r="ME27" s="42"/>
      <c r="MF27" s="42"/>
      <c r="MG27" s="42">
        <v>1110</v>
      </c>
      <c r="MH27" s="42">
        <v>1</v>
      </c>
      <c r="MI27" s="43">
        <v>156309</v>
      </c>
      <c r="MJ27" s="42"/>
      <c r="MK27" s="42">
        <v>15000</v>
      </c>
      <c r="MO27" s="40"/>
    </row>
    <row r="28" spans="1:353" s="10" customFormat="1" x14ac:dyDescent="0.2">
      <c r="A28" s="10">
        <f t="shared" ref="A28:X28" si="0">VLOOKUP($A27,27:27,MATCH("触发条件"&amp;COLUMN(),$8:$8,0),FALSE)</f>
        <v>40060204</v>
      </c>
      <c r="B28" s="10">
        <f t="shared" si="0"/>
        <v>40060209</v>
      </c>
      <c r="C28" s="10">
        <f t="shared" si="0"/>
        <v>40060209</v>
      </c>
      <c r="D28" s="10">
        <f t="shared" si="0"/>
        <v>40060209</v>
      </c>
      <c r="E28" s="10">
        <f t="shared" si="0"/>
        <v>40060209</v>
      </c>
      <c r="F28" s="10">
        <f t="shared" si="0"/>
        <v>40060209</v>
      </c>
      <c r="G28" s="10">
        <f t="shared" si="0"/>
        <v>40060209</v>
      </c>
      <c r="H28" s="10">
        <f t="shared" si="0"/>
        <v>40060209</v>
      </c>
      <c r="I28" s="10">
        <f t="shared" si="0"/>
        <v>40060209</v>
      </c>
      <c r="J28" s="10">
        <f t="shared" si="0"/>
        <v>40060209</v>
      </c>
      <c r="K28" s="10">
        <f t="shared" si="0"/>
        <v>40060209</v>
      </c>
      <c r="L28" s="10">
        <f t="shared" si="0"/>
        <v>40060209</v>
      </c>
      <c r="M28" s="10">
        <f t="shared" si="0"/>
        <v>40060209</v>
      </c>
      <c r="N28" s="10">
        <f t="shared" si="0"/>
        <v>40060209</v>
      </c>
      <c r="O28" s="10">
        <f t="shared" si="0"/>
        <v>40060209</v>
      </c>
      <c r="P28" s="10">
        <f t="shared" si="0"/>
        <v>0</v>
      </c>
      <c r="Q28" s="10">
        <f t="shared" si="0"/>
        <v>0</v>
      </c>
      <c r="R28" s="10">
        <f t="shared" si="0"/>
        <v>0</v>
      </c>
      <c r="S28" s="10">
        <f t="shared" si="0"/>
        <v>0</v>
      </c>
      <c r="T28" s="10">
        <f t="shared" si="0"/>
        <v>0</v>
      </c>
      <c r="U28" s="10">
        <f t="shared" si="0"/>
        <v>0</v>
      </c>
      <c r="V28" s="10">
        <f t="shared" si="0"/>
        <v>0</v>
      </c>
      <c r="W28" s="10">
        <f t="shared" si="0"/>
        <v>0</v>
      </c>
      <c r="X28" s="10">
        <f t="shared" si="0"/>
        <v>0</v>
      </c>
      <c r="BA28" s="13"/>
      <c r="BQ28" s="12"/>
      <c r="BV28" s="13"/>
      <c r="CQ28" s="13"/>
      <c r="FB28" s="13"/>
      <c r="FW28" s="13"/>
      <c r="GR28" s="13"/>
      <c r="IH28" s="13"/>
      <c r="KS28" s="13"/>
    </row>
    <row r="29" spans="1:353" s="10" customFormat="1" x14ac:dyDescent="0.2">
      <c r="A29" s="10">
        <f t="shared" ref="A29:X29" si="1">VLOOKUP($A27,27:27,MATCH("效果值"&amp;COLUMN(),$8:$8,0),FALSE)</f>
        <v>156204</v>
      </c>
      <c r="B29" s="10">
        <f t="shared" si="1"/>
        <v>0</v>
      </c>
      <c r="C29" s="10">
        <f t="shared" si="1"/>
        <v>0</v>
      </c>
      <c r="D29" s="10">
        <f t="shared" si="1"/>
        <v>0</v>
      </c>
      <c r="E29" s="10">
        <f t="shared" si="1"/>
        <v>90053001</v>
      </c>
      <c r="F29" s="10">
        <f t="shared" si="1"/>
        <v>156206</v>
      </c>
      <c r="G29" s="10">
        <f t="shared" si="1"/>
        <v>0</v>
      </c>
      <c r="H29" s="10">
        <f t="shared" si="1"/>
        <v>156205</v>
      </c>
      <c r="I29" s="10">
        <f t="shared" si="1"/>
        <v>156207</v>
      </c>
      <c r="J29" s="10">
        <f t="shared" si="1"/>
        <v>156268</v>
      </c>
      <c r="K29" s="10">
        <f t="shared" si="1"/>
        <v>156269</v>
      </c>
      <c r="L29" s="10">
        <f t="shared" si="1"/>
        <v>156274</v>
      </c>
      <c r="M29" s="10">
        <f t="shared" si="1"/>
        <v>156307</v>
      </c>
      <c r="N29" s="10">
        <f t="shared" si="1"/>
        <v>156308</v>
      </c>
      <c r="O29" s="10">
        <f t="shared" si="1"/>
        <v>156309</v>
      </c>
      <c r="P29" s="10">
        <f t="shared" si="1"/>
        <v>0</v>
      </c>
      <c r="Q29" s="10">
        <f t="shared" si="1"/>
        <v>0</v>
      </c>
      <c r="R29" s="10">
        <f t="shared" si="1"/>
        <v>0</v>
      </c>
      <c r="S29" s="10">
        <f t="shared" si="1"/>
        <v>0</v>
      </c>
      <c r="T29" s="10">
        <f t="shared" si="1"/>
        <v>0</v>
      </c>
      <c r="U29" s="10">
        <f t="shared" si="1"/>
        <v>0</v>
      </c>
      <c r="V29" s="10">
        <f t="shared" si="1"/>
        <v>0</v>
      </c>
      <c r="W29" s="10">
        <f t="shared" si="1"/>
        <v>0</v>
      </c>
      <c r="X29" s="10">
        <f t="shared" si="1"/>
        <v>0</v>
      </c>
      <c r="BA29" s="13"/>
      <c r="BQ29" s="12"/>
      <c r="BV29" s="13"/>
      <c r="CQ29" s="13"/>
      <c r="FB29" s="13"/>
      <c r="FW29" s="13"/>
      <c r="GR29" s="13"/>
      <c r="IH29" s="13"/>
      <c r="KS29" s="13"/>
    </row>
    <row r="30" spans="1:353" s="38" customFormat="1" x14ac:dyDescent="0.2">
      <c r="A30" s="29">
        <v>40420109</v>
      </c>
      <c r="B30" s="29" t="s">
        <v>726</v>
      </c>
      <c r="D30" s="38" t="s">
        <v>727</v>
      </c>
      <c r="F30" s="38">
        <v>1030</v>
      </c>
      <c r="G30" s="38">
        <v>1</v>
      </c>
      <c r="M30" s="38">
        <v>1</v>
      </c>
      <c r="N30" s="38">
        <v>1</v>
      </c>
      <c r="O30" s="38">
        <v>3</v>
      </c>
      <c r="T30" s="38">
        <v>0</v>
      </c>
      <c r="U30" s="38">
        <v>0</v>
      </c>
      <c r="AD30" s="38" t="s">
        <v>717</v>
      </c>
      <c r="AE30" s="38" t="s">
        <v>728</v>
      </c>
      <c r="AF30" s="38" t="s">
        <v>729</v>
      </c>
      <c r="AJ30" s="39" t="s">
        <v>730</v>
      </c>
      <c r="AK30" s="44"/>
      <c r="AL30" s="38">
        <v>0</v>
      </c>
      <c r="AM30" s="38">
        <v>0</v>
      </c>
      <c r="AN30" s="38">
        <v>6</v>
      </c>
      <c r="AQ30" t="s">
        <v>573</v>
      </c>
      <c r="AR30" t="s">
        <v>573</v>
      </c>
      <c r="AS30">
        <v>1000</v>
      </c>
      <c r="AT30">
        <v>1</v>
      </c>
      <c r="AU30"/>
      <c r="AV30">
        <v>40000005</v>
      </c>
      <c r="AW30"/>
      <c r="AX30"/>
      <c r="AY30">
        <v>1005</v>
      </c>
      <c r="AZ30">
        <v>2</v>
      </c>
      <c r="BA30">
        <v>100</v>
      </c>
      <c r="BB30"/>
      <c r="BC30">
        <v>-1</v>
      </c>
      <c r="BD30"/>
      <c r="BE30"/>
      <c r="BF30"/>
      <c r="BG30"/>
      <c r="BH30"/>
      <c r="BI30"/>
      <c r="BJ30"/>
      <c r="BK30"/>
      <c r="BL30" t="s">
        <v>573</v>
      </c>
      <c r="BM30" t="s">
        <v>573</v>
      </c>
      <c r="BN30">
        <v>1000</v>
      </c>
      <c r="BO30"/>
      <c r="BP30"/>
      <c r="BQ30">
        <v>40000005</v>
      </c>
      <c r="BR30"/>
      <c r="BS30"/>
      <c r="BT30">
        <v>1006</v>
      </c>
      <c r="BU30">
        <v>1</v>
      </c>
      <c r="BV30">
        <v>4000</v>
      </c>
      <c r="BW30"/>
      <c r="BX30">
        <v>-1</v>
      </c>
      <c r="BY30"/>
      <c r="BZ30"/>
      <c r="CA30"/>
      <c r="CB30"/>
      <c r="CC30"/>
      <c r="CD30"/>
      <c r="CE30"/>
      <c r="CF30"/>
      <c r="CG30" t="s">
        <v>572</v>
      </c>
      <c r="CH30" t="s">
        <v>572</v>
      </c>
      <c r="CI30">
        <v>1000</v>
      </c>
      <c r="CJ30"/>
      <c r="CK30"/>
      <c r="CL30" s="41">
        <v>40060214</v>
      </c>
      <c r="CM30"/>
      <c r="CN30"/>
      <c r="CO30">
        <v>1046</v>
      </c>
      <c r="CP30"/>
      <c r="CQ30" s="41">
        <v>156212</v>
      </c>
      <c r="CR30"/>
      <c r="CS30">
        <v>4000</v>
      </c>
      <c r="CT30"/>
      <c r="CU30"/>
      <c r="CV30"/>
      <c r="CW30"/>
      <c r="CX30">
        <v>1</v>
      </c>
      <c r="CY30"/>
      <c r="CZ30">
        <v>1</v>
      </c>
      <c r="DA30">
        <v>10569000</v>
      </c>
      <c r="DB30" t="s">
        <v>572</v>
      </c>
      <c r="DC30" t="s">
        <v>572</v>
      </c>
      <c r="DD30">
        <v>1000</v>
      </c>
      <c r="DE30"/>
      <c r="DF30"/>
      <c r="DG30" s="41">
        <v>40060262</v>
      </c>
      <c r="DH30"/>
      <c r="DI30"/>
      <c r="DJ30">
        <v>1085</v>
      </c>
      <c r="DK30"/>
      <c r="DL30" s="36">
        <v>156205</v>
      </c>
      <c r="DM30"/>
      <c r="DN30">
        <v>4000</v>
      </c>
      <c r="DW30" t="s">
        <v>573</v>
      </c>
      <c r="DX30" t="s">
        <v>573</v>
      </c>
      <c r="DY30">
        <v>1000</v>
      </c>
      <c r="DZ30"/>
      <c r="EA30"/>
      <c r="EB30">
        <v>40060215</v>
      </c>
      <c r="EC30"/>
      <c r="ED30"/>
      <c r="EE30">
        <v>1012</v>
      </c>
      <c r="EF30">
        <v>1</v>
      </c>
      <c r="EG30">
        <v>350</v>
      </c>
      <c r="EH30"/>
      <c r="EI30">
        <v>-1</v>
      </c>
      <c r="ER30" t="s">
        <v>572</v>
      </c>
      <c r="ES30" t="s">
        <v>572</v>
      </c>
      <c r="ET30">
        <v>1000</v>
      </c>
      <c r="EU30"/>
      <c r="EV30"/>
      <c r="EW30" s="41">
        <v>40060262</v>
      </c>
      <c r="EX30"/>
      <c r="EY30"/>
      <c r="EZ30">
        <v>1054</v>
      </c>
      <c r="FA30"/>
      <c r="FB30">
        <v>90053005</v>
      </c>
      <c r="FC30"/>
      <c r="FD30">
        <v>2000</v>
      </c>
    </row>
    <row r="31" spans="1:353" s="10" customFormat="1" x14ac:dyDescent="0.2">
      <c r="A31" s="10">
        <f t="shared" ref="A31:X31" si="2">VLOOKUP($A30,30:30,MATCH("触发条件"&amp;COLUMN(),$8:$8,0),FALSE)</f>
        <v>40000005</v>
      </c>
      <c r="B31" s="10">
        <f t="shared" si="2"/>
        <v>40000005</v>
      </c>
      <c r="C31" s="10">
        <f t="shared" si="2"/>
        <v>40060214</v>
      </c>
      <c r="D31" s="10">
        <f t="shared" si="2"/>
        <v>40060262</v>
      </c>
      <c r="E31" s="10">
        <f t="shared" si="2"/>
        <v>40060215</v>
      </c>
      <c r="F31" s="10">
        <f t="shared" si="2"/>
        <v>40060262</v>
      </c>
      <c r="G31" s="10">
        <f t="shared" si="2"/>
        <v>0</v>
      </c>
      <c r="H31" s="10">
        <f t="shared" si="2"/>
        <v>0</v>
      </c>
      <c r="I31" s="10">
        <f t="shared" si="2"/>
        <v>0</v>
      </c>
      <c r="J31" s="10">
        <f t="shared" si="2"/>
        <v>0</v>
      </c>
      <c r="K31" s="10">
        <f t="shared" si="2"/>
        <v>0</v>
      </c>
      <c r="L31" s="10">
        <f t="shared" si="2"/>
        <v>0</v>
      </c>
      <c r="M31" s="10">
        <f t="shared" si="2"/>
        <v>0</v>
      </c>
      <c r="N31" s="10">
        <f t="shared" si="2"/>
        <v>0</v>
      </c>
      <c r="O31" s="10">
        <f t="shared" si="2"/>
        <v>0</v>
      </c>
      <c r="P31" s="10">
        <f t="shared" si="2"/>
        <v>0</v>
      </c>
      <c r="Q31" s="10">
        <f t="shared" si="2"/>
        <v>0</v>
      </c>
      <c r="R31" s="10">
        <f t="shared" si="2"/>
        <v>0</v>
      </c>
      <c r="S31" s="10">
        <f t="shared" si="2"/>
        <v>0</v>
      </c>
      <c r="T31" s="10">
        <f t="shared" si="2"/>
        <v>0</v>
      </c>
      <c r="U31" s="10">
        <f t="shared" si="2"/>
        <v>0</v>
      </c>
      <c r="V31" s="10">
        <f t="shared" si="2"/>
        <v>0</v>
      </c>
      <c r="W31" s="10">
        <f t="shared" si="2"/>
        <v>0</v>
      </c>
      <c r="X31" s="10">
        <f t="shared" si="2"/>
        <v>0</v>
      </c>
      <c r="BA31" s="13"/>
      <c r="BQ31" s="12"/>
      <c r="BV31" s="13"/>
      <c r="CQ31" s="13"/>
      <c r="FB31" s="13"/>
      <c r="FW31" s="13"/>
      <c r="GR31" s="13"/>
      <c r="IH31" s="13"/>
      <c r="KS31" s="13"/>
    </row>
    <row r="32" spans="1:353" s="10" customFormat="1" x14ac:dyDescent="0.2">
      <c r="A32" s="10">
        <f t="shared" ref="A32:X32" si="3">VLOOKUP($A30,30:30,MATCH("效果值"&amp;COLUMN(),$8:$8,0),FALSE)</f>
        <v>100</v>
      </c>
      <c r="B32" s="10">
        <f t="shared" si="3"/>
        <v>4000</v>
      </c>
      <c r="C32" s="10">
        <f t="shared" si="3"/>
        <v>156212</v>
      </c>
      <c r="D32" s="10">
        <f t="shared" si="3"/>
        <v>156205</v>
      </c>
      <c r="E32" s="10">
        <f t="shared" si="3"/>
        <v>350</v>
      </c>
      <c r="F32" s="10">
        <f t="shared" si="3"/>
        <v>90053005</v>
      </c>
      <c r="G32" s="10">
        <f t="shared" si="3"/>
        <v>0</v>
      </c>
      <c r="H32" s="10">
        <f t="shared" si="3"/>
        <v>0</v>
      </c>
      <c r="I32" s="10">
        <f t="shared" si="3"/>
        <v>0</v>
      </c>
      <c r="J32" s="10">
        <f t="shared" si="3"/>
        <v>0</v>
      </c>
      <c r="K32" s="10">
        <f t="shared" si="3"/>
        <v>0</v>
      </c>
      <c r="L32" s="10">
        <f t="shared" si="3"/>
        <v>0</v>
      </c>
      <c r="M32" s="10">
        <f t="shared" si="3"/>
        <v>0</v>
      </c>
      <c r="N32" s="10">
        <f t="shared" si="3"/>
        <v>0</v>
      </c>
      <c r="O32" s="10">
        <f t="shared" si="3"/>
        <v>0</v>
      </c>
      <c r="P32" s="10">
        <f t="shared" si="3"/>
        <v>0</v>
      </c>
      <c r="Q32" s="10">
        <f t="shared" si="3"/>
        <v>0</v>
      </c>
      <c r="R32" s="10">
        <f t="shared" si="3"/>
        <v>0</v>
      </c>
      <c r="S32" s="10">
        <f t="shared" si="3"/>
        <v>0</v>
      </c>
      <c r="T32" s="10">
        <f t="shared" si="3"/>
        <v>0</v>
      </c>
      <c r="U32" s="10">
        <f t="shared" si="3"/>
        <v>0</v>
      </c>
      <c r="V32" s="10">
        <f t="shared" si="3"/>
        <v>0</v>
      </c>
      <c r="W32" s="10">
        <f t="shared" si="3"/>
        <v>0</v>
      </c>
      <c r="X32" s="10">
        <f t="shared" si="3"/>
        <v>0</v>
      </c>
      <c r="BA32" s="13"/>
      <c r="BQ32" s="12"/>
      <c r="BV32" s="13"/>
      <c r="CQ32" s="13"/>
      <c r="FB32" s="13"/>
      <c r="FW32" s="13"/>
      <c r="GR32" s="13"/>
      <c r="IH32" s="13"/>
      <c r="KS32" s="13"/>
    </row>
    <row r="33" spans="1:370" s="38" customFormat="1" ht="15" customHeight="1" x14ac:dyDescent="0.2">
      <c r="A33" s="29">
        <v>40420114</v>
      </c>
      <c r="B33" s="29" t="s">
        <v>731</v>
      </c>
      <c r="D33" s="38" t="s">
        <v>732</v>
      </c>
      <c r="G33" s="38">
        <v>1</v>
      </c>
      <c r="M33" s="38">
        <v>1</v>
      </c>
      <c r="N33" s="38">
        <v>1</v>
      </c>
      <c r="O33" s="38">
        <v>2</v>
      </c>
      <c r="T33" s="38">
        <v>0</v>
      </c>
      <c r="U33" s="38">
        <v>0</v>
      </c>
      <c r="AD33" s="38" t="s">
        <v>717</v>
      </c>
      <c r="AE33" s="38" t="s">
        <v>733</v>
      </c>
      <c r="AF33" s="38" t="s">
        <v>734</v>
      </c>
      <c r="AJ33" s="45" t="s">
        <v>735</v>
      </c>
      <c r="AL33" s="38">
        <v>0</v>
      </c>
      <c r="AM33" s="38">
        <v>0</v>
      </c>
      <c r="AN33" s="38">
        <v>14</v>
      </c>
      <c r="AQ33" s="38" t="s">
        <v>573</v>
      </c>
      <c r="AR33" s="38" t="s">
        <v>573</v>
      </c>
      <c r="AS33" s="38">
        <v>1000</v>
      </c>
      <c r="AV33" s="41">
        <v>40060220</v>
      </c>
      <c r="AY33" s="38">
        <v>1012</v>
      </c>
      <c r="AZ33" s="38">
        <v>1</v>
      </c>
      <c r="BA33" s="38">
        <v>40</v>
      </c>
      <c r="BC33" s="38">
        <v>-1</v>
      </c>
      <c r="BE33" s="38">
        <v>-1</v>
      </c>
      <c r="BL33" s="40" t="s">
        <v>572</v>
      </c>
      <c r="BM33" s="40" t="s">
        <v>572</v>
      </c>
      <c r="BN33" s="40">
        <v>1000</v>
      </c>
      <c r="BQ33" s="41">
        <v>40060225</v>
      </c>
      <c r="BT33" s="40">
        <v>1068</v>
      </c>
      <c r="BU33" s="40">
        <v>1</v>
      </c>
      <c r="BV33" s="41">
        <v>156217</v>
      </c>
      <c r="BW33" s="40"/>
      <c r="BX33" s="40">
        <v>-1</v>
      </c>
      <c r="CG33" t="s">
        <v>573</v>
      </c>
      <c r="CH33" t="s">
        <v>573</v>
      </c>
      <c r="CI33">
        <v>1000</v>
      </c>
      <c r="CJ33"/>
      <c r="CK33"/>
      <c r="CL33">
        <v>40000005</v>
      </c>
      <c r="CM33"/>
      <c r="CN33"/>
      <c r="CO33">
        <v>1011</v>
      </c>
      <c r="CP33">
        <v>2</v>
      </c>
      <c r="CQ33">
        <v>180</v>
      </c>
      <c r="CR33"/>
      <c r="CS33">
        <v>-1</v>
      </c>
      <c r="DB33" t="s">
        <v>573</v>
      </c>
      <c r="DC33" t="s">
        <v>573</v>
      </c>
      <c r="DD33">
        <v>1000</v>
      </c>
      <c r="DE33"/>
      <c r="DF33">
        <v>1</v>
      </c>
      <c r="DG33">
        <v>40000005</v>
      </c>
      <c r="DH33"/>
      <c r="DI33"/>
      <c r="DJ33">
        <v>1011</v>
      </c>
      <c r="DK33">
        <v>2</v>
      </c>
      <c r="DL33">
        <v>1000</v>
      </c>
      <c r="DM33"/>
      <c r="DN33">
        <v>-1</v>
      </c>
      <c r="DW33" t="s">
        <v>573</v>
      </c>
      <c r="DX33" t="s">
        <v>573</v>
      </c>
      <c r="DY33">
        <v>1000</v>
      </c>
      <c r="DZ33"/>
      <c r="EA33">
        <v>2</v>
      </c>
      <c r="EB33">
        <v>40000005</v>
      </c>
      <c r="EC33"/>
      <c r="ED33"/>
      <c r="EE33">
        <v>1011</v>
      </c>
      <c r="EF33">
        <v>1</v>
      </c>
      <c r="EG33">
        <v>6500</v>
      </c>
      <c r="EH33"/>
      <c r="EI33">
        <v>-1</v>
      </c>
      <c r="ER33" s="40" t="s">
        <v>573</v>
      </c>
      <c r="ES33" s="40" t="s">
        <v>573</v>
      </c>
      <c r="ET33" s="40">
        <v>1000</v>
      </c>
      <c r="EU33" s="40"/>
      <c r="EV33" s="40"/>
      <c r="EW33" s="41">
        <v>40060253</v>
      </c>
      <c r="EX33" s="40"/>
      <c r="EY33" s="40"/>
      <c r="EZ33" s="40">
        <v>1061</v>
      </c>
      <c r="FA33" s="40">
        <v>1</v>
      </c>
      <c r="FB33" s="41">
        <v>156242</v>
      </c>
      <c r="FC33" s="40"/>
      <c r="FD33" s="40">
        <v>-1</v>
      </c>
      <c r="FE33" s="40"/>
      <c r="FF33" s="40"/>
      <c r="FG33" s="40"/>
      <c r="FH33" s="40"/>
      <c r="FI33" s="40">
        <v>1</v>
      </c>
      <c r="FJ33" s="40"/>
      <c r="FK33" s="40">
        <v>2</v>
      </c>
      <c r="FL33" s="40">
        <v>700</v>
      </c>
      <c r="FM33" t="s">
        <v>572</v>
      </c>
      <c r="FN33" t="s">
        <v>572</v>
      </c>
      <c r="FO33">
        <v>1000</v>
      </c>
      <c r="FP33"/>
      <c r="FQ33"/>
      <c r="FR33" s="41">
        <v>40060257</v>
      </c>
      <c r="FS33"/>
      <c r="FT33"/>
      <c r="FU33">
        <v>1046</v>
      </c>
      <c r="FV33"/>
      <c r="FW33" s="41">
        <v>156256</v>
      </c>
      <c r="FX33"/>
      <c r="FY33">
        <v>1500</v>
      </c>
      <c r="GD33">
        <v>1</v>
      </c>
      <c r="GE33"/>
      <c r="GF33">
        <v>1</v>
      </c>
      <c r="GG33">
        <v>7000000</v>
      </c>
      <c r="GH33" t="s">
        <v>572</v>
      </c>
      <c r="GI33" t="s">
        <v>572</v>
      </c>
      <c r="GJ33">
        <v>1000</v>
      </c>
      <c r="GK33"/>
      <c r="GL33"/>
      <c r="GM33" s="41">
        <v>40060257</v>
      </c>
      <c r="GN33"/>
      <c r="GO33"/>
      <c r="GP33">
        <v>1046</v>
      </c>
      <c r="GQ33"/>
      <c r="GR33" s="41">
        <v>156266</v>
      </c>
      <c r="GS33"/>
      <c r="GT33">
        <v>2000</v>
      </c>
      <c r="GY33">
        <v>1</v>
      </c>
      <c r="GZ33"/>
      <c r="HA33">
        <v>1</v>
      </c>
      <c r="HB33">
        <v>7000000</v>
      </c>
      <c r="HC33" t="s">
        <v>573</v>
      </c>
      <c r="HD33" t="s">
        <v>573</v>
      </c>
      <c r="HE33">
        <v>1000</v>
      </c>
      <c r="HF33"/>
      <c r="HG33">
        <v>3</v>
      </c>
      <c r="HH33">
        <v>40000005</v>
      </c>
      <c r="HI33"/>
      <c r="HJ33"/>
      <c r="HK33">
        <v>1011</v>
      </c>
      <c r="HL33">
        <v>1</v>
      </c>
      <c r="HM33">
        <v>200000</v>
      </c>
      <c r="HN33"/>
      <c r="HO33">
        <v>-1</v>
      </c>
      <c r="HX33" t="s">
        <v>572</v>
      </c>
      <c r="HY33" t="s">
        <v>572</v>
      </c>
      <c r="HZ33">
        <v>1000</v>
      </c>
      <c r="IA33"/>
      <c r="IB33"/>
      <c r="IC33" s="41">
        <v>40060257</v>
      </c>
      <c r="ID33"/>
      <c r="IE33"/>
      <c r="IF33">
        <v>1054</v>
      </c>
      <c r="IG33"/>
      <c r="IH33">
        <v>90053007</v>
      </c>
      <c r="II33"/>
      <c r="IJ33">
        <v>2000</v>
      </c>
      <c r="IS33" t="s">
        <v>736</v>
      </c>
      <c r="IT33" t="s">
        <v>736</v>
      </c>
      <c r="IU33">
        <v>1000</v>
      </c>
      <c r="IV33"/>
      <c r="IW33">
        <v>3</v>
      </c>
      <c r="IX33" s="41">
        <v>40060257</v>
      </c>
      <c r="IY33"/>
      <c r="IZ33"/>
      <c r="JA33">
        <v>1006</v>
      </c>
      <c r="JB33">
        <v>2</v>
      </c>
      <c r="JC33">
        <v>1000</v>
      </c>
      <c r="JD33"/>
      <c r="JE33">
        <v>1500</v>
      </c>
      <c r="JN33" t="s">
        <v>573</v>
      </c>
      <c r="JO33" t="s">
        <v>573</v>
      </c>
      <c r="JP33">
        <v>1000</v>
      </c>
      <c r="JQ33"/>
      <c r="JR33">
        <v>2</v>
      </c>
      <c r="JS33">
        <v>40000005</v>
      </c>
      <c r="JT33"/>
      <c r="JU33"/>
      <c r="JV33">
        <v>1011</v>
      </c>
      <c r="JW33">
        <v>2</v>
      </c>
      <c r="JX33">
        <v>580</v>
      </c>
      <c r="JY33"/>
      <c r="JZ33">
        <v>-1</v>
      </c>
      <c r="KA33"/>
      <c r="KB33"/>
      <c r="KC33"/>
      <c r="KD33"/>
      <c r="KE33"/>
      <c r="KF33"/>
      <c r="KG33"/>
      <c r="KH33"/>
      <c r="KI33" t="s">
        <v>572</v>
      </c>
      <c r="KJ33" t="s">
        <v>572</v>
      </c>
      <c r="KK33">
        <v>1000</v>
      </c>
      <c r="KL33"/>
      <c r="KM33"/>
      <c r="KN33" s="41">
        <v>40060257</v>
      </c>
      <c r="KO33"/>
      <c r="KP33"/>
      <c r="KQ33">
        <v>1046</v>
      </c>
      <c r="KR33"/>
      <c r="KS33" s="41">
        <v>156302</v>
      </c>
      <c r="KT33"/>
      <c r="KU33">
        <v>2000</v>
      </c>
      <c r="KV33"/>
      <c r="KW33"/>
      <c r="KX33"/>
      <c r="KY33"/>
      <c r="KZ33">
        <v>1</v>
      </c>
      <c r="LA33"/>
      <c r="LB33">
        <v>1</v>
      </c>
      <c r="LC33">
        <v>7000000</v>
      </c>
      <c r="LD33" t="s">
        <v>572</v>
      </c>
      <c r="LE33" t="s">
        <v>572</v>
      </c>
      <c r="LF33">
        <v>1000</v>
      </c>
      <c r="LG33"/>
      <c r="LH33"/>
      <c r="LI33" s="41">
        <v>40060286</v>
      </c>
      <c r="LJ33"/>
      <c r="LK33"/>
      <c r="LL33">
        <v>1146</v>
      </c>
      <c r="LM33"/>
      <c r="LN33" s="41">
        <v>156310</v>
      </c>
      <c r="LO33"/>
      <c r="LP33"/>
      <c r="LY33"/>
      <c r="LZ33"/>
      <c r="MA33"/>
      <c r="MB33"/>
      <c r="MC33"/>
      <c r="MD33" s="41"/>
      <c r="ME33"/>
      <c r="MF33"/>
      <c r="MG33"/>
      <c r="MH33"/>
      <c r="MI33"/>
      <c r="MJ33"/>
      <c r="MK33"/>
      <c r="MT33"/>
      <c r="MU33"/>
      <c r="MV33"/>
      <c r="MW33"/>
      <c r="MX33"/>
      <c r="MY33"/>
      <c r="MZ33"/>
      <c r="NA33"/>
      <c r="NB33"/>
      <c r="NC33"/>
      <c r="ND33"/>
      <c r="NE33"/>
      <c r="NF33"/>
    </row>
    <row r="34" spans="1:370" s="10" customFormat="1" x14ac:dyDescent="0.2">
      <c r="A34" s="10">
        <f t="shared" ref="A34:X34" si="4">VLOOKUP($A33,33:33,MATCH("触发条件"&amp;COLUMN(),$8:$8,0),FALSE)</f>
        <v>40060220</v>
      </c>
      <c r="B34" s="10">
        <f t="shared" si="4"/>
        <v>40060225</v>
      </c>
      <c r="C34" s="10">
        <f t="shared" si="4"/>
        <v>40000005</v>
      </c>
      <c r="D34" s="10">
        <f t="shared" si="4"/>
        <v>40000005</v>
      </c>
      <c r="E34" s="10">
        <f t="shared" si="4"/>
        <v>40000005</v>
      </c>
      <c r="F34" s="10">
        <f t="shared" si="4"/>
        <v>40060253</v>
      </c>
      <c r="G34" s="10">
        <f t="shared" si="4"/>
        <v>40060257</v>
      </c>
      <c r="H34" s="10">
        <f t="shared" si="4"/>
        <v>40060257</v>
      </c>
      <c r="I34" s="10">
        <f t="shared" si="4"/>
        <v>40000005</v>
      </c>
      <c r="J34" s="10">
        <f t="shared" si="4"/>
        <v>40060257</v>
      </c>
      <c r="K34" s="10">
        <f t="shared" si="4"/>
        <v>40060257</v>
      </c>
      <c r="L34" s="10">
        <f t="shared" si="4"/>
        <v>40000005</v>
      </c>
      <c r="M34" s="10">
        <f t="shared" si="4"/>
        <v>40060257</v>
      </c>
      <c r="N34" s="10">
        <f t="shared" si="4"/>
        <v>40060286</v>
      </c>
      <c r="O34" s="10">
        <f t="shared" si="4"/>
        <v>0</v>
      </c>
      <c r="P34" s="10">
        <f t="shared" si="4"/>
        <v>0</v>
      </c>
      <c r="Q34" s="10">
        <f t="shared" si="4"/>
        <v>0</v>
      </c>
      <c r="R34" s="10">
        <f t="shared" si="4"/>
        <v>0</v>
      </c>
      <c r="S34" s="10">
        <f t="shared" si="4"/>
        <v>0</v>
      </c>
      <c r="T34" s="10">
        <f t="shared" si="4"/>
        <v>0</v>
      </c>
      <c r="U34" s="10">
        <f t="shared" si="4"/>
        <v>0</v>
      </c>
      <c r="V34" s="10">
        <f t="shared" si="4"/>
        <v>0</v>
      </c>
      <c r="W34" s="10">
        <f t="shared" si="4"/>
        <v>0</v>
      </c>
      <c r="X34" s="10">
        <f t="shared" si="4"/>
        <v>0</v>
      </c>
      <c r="BA34" s="13"/>
      <c r="BQ34" s="12"/>
      <c r="BV34" s="13"/>
      <c r="CQ34" s="13"/>
      <c r="FB34" s="13"/>
      <c r="FW34" s="13"/>
      <c r="GR34" s="13"/>
      <c r="IH34" s="13"/>
      <c r="KS34" s="13"/>
    </row>
    <row r="35" spans="1:370" s="10" customFormat="1" x14ac:dyDescent="0.2">
      <c r="A35" s="10">
        <f t="shared" ref="A35:X35" si="5">VLOOKUP($A33,33:33,MATCH("效果值"&amp;COLUMN(),$8:$8,0),FALSE)</f>
        <v>40</v>
      </c>
      <c r="B35" s="10">
        <f t="shared" si="5"/>
        <v>156217</v>
      </c>
      <c r="C35" s="10">
        <f t="shared" si="5"/>
        <v>180</v>
      </c>
      <c r="D35" s="10">
        <f t="shared" si="5"/>
        <v>1000</v>
      </c>
      <c r="E35" s="10">
        <f t="shared" si="5"/>
        <v>6500</v>
      </c>
      <c r="F35" s="10">
        <f t="shared" si="5"/>
        <v>156242</v>
      </c>
      <c r="G35" s="10">
        <f t="shared" si="5"/>
        <v>156256</v>
      </c>
      <c r="H35" s="10">
        <f t="shared" si="5"/>
        <v>156266</v>
      </c>
      <c r="I35" s="10">
        <f t="shared" si="5"/>
        <v>200000</v>
      </c>
      <c r="J35" s="10">
        <f t="shared" si="5"/>
        <v>90053007</v>
      </c>
      <c r="K35" s="10">
        <f t="shared" si="5"/>
        <v>1000</v>
      </c>
      <c r="L35" s="10">
        <f t="shared" si="5"/>
        <v>580</v>
      </c>
      <c r="M35" s="10">
        <f t="shared" si="5"/>
        <v>156302</v>
      </c>
      <c r="N35" s="10">
        <f t="shared" si="5"/>
        <v>156310</v>
      </c>
      <c r="O35" s="10">
        <f t="shared" si="5"/>
        <v>0</v>
      </c>
      <c r="P35" s="10">
        <f t="shared" si="5"/>
        <v>0</v>
      </c>
      <c r="Q35" s="10">
        <f t="shared" si="5"/>
        <v>0</v>
      </c>
      <c r="R35" s="10">
        <f t="shared" si="5"/>
        <v>0</v>
      </c>
      <c r="S35" s="10">
        <f t="shared" si="5"/>
        <v>0</v>
      </c>
      <c r="T35" s="10">
        <f t="shared" si="5"/>
        <v>0</v>
      </c>
      <c r="U35" s="10">
        <f t="shared" si="5"/>
        <v>0</v>
      </c>
      <c r="V35" s="10">
        <f t="shared" si="5"/>
        <v>0</v>
      </c>
      <c r="W35" s="10">
        <f t="shared" si="5"/>
        <v>0</v>
      </c>
      <c r="X35" s="10">
        <f t="shared" si="5"/>
        <v>0</v>
      </c>
      <c r="BA35" s="13"/>
      <c r="BQ35" s="12"/>
      <c r="BV35" s="13"/>
      <c r="CQ35" s="13"/>
      <c r="FB35" s="13"/>
      <c r="FW35" s="13"/>
      <c r="GR35" s="13"/>
      <c r="IH35" s="13"/>
      <c r="KS35" s="13"/>
    </row>
    <row r="36" spans="1:370" s="38" customFormat="1" x14ac:dyDescent="0.2">
      <c r="A36" s="29">
        <v>40420119</v>
      </c>
      <c r="B36" s="29" t="s">
        <v>737</v>
      </c>
      <c r="C36" s="38">
        <v>261</v>
      </c>
      <c r="D36" s="38" t="s">
        <v>738</v>
      </c>
      <c r="E36" s="38">
        <v>1031</v>
      </c>
      <c r="G36" s="38">
        <v>1</v>
      </c>
      <c r="I36" s="38">
        <v>3</v>
      </c>
      <c r="J36" s="38">
        <v>1023</v>
      </c>
      <c r="K36" s="38">
        <v>50</v>
      </c>
      <c r="M36" s="38">
        <v>1</v>
      </c>
      <c r="N36" s="38">
        <v>1</v>
      </c>
      <c r="O36" s="38">
        <v>3</v>
      </c>
      <c r="T36" s="38">
        <v>30</v>
      </c>
      <c r="U36" s="38">
        <v>5</v>
      </c>
      <c r="V36" s="38">
        <v>1</v>
      </c>
      <c r="AB36" s="38" t="s">
        <v>576</v>
      </c>
      <c r="AC36" s="38" t="s">
        <v>739</v>
      </c>
      <c r="AD36" s="38" t="s">
        <v>717</v>
      </c>
      <c r="AE36" s="38" t="s">
        <v>718</v>
      </c>
      <c r="AF36" s="38" t="s">
        <v>740</v>
      </c>
      <c r="AJ36" s="39" t="s">
        <v>741</v>
      </c>
      <c r="AK36" s="40"/>
      <c r="AL36" s="38">
        <v>0</v>
      </c>
      <c r="AM36" s="38">
        <v>0</v>
      </c>
      <c r="AN36" s="38">
        <v>5</v>
      </c>
      <c r="AQ36" s="38" t="s">
        <v>572</v>
      </c>
      <c r="AR36" s="38" t="s">
        <v>572</v>
      </c>
      <c r="AS36" s="38">
        <v>1000</v>
      </c>
      <c r="AV36" s="41">
        <v>40060230</v>
      </c>
      <c r="AY36" s="38">
        <v>1046</v>
      </c>
      <c r="AZ36" s="38">
        <v>1</v>
      </c>
      <c r="BA36" s="41">
        <v>156222</v>
      </c>
      <c r="BC36" s="38">
        <v>6000</v>
      </c>
      <c r="BH36" s="38">
        <v>1</v>
      </c>
      <c r="BJ36" s="38">
        <v>1</v>
      </c>
      <c r="BK36" s="38">
        <v>15600000</v>
      </c>
      <c r="BL36" s="38" t="s">
        <v>742</v>
      </c>
      <c r="BM36" s="38" t="s">
        <v>742</v>
      </c>
      <c r="BN36" s="38">
        <v>1000</v>
      </c>
      <c r="BQ36" s="41">
        <v>40060235</v>
      </c>
      <c r="BT36" s="38">
        <v>1037</v>
      </c>
      <c r="BU36" s="38">
        <v>1</v>
      </c>
      <c r="BX36" s="38">
        <v>6300</v>
      </c>
      <c r="CG36" s="38" t="s">
        <v>572</v>
      </c>
      <c r="CH36" s="38" t="s">
        <v>572</v>
      </c>
      <c r="CI36" s="38">
        <v>1000</v>
      </c>
      <c r="CL36" s="41">
        <v>40060235</v>
      </c>
      <c r="CO36" s="38">
        <v>1054</v>
      </c>
      <c r="CQ36">
        <v>90053002</v>
      </c>
      <c r="CS36" s="38">
        <v>2000</v>
      </c>
      <c r="CU36" s="40"/>
      <c r="CV36" s="40"/>
      <c r="CW36" s="40"/>
      <c r="DB36" s="38" t="s">
        <v>572</v>
      </c>
      <c r="DC36" s="38" t="s">
        <v>572</v>
      </c>
      <c r="DD36" s="38">
        <v>1000</v>
      </c>
      <c r="DG36" s="38">
        <v>40060236</v>
      </c>
      <c r="DJ36" s="38">
        <v>1084</v>
      </c>
      <c r="DL36" s="41">
        <v>156232</v>
      </c>
      <c r="DN36" s="38">
        <v>0</v>
      </c>
      <c r="DP36" s="40"/>
      <c r="DQ36" s="40"/>
      <c r="DR36" s="40"/>
      <c r="DW36" t="s">
        <v>572</v>
      </c>
      <c r="DX36" t="s">
        <v>572</v>
      </c>
      <c r="DY36">
        <v>1000</v>
      </c>
      <c r="DZ36"/>
      <c r="EA36"/>
      <c r="EB36" s="41">
        <v>40060235</v>
      </c>
      <c r="EC36"/>
      <c r="ED36"/>
      <c r="EE36">
        <v>1085</v>
      </c>
      <c r="EF36"/>
      <c r="EG36" s="36">
        <v>156205</v>
      </c>
      <c r="EH36"/>
      <c r="EI36" s="38">
        <v>6000</v>
      </c>
    </row>
    <row r="37" spans="1:370" s="10" customFormat="1" x14ac:dyDescent="0.2">
      <c r="A37" s="10">
        <f t="shared" ref="A37:X37" si="6">VLOOKUP($A36,36:36,MATCH("触发条件"&amp;COLUMN(),$8:$8,0),FALSE)</f>
        <v>40060230</v>
      </c>
      <c r="B37" s="10">
        <f t="shared" si="6"/>
        <v>40060235</v>
      </c>
      <c r="C37" s="10">
        <f t="shared" si="6"/>
        <v>40060235</v>
      </c>
      <c r="D37" s="10">
        <f t="shared" si="6"/>
        <v>40060236</v>
      </c>
      <c r="E37" s="10">
        <f t="shared" si="6"/>
        <v>40060235</v>
      </c>
      <c r="F37" s="10">
        <f t="shared" si="6"/>
        <v>0</v>
      </c>
      <c r="G37" s="10">
        <f t="shared" si="6"/>
        <v>0</v>
      </c>
      <c r="H37" s="10">
        <f t="shared" si="6"/>
        <v>0</v>
      </c>
      <c r="I37" s="10">
        <f t="shared" si="6"/>
        <v>0</v>
      </c>
      <c r="J37" s="10">
        <f t="shared" si="6"/>
        <v>0</v>
      </c>
      <c r="K37" s="10">
        <f t="shared" si="6"/>
        <v>0</v>
      </c>
      <c r="L37" s="10">
        <f t="shared" si="6"/>
        <v>0</v>
      </c>
      <c r="M37" s="10">
        <f t="shared" si="6"/>
        <v>0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10">
        <f t="shared" si="6"/>
        <v>0</v>
      </c>
      <c r="W37" s="10">
        <f t="shared" si="6"/>
        <v>0</v>
      </c>
      <c r="X37" s="10">
        <f t="shared" si="6"/>
        <v>0</v>
      </c>
      <c r="BA37" s="13"/>
      <c r="BQ37" s="12"/>
      <c r="BV37" s="13"/>
      <c r="CQ37" s="13"/>
      <c r="FB37" s="13"/>
      <c r="FW37" s="13"/>
      <c r="GR37" s="13"/>
      <c r="IH37" s="13"/>
      <c r="KS37" s="13"/>
    </row>
    <row r="38" spans="1:370" s="10" customFormat="1" x14ac:dyDescent="0.2">
      <c r="A38" s="10">
        <f t="shared" ref="A38:X38" si="7">VLOOKUP($A36,36:36,MATCH("效果值"&amp;COLUMN(),$8:$8,0),FALSE)</f>
        <v>156222</v>
      </c>
      <c r="B38" s="10">
        <f t="shared" si="7"/>
        <v>0</v>
      </c>
      <c r="C38" s="10">
        <f t="shared" si="7"/>
        <v>90053002</v>
      </c>
      <c r="D38" s="10">
        <f t="shared" si="7"/>
        <v>156232</v>
      </c>
      <c r="E38" s="10">
        <f t="shared" si="7"/>
        <v>156205</v>
      </c>
      <c r="F38" s="10">
        <f t="shared" si="7"/>
        <v>0</v>
      </c>
      <c r="G38" s="10">
        <f t="shared" si="7"/>
        <v>0</v>
      </c>
      <c r="H38" s="10">
        <f t="shared" si="7"/>
        <v>0</v>
      </c>
      <c r="I38" s="10">
        <f t="shared" si="7"/>
        <v>0</v>
      </c>
      <c r="J38" s="10">
        <f t="shared" si="7"/>
        <v>0</v>
      </c>
      <c r="K38" s="10">
        <f t="shared" si="7"/>
        <v>0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10">
        <f t="shared" si="7"/>
        <v>0</v>
      </c>
      <c r="W38" s="10">
        <f t="shared" si="7"/>
        <v>0</v>
      </c>
      <c r="X38" s="10">
        <f t="shared" si="7"/>
        <v>0</v>
      </c>
      <c r="BA38" s="13"/>
      <c r="BQ38" s="12"/>
      <c r="BV38" s="13"/>
      <c r="CQ38" s="13"/>
      <c r="FB38" s="13"/>
      <c r="FW38" s="13"/>
      <c r="GR38" s="13"/>
      <c r="IH38" s="13"/>
      <c r="KS38" s="13"/>
    </row>
    <row r="39" spans="1:370" s="38" customFormat="1" x14ac:dyDescent="0.2">
      <c r="A39" s="29">
        <v>40420129</v>
      </c>
      <c r="B39" s="29" t="s">
        <v>743</v>
      </c>
      <c r="C39" s="38">
        <v>262</v>
      </c>
      <c r="D39" s="38" t="s">
        <v>744</v>
      </c>
      <c r="F39" s="38">
        <v>1031</v>
      </c>
      <c r="G39" s="38">
        <v>1</v>
      </c>
      <c r="I39" s="38">
        <v>3</v>
      </c>
      <c r="M39" s="38">
        <v>1</v>
      </c>
      <c r="N39" s="38">
        <v>1</v>
      </c>
      <c r="O39" s="38">
        <v>3</v>
      </c>
      <c r="T39" s="38">
        <v>0</v>
      </c>
      <c r="U39" s="38">
        <v>0</v>
      </c>
      <c r="V39" s="38">
        <v>1</v>
      </c>
      <c r="AB39" s="38" t="s">
        <v>576</v>
      </c>
      <c r="AC39" s="38" t="s">
        <v>745</v>
      </c>
      <c r="AD39" s="38" t="s">
        <v>717</v>
      </c>
      <c r="AE39" s="38" t="s">
        <v>746</v>
      </c>
      <c r="AF39" s="38" t="s">
        <v>747</v>
      </c>
      <c r="AJ39" s="39" t="s">
        <v>748</v>
      </c>
      <c r="AK39" s="39"/>
      <c r="AL39" s="38" t="s">
        <v>749</v>
      </c>
      <c r="AM39" s="38">
        <v>0</v>
      </c>
      <c r="AN39" s="38">
        <v>0</v>
      </c>
      <c r="AQ39" s="40"/>
      <c r="AR39" s="40"/>
      <c r="AS39" s="40"/>
    </row>
    <row r="40" spans="1:370" s="10" customFormat="1" x14ac:dyDescent="0.2">
      <c r="A40" s="10">
        <f t="shared" ref="A40:X40" si="8">VLOOKUP($A39,39:39,MATCH("触发条件"&amp;COLUMN(),$8:$8,0),FALSE)</f>
        <v>0</v>
      </c>
      <c r="B40" s="10">
        <f t="shared" si="8"/>
        <v>0</v>
      </c>
      <c r="C40" s="10">
        <f t="shared" si="8"/>
        <v>0</v>
      </c>
      <c r="D40" s="10">
        <f t="shared" si="8"/>
        <v>0</v>
      </c>
      <c r="E40" s="10">
        <f t="shared" si="8"/>
        <v>0</v>
      </c>
      <c r="F40" s="10">
        <f t="shared" si="8"/>
        <v>0</v>
      </c>
      <c r="G40" s="10">
        <f t="shared" si="8"/>
        <v>0</v>
      </c>
      <c r="H40" s="10">
        <f t="shared" si="8"/>
        <v>0</v>
      </c>
      <c r="I40" s="10">
        <f t="shared" si="8"/>
        <v>0</v>
      </c>
      <c r="J40" s="10">
        <f t="shared" si="8"/>
        <v>0</v>
      </c>
      <c r="K40" s="10">
        <f t="shared" si="8"/>
        <v>0</v>
      </c>
      <c r="L40" s="10">
        <f t="shared" si="8"/>
        <v>0</v>
      </c>
      <c r="M40" s="10">
        <f t="shared" si="8"/>
        <v>0</v>
      </c>
      <c r="N40" s="10">
        <f t="shared" si="8"/>
        <v>0</v>
      </c>
      <c r="O40" s="10">
        <f t="shared" si="8"/>
        <v>0</v>
      </c>
      <c r="P40" s="10">
        <f t="shared" si="8"/>
        <v>0</v>
      </c>
      <c r="Q40" s="10">
        <f t="shared" si="8"/>
        <v>0</v>
      </c>
      <c r="R40" s="10">
        <f t="shared" si="8"/>
        <v>0</v>
      </c>
      <c r="S40" s="10">
        <f t="shared" si="8"/>
        <v>0</v>
      </c>
      <c r="T40" s="10">
        <f t="shared" si="8"/>
        <v>0</v>
      </c>
      <c r="U40" s="10">
        <f t="shared" si="8"/>
        <v>0</v>
      </c>
      <c r="V40" s="10">
        <f t="shared" si="8"/>
        <v>0</v>
      </c>
      <c r="W40" s="10">
        <f t="shared" si="8"/>
        <v>0</v>
      </c>
      <c r="X40" s="10">
        <f t="shared" si="8"/>
        <v>0</v>
      </c>
      <c r="BA40" s="13"/>
      <c r="BQ40" s="12"/>
      <c r="BV40" s="13"/>
      <c r="CQ40" s="13"/>
      <c r="FB40" s="13"/>
      <c r="FW40" s="13"/>
      <c r="GR40" s="13"/>
      <c r="IH40" s="13"/>
      <c r="KS40" s="13"/>
    </row>
    <row r="41" spans="1:370" s="10" customFormat="1" x14ac:dyDescent="0.2">
      <c r="A41" s="10">
        <f t="shared" ref="A41:X41" si="9">VLOOKUP($A39,39:39,MATCH("效果值"&amp;COLUMN(),$8:$8,0),FALSE)</f>
        <v>0</v>
      </c>
      <c r="B41" s="10">
        <f t="shared" si="9"/>
        <v>0</v>
      </c>
      <c r="C41" s="10">
        <f t="shared" si="9"/>
        <v>0</v>
      </c>
      <c r="D41" s="10">
        <f t="shared" si="9"/>
        <v>0</v>
      </c>
      <c r="E41" s="10">
        <f t="shared" si="9"/>
        <v>0</v>
      </c>
      <c r="F41" s="10">
        <f t="shared" si="9"/>
        <v>0</v>
      </c>
      <c r="G41" s="10">
        <f t="shared" si="9"/>
        <v>0</v>
      </c>
      <c r="H41" s="10">
        <f t="shared" si="9"/>
        <v>0</v>
      </c>
      <c r="I41" s="10">
        <f t="shared" si="9"/>
        <v>0</v>
      </c>
      <c r="J41" s="10">
        <f t="shared" si="9"/>
        <v>0</v>
      </c>
      <c r="K41" s="10">
        <f t="shared" si="9"/>
        <v>0</v>
      </c>
      <c r="L41" s="10">
        <f t="shared" si="9"/>
        <v>0</v>
      </c>
      <c r="M41" s="10">
        <f t="shared" si="9"/>
        <v>0</v>
      </c>
      <c r="N41" s="10">
        <f t="shared" si="9"/>
        <v>0</v>
      </c>
      <c r="O41" s="10">
        <f t="shared" si="9"/>
        <v>0</v>
      </c>
      <c r="P41" s="10">
        <f t="shared" si="9"/>
        <v>0</v>
      </c>
      <c r="Q41" s="10">
        <f t="shared" si="9"/>
        <v>0</v>
      </c>
      <c r="R41" s="10">
        <f t="shared" si="9"/>
        <v>0</v>
      </c>
      <c r="S41" s="10">
        <f t="shared" si="9"/>
        <v>0</v>
      </c>
      <c r="T41" s="10">
        <f t="shared" si="9"/>
        <v>0</v>
      </c>
      <c r="U41" s="10">
        <f t="shared" si="9"/>
        <v>0</v>
      </c>
      <c r="V41" s="10">
        <f t="shared" si="9"/>
        <v>0</v>
      </c>
      <c r="W41" s="10">
        <f t="shared" si="9"/>
        <v>0</v>
      </c>
      <c r="X41" s="10">
        <f t="shared" si="9"/>
        <v>0</v>
      </c>
      <c r="BA41" s="13"/>
      <c r="BQ41" s="12"/>
      <c r="BV41" s="13"/>
      <c r="CQ41" s="13"/>
      <c r="FB41" s="13"/>
      <c r="FW41" s="13"/>
      <c r="GR41" s="13"/>
      <c r="IH41" s="13"/>
      <c r="KS41" s="13"/>
    </row>
    <row r="42" spans="1:370" s="38" customFormat="1" x14ac:dyDescent="0.2">
      <c r="A42" s="29">
        <v>40420156</v>
      </c>
      <c r="B42" s="29" t="s">
        <v>750</v>
      </c>
      <c r="C42" s="38">
        <v>261</v>
      </c>
      <c r="D42" s="38" t="s">
        <v>751</v>
      </c>
      <c r="E42" s="38">
        <v>1031</v>
      </c>
      <c r="G42" s="38">
        <v>1</v>
      </c>
      <c r="I42" s="38">
        <v>3</v>
      </c>
      <c r="J42" s="38">
        <v>1023</v>
      </c>
      <c r="K42" s="38">
        <v>60</v>
      </c>
      <c r="L42" s="29">
        <v>40420115</v>
      </c>
      <c r="M42" s="38">
        <v>1</v>
      </c>
      <c r="N42" s="38">
        <v>1</v>
      </c>
      <c r="O42" s="38">
        <v>3</v>
      </c>
      <c r="T42" s="38">
        <v>30</v>
      </c>
      <c r="U42" s="38">
        <v>5</v>
      </c>
      <c r="V42" s="38">
        <v>1</v>
      </c>
      <c r="AB42" s="38" t="s">
        <v>576</v>
      </c>
      <c r="AC42" s="38" t="s">
        <v>752</v>
      </c>
      <c r="AD42" s="38" t="s">
        <v>717</v>
      </c>
      <c r="AE42" s="38" t="s">
        <v>753</v>
      </c>
      <c r="AF42" s="38" t="s">
        <v>754</v>
      </c>
      <c r="AJ42" s="39" t="s">
        <v>755</v>
      </c>
      <c r="AK42" s="40"/>
      <c r="AL42" s="38">
        <v>0</v>
      </c>
      <c r="AM42" s="38">
        <v>0</v>
      </c>
      <c r="AN42" s="38">
        <v>9</v>
      </c>
      <c r="AQ42" s="38" t="s">
        <v>572</v>
      </c>
      <c r="AR42" s="38" t="s">
        <v>572</v>
      </c>
      <c r="AS42" s="38">
        <v>1000</v>
      </c>
      <c r="AV42" s="41">
        <v>40060237</v>
      </c>
      <c r="AY42" s="38">
        <v>1046</v>
      </c>
      <c r="AZ42" s="38">
        <v>1</v>
      </c>
      <c r="BA42" s="41">
        <v>156223</v>
      </c>
      <c r="BC42" s="38">
        <v>5000</v>
      </c>
      <c r="BH42" s="38">
        <v>1</v>
      </c>
      <c r="BJ42" s="38">
        <v>1</v>
      </c>
      <c r="BK42" s="38">
        <v>5200000</v>
      </c>
      <c r="BL42" s="38" t="s">
        <v>736</v>
      </c>
      <c r="BM42" s="38" t="s">
        <v>736</v>
      </c>
      <c r="BN42" s="38">
        <v>1000</v>
      </c>
      <c r="BQ42" s="41">
        <v>40060242</v>
      </c>
      <c r="BT42" s="38">
        <v>1037</v>
      </c>
      <c r="BU42" s="38">
        <v>1</v>
      </c>
      <c r="BX42" s="38">
        <v>5300</v>
      </c>
      <c r="CG42" s="38" t="s">
        <v>572</v>
      </c>
      <c r="CH42" s="38" t="s">
        <v>572</v>
      </c>
      <c r="CI42" s="38">
        <v>1000</v>
      </c>
      <c r="CL42" s="41">
        <v>40060242</v>
      </c>
      <c r="CO42" s="38">
        <v>1054</v>
      </c>
      <c r="CQ42">
        <v>90053002</v>
      </c>
      <c r="CS42" s="38">
        <v>2000</v>
      </c>
      <c r="CU42" s="40"/>
      <c r="CV42" s="40"/>
      <c r="CW42" s="40"/>
      <c r="DB42" s="38" t="s">
        <v>572</v>
      </c>
      <c r="DC42" s="38" t="s">
        <v>572</v>
      </c>
      <c r="DD42" s="38">
        <v>1000</v>
      </c>
      <c r="DG42" s="41">
        <v>40060247</v>
      </c>
      <c r="DJ42" s="38">
        <v>1084</v>
      </c>
      <c r="DL42" s="41">
        <v>156290</v>
      </c>
      <c r="DN42" s="38">
        <v>0</v>
      </c>
      <c r="DP42" s="40"/>
      <c r="DQ42" s="40"/>
      <c r="DR42" s="40"/>
      <c r="DW42" t="s">
        <v>573</v>
      </c>
      <c r="DX42" t="s">
        <v>573</v>
      </c>
      <c r="DY42">
        <v>1000</v>
      </c>
      <c r="DZ42"/>
      <c r="EA42"/>
      <c r="EB42" s="41">
        <v>40060242</v>
      </c>
      <c r="EC42"/>
      <c r="ED42"/>
      <c r="EE42">
        <v>1012</v>
      </c>
      <c r="EF42">
        <v>1</v>
      </c>
      <c r="EG42">
        <v>280</v>
      </c>
      <c r="EH42"/>
      <c r="EI42">
        <v>-1</v>
      </c>
      <c r="ER42" t="s">
        <v>572</v>
      </c>
      <c r="ES42" t="s">
        <v>572</v>
      </c>
      <c r="ET42">
        <v>1000</v>
      </c>
      <c r="EU42"/>
      <c r="EV42"/>
      <c r="EW42" s="41">
        <v>40060242</v>
      </c>
      <c r="EX42"/>
      <c r="EY42"/>
      <c r="EZ42">
        <v>1046</v>
      </c>
      <c r="FA42"/>
      <c r="FB42" s="41">
        <v>156261</v>
      </c>
      <c r="FC42"/>
      <c r="FD42">
        <v>5000</v>
      </c>
      <c r="FI42" s="38">
        <v>1</v>
      </c>
      <c r="FK42" s="38">
        <v>1</v>
      </c>
      <c r="FL42" s="38">
        <v>2600000</v>
      </c>
      <c r="FM42" t="s">
        <v>572</v>
      </c>
      <c r="FN42" t="s">
        <v>572</v>
      </c>
      <c r="FO42">
        <v>1000</v>
      </c>
      <c r="FP42"/>
      <c r="FQ42"/>
      <c r="FR42" s="41">
        <v>40060242</v>
      </c>
      <c r="FS42"/>
      <c r="FT42"/>
      <c r="FU42">
        <v>1050</v>
      </c>
      <c r="FV42"/>
      <c r="FW42" s="41">
        <v>156251</v>
      </c>
      <c r="FX42"/>
      <c r="FY42">
        <v>5000</v>
      </c>
      <c r="GH42" t="s">
        <v>572</v>
      </c>
      <c r="GI42" t="s">
        <v>572</v>
      </c>
      <c r="GJ42">
        <v>1000</v>
      </c>
      <c r="GK42"/>
      <c r="GL42"/>
      <c r="GM42" s="41">
        <v>40060242</v>
      </c>
      <c r="GN42"/>
      <c r="GO42"/>
      <c r="GP42">
        <v>1085</v>
      </c>
      <c r="GQ42"/>
      <c r="GR42" s="41">
        <v>156205</v>
      </c>
      <c r="GS42"/>
      <c r="GT42" s="38">
        <v>5000</v>
      </c>
      <c r="HC42" s="38" t="s">
        <v>572</v>
      </c>
      <c r="HD42" s="38" t="s">
        <v>572</v>
      </c>
      <c r="HE42" s="38">
        <v>1000</v>
      </c>
      <c r="HH42" s="41">
        <v>40060242</v>
      </c>
      <c r="HK42" s="38">
        <v>1054</v>
      </c>
      <c r="HM42" s="46">
        <v>90053003</v>
      </c>
      <c r="HO42" s="38">
        <v>2000</v>
      </c>
    </row>
    <row r="43" spans="1:370" s="10" customFormat="1" x14ac:dyDescent="0.2">
      <c r="A43" s="10">
        <f t="shared" ref="A43:X43" si="10">VLOOKUP($A42,42:42,MATCH("触发条件"&amp;COLUMN(),$8:$8,0),FALSE)</f>
        <v>40060237</v>
      </c>
      <c r="B43" s="10">
        <f t="shared" si="10"/>
        <v>40060242</v>
      </c>
      <c r="C43" s="10">
        <f t="shared" si="10"/>
        <v>40060242</v>
      </c>
      <c r="D43" s="10">
        <f t="shared" si="10"/>
        <v>40060247</v>
      </c>
      <c r="E43" s="10">
        <f t="shared" si="10"/>
        <v>40060242</v>
      </c>
      <c r="F43" s="10">
        <f t="shared" si="10"/>
        <v>40060242</v>
      </c>
      <c r="G43" s="10">
        <f t="shared" si="10"/>
        <v>40060242</v>
      </c>
      <c r="H43" s="10">
        <f t="shared" si="10"/>
        <v>40060242</v>
      </c>
      <c r="I43" s="10">
        <f t="shared" si="10"/>
        <v>40060242</v>
      </c>
      <c r="J43" s="10">
        <f t="shared" si="10"/>
        <v>0</v>
      </c>
      <c r="K43" s="10">
        <f t="shared" si="10"/>
        <v>0</v>
      </c>
      <c r="L43" s="10">
        <f t="shared" si="10"/>
        <v>0</v>
      </c>
      <c r="M43" s="10">
        <f t="shared" si="10"/>
        <v>0</v>
      </c>
      <c r="N43" s="10">
        <f t="shared" si="10"/>
        <v>0</v>
      </c>
      <c r="O43" s="10">
        <f t="shared" si="10"/>
        <v>0</v>
      </c>
      <c r="P43" s="10">
        <f t="shared" si="10"/>
        <v>0</v>
      </c>
      <c r="Q43" s="10">
        <f t="shared" si="10"/>
        <v>0</v>
      </c>
      <c r="R43" s="10">
        <f t="shared" si="10"/>
        <v>0</v>
      </c>
      <c r="S43" s="10">
        <f t="shared" si="10"/>
        <v>0</v>
      </c>
      <c r="T43" s="10">
        <f t="shared" si="10"/>
        <v>0</v>
      </c>
      <c r="U43" s="10">
        <f t="shared" si="10"/>
        <v>0</v>
      </c>
      <c r="V43" s="10">
        <f t="shared" si="10"/>
        <v>0</v>
      </c>
      <c r="W43" s="10">
        <f t="shared" si="10"/>
        <v>0</v>
      </c>
      <c r="X43" s="10">
        <f t="shared" si="10"/>
        <v>0</v>
      </c>
      <c r="BA43" s="13"/>
      <c r="BQ43" s="12"/>
      <c r="BV43" s="13"/>
      <c r="CQ43" s="13"/>
      <c r="FB43" s="13"/>
      <c r="FW43" s="13"/>
      <c r="GR43" s="13"/>
      <c r="IH43" s="13"/>
      <c r="KS43" s="13"/>
    </row>
    <row r="44" spans="1:370" s="10" customFormat="1" x14ac:dyDescent="0.2">
      <c r="A44" s="10">
        <f t="shared" ref="A44:X44" si="11">VLOOKUP($A42,42:42,MATCH("效果值"&amp;COLUMN(),$8:$8,0),FALSE)</f>
        <v>156223</v>
      </c>
      <c r="B44" s="10">
        <f t="shared" si="11"/>
        <v>0</v>
      </c>
      <c r="C44" s="10">
        <f t="shared" si="11"/>
        <v>90053002</v>
      </c>
      <c r="D44" s="10">
        <f t="shared" si="11"/>
        <v>156290</v>
      </c>
      <c r="E44" s="10">
        <f t="shared" si="11"/>
        <v>280</v>
      </c>
      <c r="F44" s="10">
        <f t="shared" si="11"/>
        <v>156261</v>
      </c>
      <c r="G44" s="10">
        <f t="shared" si="11"/>
        <v>156251</v>
      </c>
      <c r="H44" s="10">
        <f t="shared" si="11"/>
        <v>156205</v>
      </c>
      <c r="I44" s="10">
        <f t="shared" si="11"/>
        <v>90053003</v>
      </c>
      <c r="J44" s="10">
        <f t="shared" si="11"/>
        <v>0</v>
      </c>
      <c r="K44" s="10">
        <f t="shared" si="11"/>
        <v>0</v>
      </c>
      <c r="L44" s="10">
        <f t="shared" si="11"/>
        <v>0</v>
      </c>
      <c r="M44" s="10">
        <f t="shared" si="11"/>
        <v>0</v>
      </c>
      <c r="N44" s="10">
        <f t="shared" si="11"/>
        <v>0</v>
      </c>
      <c r="O44" s="10">
        <f t="shared" si="11"/>
        <v>0</v>
      </c>
      <c r="P44" s="10">
        <f t="shared" si="11"/>
        <v>0</v>
      </c>
      <c r="Q44" s="10">
        <f t="shared" si="11"/>
        <v>0</v>
      </c>
      <c r="R44" s="10">
        <f t="shared" si="11"/>
        <v>0</v>
      </c>
      <c r="S44" s="10">
        <f t="shared" si="11"/>
        <v>0</v>
      </c>
      <c r="T44" s="10">
        <f t="shared" si="11"/>
        <v>0</v>
      </c>
      <c r="U44" s="10">
        <f t="shared" si="11"/>
        <v>0</v>
      </c>
      <c r="V44" s="10">
        <f t="shared" si="11"/>
        <v>0</v>
      </c>
      <c r="W44" s="10">
        <f t="shared" si="11"/>
        <v>0</v>
      </c>
      <c r="X44" s="10">
        <f t="shared" si="11"/>
        <v>0</v>
      </c>
      <c r="BA44" s="13"/>
      <c r="BQ44" s="12"/>
      <c r="BV44" s="13"/>
      <c r="CQ44" s="13"/>
      <c r="FB44" s="13"/>
      <c r="FW44" s="13"/>
      <c r="GR44" s="13"/>
      <c r="IH44" s="13"/>
      <c r="KS44" s="13"/>
    </row>
    <row r="45" spans="1:370" s="38" customFormat="1" x14ac:dyDescent="0.2">
      <c r="A45" s="29">
        <v>40420157</v>
      </c>
      <c r="B45" s="29" t="s">
        <v>750</v>
      </c>
      <c r="C45" s="38">
        <v>261</v>
      </c>
      <c r="D45" s="38" t="s">
        <v>751</v>
      </c>
      <c r="E45" s="38">
        <v>1031</v>
      </c>
      <c r="G45" s="38">
        <v>1</v>
      </c>
      <c r="I45" s="38">
        <v>3</v>
      </c>
      <c r="J45" s="38">
        <v>1023</v>
      </c>
      <c r="K45" s="38">
        <v>60</v>
      </c>
      <c r="L45" s="29">
        <v>40420116</v>
      </c>
      <c r="M45" s="38">
        <v>1</v>
      </c>
      <c r="N45" s="38">
        <v>1</v>
      </c>
      <c r="O45" s="38">
        <v>3</v>
      </c>
      <c r="T45" s="38">
        <v>30</v>
      </c>
      <c r="U45" s="38">
        <v>5</v>
      </c>
      <c r="V45" s="38">
        <v>1</v>
      </c>
      <c r="AB45" s="38" t="s">
        <v>576</v>
      </c>
      <c r="AC45" s="38" t="s">
        <v>752</v>
      </c>
      <c r="AD45" s="38" t="s">
        <v>717</v>
      </c>
      <c r="AE45" s="38" t="s">
        <v>753</v>
      </c>
      <c r="AF45" s="38" t="s">
        <v>754</v>
      </c>
      <c r="AJ45" s="39" t="s">
        <v>756</v>
      </c>
      <c r="AK45" s="40"/>
      <c r="AL45" s="38">
        <v>0</v>
      </c>
      <c r="AM45" s="38">
        <v>0</v>
      </c>
      <c r="AN45" s="38">
        <v>9</v>
      </c>
      <c r="AQ45" s="38" t="s">
        <v>572</v>
      </c>
      <c r="AR45" s="38" t="s">
        <v>572</v>
      </c>
      <c r="AS45" s="38">
        <v>1000</v>
      </c>
      <c r="AV45" s="41">
        <v>40060238</v>
      </c>
      <c r="AY45" s="38">
        <v>1046</v>
      </c>
      <c r="AZ45" s="38">
        <v>1</v>
      </c>
      <c r="BA45" s="41">
        <v>156224</v>
      </c>
      <c r="BC45" s="38">
        <v>5000</v>
      </c>
      <c r="BH45" s="38">
        <v>1</v>
      </c>
      <c r="BJ45" s="38">
        <v>1</v>
      </c>
      <c r="BK45" s="38">
        <v>7800000</v>
      </c>
      <c r="BL45" s="38" t="s">
        <v>736</v>
      </c>
      <c r="BM45" s="38" t="s">
        <v>736</v>
      </c>
      <c r="BN45" s="38">
        <v>1000</v>
      </c>
      <c r="BQ45" s="41">
        <v>40060243</v>
      </c>
      <c r="BT45" s="38">
        <v>1037</v>
      </c>
      <c r="BU45" s="38">
        <v>1</v>
      </c>
      <c r="BX45" s="38">
        <v>5300</v>
      </c>
      <c r="CG45" s="38" t="s">
        <v>572</v>
      </c>
      <c r="CH45" s="38" t="s">
        <v>572</v>
      </c>
      <c r="CI45" s="38">
        <v>1000</v>
      </c>
      <c r="CL45" s="41">
        <v>40060243</v>
      </c>
      <c r="CO45" s="38">
        <v>1054</v>
      </c>
      <c r="CQ45">
        <v>90053002</v>
      </c>
      <c r="CS45" s="38">
        <v>2000</v>
      </c>
      <c r="CU45" s="40"/>
      <c r="CV45" s="40"/>
      <c r="CW45" s="40"/>
      <c r="DB45" s="38" t="s">
        <v>572</v>
      </c>
      <c r="DC45" s="38" t="s">
        <v>572</v>
      </c>
      <c r="DD45" s="38">
        <v>1000</v>
      </c>
      <c r="DG45" s="41">
        <v>40060247</v>
      </c>
      <c r="DJ45" s="38">
        <v>1084</v>
      </c>
      <c r="DL45" s="41">
        <v>156291</v>
      </c>
      <c r="DN45" s="38">
        <v>0</v>
      </c>
      <c r="DP45" s="40"/>
      <c r="DQ45" s="40"/>
      <c r="DR45" s="40"/>
      <c r="DW45" t="s">
        <v>573</v>
      </c>
      <c r="DX45" t="s">
        <v>573</v>
      </c>
      <c r="DY45">
        <v>1000</v>
      </c>
      <c r="DZ45"/>
      <c r="EA45"/>
      <c r="EB45" s="41">
        <v>40060243</v>
      </c>
      <c r="EC45"/>
      <c r="ED45"/>
      <c r="EE45">
        <v>1012</v>
      </c>
      <c r="EF45">
        <v>1</v>
      </c>
      <c r="EG45">
        <v>280</v>
      </c>
      <c r="EH45"/>
      <c r="EI45">
        <v>-1</v>
      </c>
      <c r="ER45" t="s">
        <v>572</v>
      </c>
      <c r="ES45" t="s">
        <v>572</v>
      </c>
      <c r="ET45">
        <v>1000</v>
      </c>
      <c r="EU45"/>
      <c r="EV45"/>
      <c r="EW45" s="41">
        <v>40060243</v>
      </c>
      <c r="EX45"/>
      <c r="EY45"/>
      <c r="EZ45">
        <v>1046</v>
      </c>
      <c r="FA45"/>
      <c r="FB45" s="41">
        <v>156261</v>
      </c>
      <c r="FC45"/>
      <c r="FD45">
        <v>5000</v>
      </c>
      <c r="FI45" s="38">
        <v>1</v>
      </c>
      <c r="FK45" s="38">
        <v>1</v>
      </c>
      <c r="FL45" s="38">
        <v>3900000</v>
      </c>
      <c r="FM45" t="s">
        <v>572</v>
      </c>
      <c r="FN45" t="s">
        <v>572</v>
      </c>
      <c r="FO45">
        <v>1000</v>
      </c>
      <c r="FP45"/>
      <c r="FQ45"/>
      <c r="FR45" s="41">
        <v>40060243</v>
      </c>
      <c r="FS45"/>
      <c r="FT45"/>
      <c r="FU45">
        <v>1050</v>
      </c>
      <c r="FV45"/>
      <c r="FW45" s="41">
        <v>156251</v>
      </c>
      <c r="FX45"/>
      <c r="FY45">
        <v>5000</v>
      </c>
      <c r="GH45" t="s">
        <v>572</v>
      </c>
      <c r="GI45" t="s">
        <v>572</v>
      </c>
      <c r="GJ45">
        <v>1000</v>
      </c>
      <c r="GK45"/>
      <c r="GL45"/>
      <c r="GM45" s="41">
        <v>40060243</v>
      </c>
      <c r="GN45"/>
      <c r="GO45"/>
      <c r="GP45">
        <v>1085</v>
      </c>
      <c r="GQ45"/>
      <c r="GR45" s="36">
        <v>156205</v>
      </c>
      <c r="GS45"/>
      <c r="GT45" s="38">
        <v>5000</v>
      </c>
      <c r="HC45" s="38" t="s">
        <v>572</v>
      </c>
      <c r="HD45" s="38" t="s">
        <v>572</v>
      </c>
      <c r="HE45" s="38">
        <v>1000</v>
      </c>
      <c r="HH45" s="41">
        <v>40060243</v>
      </c>
      <c r="HK45" s="38">
        <v>1054</v>
      </c>
      <c r="HM45">
        <v>90053003</v>
      </c>
      <c r="HO45" s="38">
        <v>2000</v>
      </c>
    </row>
    <row r="46" spans="1:370" s="10" customFormat="1" x14ac:dyDescent="0.2">
      <c r="A46" s="10">
        <f t="shared" ref="A46:X46" si="12">VLOOKUP($A45,45:45,MATCH("触发条件"&amp;COLUMN(),$8:$8,0),FALSE)</f>
        <v>40060238</v>
      </c>
      <c r="B46" s="10">
        <f t="shared" si="12"/>
        <v>40060243</v>
      </c>
      <c r="C46" s="10">
        <f t="shared" si="12"/>
        <v>40060243</v>
      </c>
      <c r="D46" s="10">
        <f t="shared" si="12"/>
        <v>40060247</v>
      </c>
      <c r="E46" s="10">
        <f t="shared" si="12"/>
        <v>40060243</v>
      </c>
      <c r="F46" s="10">
        <f t="shared" si="12"/>
        <v>40060243</v>
      </c>
      <c r="G46" s="10">
        <f t="shared" si="12"/>
        <v>40060243</v>
      </c>
      <c r="H46" s="10">
        <f t="shared" si="12"/>
        <v>40060243</v>
      </c>
      <c r="I46" s="10">
        <f t="shared" si="12"/>
        <v>40060243</v>
      </c>
      <c r="J46" s="10">
        <f t="shared" si="12"/>
        <v>0</v>
      </c>
      <c r="K46" s="10">
        <f t="shared" si="12"/>
        <v>0</v>
      </c>
      <c r="L46" s="10">
        <f t="shared" si="12"/>
        <v>0</v>
      </c>
      <c r="M46" s="10">
        <f t="shared" si="12"/>
        <v>0</v>
      </c>
      <c r="N46" s="10">
        <f t="shared" si="12"/>
        <v>0</v>
      </c>
      <c r="O46" s="10">
        <f t="shared" si="12"/>
        <v>0</v>
      </c>
      <c r="P46" s="10">
        <f t="shared" si="12"/>
        <v>0</v>
      </c>
      <c r="Q46" s="10">
        <f t="shared" si="12"/>
        <v>0</v>
      </c>
      <c r="R46" s="10">
        <f t="shared" si="12"/>
        <v>0</v>
      </c>
      <c r="S46" s="10">
        <f t="shared" si="12"/>
        <v>0</v>
      </c>
      <c r="T46" s="10">
        <f t="shared" si="12"/>
        <v>0</v>
      </c>
      <c r="U46" s="10">
        <f t="shared" si="12"/>
        <v>0</v>
      </c>
      <c r="V46" s="10">
        <f t="shared" si="12"/>
        <v>0</v>
      </c>
      <c r="W46" s="10">
        <f t="shared" si="12"/>
        <v>0</v>
      </c>
      <c r="X46" s="10">
        <f t="shared" si="12"/>
        <v>0</v>
      </c>
      <c r="BA46" s="13"/>
      <c r="BQ46" s="12"/>
      <c r="BV46" s="13"/>
      <c r="CQ46" s="13"/>
      <c r="FB46" s="13"/>
      <c r="FW46" s="13"/>
      <c r="GR46" s="13"/>
      <c r="IH46" s="13"/>
      <c r="KS46" s="13"/>
    </row>
    <row r="47" spans="1:370" s="10" customFormat="1" x14ac:dyDescent="0.2">
      <c r="A47" s="10">
        <f t="shared" ref="A47:X47" si="13">VLOOKUP($A45,45:45,MATCH("效果值"&amp;COLUMN(),$8:$8,0),FALSE)</f>
        <v>156224</v>
      </c>
      <c r="B47" s="10">
        <f t="shared" si="13"/>
        <v>0</v>
      </c>
      <c r="C47" s="10">
        <f t="shared" si="13"/>
        <v>90053002</v>
      </c>
      <c r="D47" s="10">
        <f t="shared" si="13"/>
        <v>156291</v>
      </c>
      <c r="E47" s="10">
        <f t="shared" si="13"/>
        <v>280</v>
      </c>
      <c r="F47" s="10">
        <f t="shared" si="13"/>
        <v>156261</v>
      </c>
      <c r="G47" s="10">
        <f t="shared" si="13"/>
        <v>156251</v>
      </c>
      <c r="H47" s="10">
        <f t="shared" si="13"/>
        <v>156205</v>
      </c>
      <c r="I47" s="10">
        <f t="shared" si="13"/>
        <v>90053003</v>
      </c>
      <c r="J47" s="10">
        <f t="shared" si="13"/>
        <v>0</v>
      </c>
      <c r="K47" s="10">
        <f t="shared" si="13"/>
        <v>0</v>
      </c>
      <c r="L47" s="10">
        <f t="shared" si="13"/>
        <v>0</v>
      </c>
      <c r="M47" s="10">
        <f t="shared" si="13"/>
        <v>0</v>
      </c>
      <c r="N47" s="10">
        <f t="shared" si="13"/>
        <v>0</v>
      </c>
      <c r="O47" s="10">
        <f t="shared" si="13"/>
        <v>0</v>
      </c>
      <c r="P47" s="10">
        <f t="shared" si="13"/>
        <v>0</v>
      </c>
      <c r="Q47" s="10">
        <f t="shared" si="13"/>
        <v>0</v>
      </c>
      <c r="R47" s="10">
        <f t="shared" si="13"/>
        <v>0</v>
      </c>
      <c r="S47" s="10">
        <f t="shared" si="13"/>
        <v>0</v>
      </c>
      <c r="T47" s="10">
        <f t="shared" si="13"/>
        <v>0</v>
      </c>
      <c r="U47" s="10">
        <f t="shared" si="13"/>
        <v>0</v>
      </c>
      <c r="V47" s="10">
        <f t="shared" si="13"/>
        <v>0</v>
      </c>
      <c r="W47" s="10">
        <f t="shared" si="13"/>
        <v>0</v>
      </c>
      <c r="X47" s="10">
        <f t="shared" si="13"/>
        <v>0</v>
      </c>
      <c r="BA47" s="13"/>
      <c r="BQ47" s="12"/>
      <c r="BV47" s="13"/>
      <c r="CQ47" s="13"/>
      <c r="FB47" s="13"/>
      <c r="FW47" s="13"/>
      <c r="GR47" s="13"/>
      <c r="IH47" s="13"/>
      <c r="KS47" s="13"/>
    </row>
    <row r="48" spans="1:370" s="38" customFormat="1" x14ac:dyDescent="0.2">
      <c r="A48" s="29">
        <v>40420158</v>
      </c>
      <c r="B48" s="29" t="s">
        <v>750</v>
      </c>
      <c r="C48" s="38">
        <v>261</v>
      </c>
      <c r="D48" s="38" t="s">
        <v>751</v>
      </c>
      <c r="E48" s="38">
        <v>1031</v>
      </c>
      <c r="G48" s="38">
        <v>1</v>
      </c>
      <c r="I48" s="38">
        <v>3</v>
      </c>
      <c r="J48" s="38">
        <v>1023</v>
      </c>
      <c r="K48" s="38">
        <v>60</v>
      </c>
      <c r="L48" s="29">
        <v>40420117</v>
      </c>
      <c r="M48" s="38">
        <v>1</v>
      </c>
      <c r="N48" s="38">
        <v>1</v>
      </c>
      <c r="O48" s="38">
        <v>3</v>
      </c>
      <c r="T48" s="38">
        <v>30</v>
      </c>
      <c r="U48" s="38">
        <v>5</v>
      </c>
      <c r="V48" s="38">
        <v>1</v>
      </c>
      <c r="AB48" s="38" t="s">
        <v>576</v>
      </c>
      <c r="AC48" s="38" t="s">
        <v>752</v>
      </c>
      <c r="AD48" s="38" t="s">
        <v>717</v>
      </c>
      <c r="AE48" s="38" t="s">
        <v>753</v>
      </c>
      <c r="AF48" s="38" t="s">
        <v>754</v>
      </c>
      <c r="AJ48" s="39" t="s">
        <v>757</v>
      </c>
      <c r="AK48" s="40"/>
      <c r="AL48" s="38">
        <v>0</v>
      </c>
      <c r="AM48" s="38">
        <v>0</v>
      </c>
      <c r="AN48" s="38">
        <v>9</v>
      </c>
      <c r="AQ48" s="38" t="s">
        <v>572</v>
      </c>
      <c r="AR48" s="38" t="s">
        <v>572</v>
      </c>
      <c r="AS48" s="38">
        <v>1000</v>
      </c>
      <c r="AV48" s="41">
        <v>40060239</v>
      </c>
      <c r="AY48" s="38">
        <v>1046</v>
      </c>
      <c r="AZ48" s="38">
        <v>1</v>
      </c>
      <c r="BA48" s="41">
        <v>156225</v>
      </c>
      <c r="BC48" s="38">
        <v>5000</v>
      </c>
      <c r="BH48" s="38">
        <v>1</v>
      </c>
      <c r="BJ48" s="38">
        <v>1</v>
      </c>
      <c r="BK48" s="38">
        <v>10400000</v>
      </c>
      <c r="BL48" s="38" t="s">
        <v>736</v>
      </c>
      <c r="BM48" s="38" t="s">
        <v>736</v>
      </c>
      <c r="BN48" s="38">
        <v>1000</v>
      </c>
      <c r="BQ48" s="41">
        <v>40060244</v>
      </c>
      <c r="BT48" s="38">
        <v>1037</v>
      </c>
      <c r="BU48" s="38">
        <v>1</v>
      </c>
      <c r="BX48" s="38">
        <v>5300</v>
      </c>
      <c r="CG48" s="38" t="s">
        <v>572</v>
      </c>
      <c r="CH48" s="38" t="s">
        <v>572</v>
      </c>
      <c r="CI48" s="38">
        <v>1000</v>
      </c>
      <c r="CL48" s="41">
        <v>40060244</v>
      </c>
      <c r="CO48" s="38">
        <v>1054</v>
      </c>
      <c r="CQ48">
        <v>90053002</v>
      </c>
      <c r="CS48" s="38">
        <v>2000</v>
      </c>
      <c r="CU48" s="40"/>
      <c r="CV48" s="40"/>
      <c r="CW48" s="40"/>
      <c r="DB48" s="38" t="s">
        <v>572</v>
      </c>
      <c r="DC48" s="38" t="s">
        <v>572</v>
      </c>
      <c r="DD48" s="38">
        <v>1000</v>
      </c>
      <c r="DG48" s="41">
        <v>40060247</v>
      </c>
      <c r="DJ48" s="38">
        <v>1084</v>
      </c>
      <c r="DL48" s="41">
        <v>156292</v>
      </c>
      <c r="DN48" s="38">
        <v>0</v>
      </c>
      <c r="DP48" s="40"/>
      <c r="DQ48" s="40"/>
      <c r="DR48" s="40"/>
      <c r="DW48" t="s">
        <v>573</v>
      </c>
      <c r="DX48" t="s">
        <v>573</v>
      </c>
      <c r="DY48">
        <v>1000</v>
      </c>
      <c r="DZ48"/>
      <c r="EA48"/>
      <c r="EB48" s="41">
        <v>40060244</v>
      </c>
      <c r="EC48"/>
      <c r="ED48"/>
      <c r="EE48">
        <v>1012</v>
      </c>
      <c r="EF48">
        <v>1</v>
      </c>
      <c r="EG48">
        <v>280</v>
      </c>
      <c r="EH48"/>
      <c r="EI48">
        <v>-1</v>
      </c>
      <c r="ER48" t="s">
        <v>572</v>
      </c>
      <c r="ES48" t="s">
        <v>572</v>
      </c>
      <c r="ET48">
        <v>1000</v>
      </c>
      <c r="EU48"/>
      <c r="EV48"/>
      <c r="EW48" s="41">
        <v>40060244</v>
      </c>
      <c r="EX48"/>
      <c r="EY48"/>
      <c r="EZ48">
        <v>1046</v>
      </c>
      <c r="FA48"/>
      <c r="FB48" s="41">
        <v>156261</v>
      </c>
      <c r="FC48"/>
      <c r="FD48">
        <v>5000</v>
      </c>
      <c r="FI48" s="38">
        <v>1</v>
      </c>
      <c r="FK48" s="38">
        <v>1</v>
      </c>
      <c r="FL48" s="38">
        <v>5200000</v>
      </c>
      <c r="FM48" t="s">
        <v>572</v>
      </c>
      <c r="FN48" t="s">
        <v>572</v>
      </c>
      <c r="FO48">
        <v>1000</v>
      </c>
      <c r="FP48"/>
      <c r="FQ48"/>
      <c r="FR48" s="41">
        <v>40060244</v>
      </c>
      <c r="FS48"/>
      <c r="FT48"/>
      <c r="FU48">
        <v>1050</v>
      </c>
      <c r="FV48"/>
      <c r="FW48" s="41">
        <v>156251</v>
      </c>
      <c r="FX48"/>
      <c r="FY48">
        <v>5000</v>
      </c>
      <c r="GH48" t="s">
        <v>572</v>
      </c>
      <c r="GI48" t="s">
        <v>572</v>
      </c>
      <c r="GJ48">
        <v>1000</v>
      </c>
      <c r="GK48"/>
      <c r="GL48"/>
      <c r="GM48" s="41">
        <v>40060244</v>
      </c>
      <c r="GN48"/>
      <c r="GO48"/>
      <c r="GP48">
        <v>1085</v>
      </c>
      <c r="GQ48"/>
      <c r="GR48" s="36">
        <v>156205</v>
      </c>
      <c r="GS48"/>
      <c r="GT48" s="38">
        <v>5000</v>
      </c>
      <c r="HC48" s="38" t="s">
        <v>572</v>
      </c>
      <c r="HD48" s="38" t="s">
        <v>572</v>
      </c>
      <c r="HE48" s="38">
        <v>1000</v>
      </c>
      <c r="HH48" s="41">
        <v>40060244</v>
      </c>
      <c r="HK48" s="38">
        <v>1054</v>
      </c>
      <c r="HM48">
        <v>90053003</v>
      </c>
      <c r="HO48" s="38">
        <v>2000</v>
      </c>
    </row>
    <row r="49" spans="1:405" s="10" customFormat="1" x14ac:dyDescent="0.2">
      <c r="A49" s="10">
        <f t="shared" ref="A49:X49" si="14">VLOOKUP($A48,48:48,MATCH("触发条件"&amp;COLUMN(),$8:$8,0),FALSE)</f>
        <v>40060239</v>
      </c>
      <c r="B49" s="10">
        <f t="shared" si="14"/>
        <v>40060244</v>
      </c>
      <c r="C49" s="10">
        <f t="shared" si="14"/>
        <v>40060244</v>
      </c>
      <c r="D49" s="10">
        <f t="shared" si="14"/>
        <v>40060247</v>
      </c>
      <c r="E49" s="10">
        <f t="shared" si="14"/>
        <v>40060244</v>
      </c>
      <c r="F49" s="10">
        <f t="shared" si="14"/>
        <v>40060244</v>
      </c>
      <c r="G49" s="10">
        <f t="shared" si="14"/>
        <v>40060244</v>
      </c>
      <c r="H49" s="10">
        <f t="shared" si="14"/>
        <v>40060244</v>
      </c>
      <c r="I49" s="10">
        <f t="shared" si="14"/>
        <v>40060244</v>
      </c>
      <c r="J49" s="10">
        <f t="shared" si="14"/>
        <v>0</v>
      </c>
      <c r="K49" s="10">
        <f t="shared" si="14"/>
        <v>0</v>
      </c>
      <c r="L49" s="10">
        <f t="shared" si="14"/>
        <v>0</v>
      </c>
      <c r="M49" s="10">
        <f t="shared" si="14"/>
        <v>0</v>
      </c>
      <c r="N49" s="10">
        <f t="shared" si="14"/>
        <v>0</v>
      </c>
      <c r="O49" s="10">
        <f t="shared" si="14"/>
        <v>0</v>
      </c>
      <c r="P49" s="10">
        <f t="shared" si="14"/>
        <v>0</v>
      </c>
      <c r="Q49" s="10">
        <f t="shared" si="14"/>
        <v>0</v>
      </c>
      <c r="R49" s="10">
        <f t="shared" si="14"/>
        <v>0</v>
      </c>
      <c r="S49" s="10">
        <f t="shared" si="14"/>
        <v>0</v>
      </c>
      <c r="T49" s="10">
        <f t="shared" si="14"/>
        <v>0</v>
      </c>
      <c r="U49" s="10">
        <f t="shared" si="14"/>
        <v>0</v>
      </c>
      <c r="V49" s="10">
        <f t="shared" si="14"/>
        <v>0</v>
      </c>
      <c r="W49" s="10">
        <f t="shared" si="14"/>
        <v>0</v>
      </c>
      <c r="X49" s="10">
        <f t="shared" si="14"/>
        <v>0</v>
      </c>
      <c r="BA49" s="13"/>
      <c r="BQ49" s="12"/>
      <c r="BV49" s="13"/>
      <c r="CQ49" s="13"/>
      <c r="FB49" s="13"/>
      <c r="FW49" s="13"/>
      <c r="GR49" s="13"/>
      <c r="IH49" s="13"/>
      <c r="KS49" s="13"/>
    </row>
    <row r="50" spans="1:405" s="10" customFormat="1" x14ac:dyDescent="0.2">
      <c r="A50" s="10">
        <f t="shared" ref="A50:X50" si="15">VLOOKUP($A48,48:48,MATCH("效果值"&amp;COLUMN(),$8:$8,0),FALSE)</f>
        <v>156225</v>
      </c>
      <c r="B50" s="10">
        <f t="shared" si="15"/>
        <v>0</v>
      </c>
      <c r="C50" s="10">
        <f t="shared" si="15"/>
        <v>90053002</v>
      </c>
      <c r="D50" s="10">
        <f t="shared" si="15"/>
        <v>156292</v>
      </c>
      <c r="E50" s="10">
        <f t="shared" si="15"/>
        <v>280</v>
      </c>
      <c r="F50" s="10">
        <f t="shared" si="15"/>
        <v>156261</v>
      </c>
      <c r="G50" s="10">
        <f t="shared" si="15"/>
        <v>156251</v>
      </c>
      <c r="H50" s="10">
        <f t="shared" si="15"/>
        <v>156205</v>
      </c>
      <c r="I50" s="10">
        <f t="shared" si="15"/>
        <v>90053003</v>
      </c>
      <c r="J50" s="10">
        <f t="shared" si="15"/>
        <v>0</v>
      </c>
      <c r="K50" s="10">
        <f t="shared" si="15"/>
        <v>0</v>
      </c>
      <c r="L50" s="10">
        <f t="shared" si="15"/>
        <v>0</v>
      </c>
      <c r="M50" s="10">
        <f t="shared" si="15"/>
        <v>0</v>
      </c>
      <c r="N50" s="10">
        <f t="shared" si="15"/>
        <v>0</v>
      </c>
      <c r="O50" s="10">
        <f t="shared" si="15"/>
        <v>0</v>
      </c>
      <c r="P50" s="10">
        <f t="shared" si="15"/>
        <v>0</v>
      </c>
      <c r="Q50" s="10">
        <f t="shared" si="15"/>
        <v>0</v>
      </c>
      <c r="R50" s="10">
        <f t="shared" si="15"/>
        <v>0</v>
      </c>
      <c r="S50" s="10">
        <f t="shared" si="15"/>
        <v>0</v>
      </c>
      <c r="T50" s="10">
        <f t="shared" si="15"/>
        <v>0</v>
      </c>
      <c r="U50" s="10">
        <f t="shared" si="15"/>
        <v>0</v>
      </c>
      <c r="V50" s="10">
        <f t="shared" si="15"/>
        <v>0</v>
      </c>
      <c r="W50" s="10">
        <f t="shared" si="15"/>
        <v>0</v>
      </c>
      <c r="X50" s="10">
        <f t="shared" si="15"/>
        <v>0</v>
      </c>
      <c r="BA50" s="13"/>
      <c r="BQ50" s="12"/>
      <c r="BV50" s="13"/>
      <c r="CQ50" s="13"/>
      <c r="FB50" s="13"/>
      <c r="FW50" s="13"/>
      <c r="GR50" s="13"/>
      <c r="IH50" s="13"/>
      <c r="KS50" s="13"/>
    </row>
    <row r="51" spans="1:405" s="38" customFormat="1" x14ac:dyDescent="0.2">
      <c r="A51" s="29">
        <v>40420159</v>
      </c>
      <c r="B51" s="29" t="s">
        <v>750</v>
      </c>
      <c r="C51" s="38">
        <v>261</v>
      </c>
      <c r="D51" s="38" t="s">
        <v>751</v>
      </c>
      <c r="E51" s="38">
        <v>1031</v>
      </c>
      <c r="G51" s="38">
        <v>1</v>
      </c>
      <c r="I51" s="38">
        <v>3</v>
      </c>
      <c r="J51" s="38">
        <v>1023</v>
      </c>
      <c r="K51" s="38">
        <v>60</v>
      </c>
      <c r="L51" s="29">
        <v>40420118</v>
      </c>
      <c r="M51" s="38">
        <v>1</v>
      </c>
      <c r="N51" s="38">
        <v>1</v>
      </c>
      <c r="O51" s="38">
        <v>3</v>
      </c>
      <c r="T51" s="38">
        <v>30</v>
      </c>
      <c r="U51" s="38">
        <v>5</v>
      </c>
      <c r="V51" s="38">
        <v>1</v>
      </c>
      <c r="AB51" s="38" t="s">
        <v>576</v>
      </c>
      <c r="AC51" s="38" t="s">
        <v>752</v>
      </c>
      <c r="AD51" s="38" t="s">
        <v>717</v>
      </c>
      <c r="AE51" s="38" t="s">
        <v>753</v>
      </c>
      <c r="AF51" s="38" t="s">
        <v>754</v>
      </c>
      <c r="AJ51" s="39" t="s">
        <v>758</v>
      </c>
      <c r="AK51" s="40"/>
      <c r="AL51" s="38">
        <v>0</v>
      </c>
      <c r="AM51" s="38">
        <v>0</v>
      </c>
      <c r="AN51" s="38">
        <v>9</v>
      </c>
      <c r="AQ51" s="38" t="s">
        <v>572</v>
      </c>
      <c r="AR51" s="38" t="s">
        <v>572</v>
      </c>
      <c r="AS51" s="38">
        <v>1000</v>
      </c>
      <c r="AV51" s="41">
        <v>40060240</v>
      </c>
      <c r="AY51" s="38">
        <v>1046</v>
      </c>
      <c r="AZ51" s="38">
        <v>1</v>
      </c>
      <c r="BA51" s="41">
        <v>156226</v>
      </c>
      <c r="BC51" s="38">
        <v>5000</v>
      </c>
      <c r="BH51" s="38">
        <v>1</v>
      </c>
      <c r="BJ51" s="38">
        <v>1</v>
      </c>
      <c r="BK51" s="38">
        <v>13000000</v>
      </c>
      <c r="BL51" s="38" t="s">
        <v>759</v>
      </c>
      <c r="BM51" s="38" t="s">
        <v>759</v>
      </c>
      <c r="BN51" s="38">
        <v>1000</v>
      </c>
      <c r="BQ51" s="41">
        <v>40060245</v>
      </c>
      <c r="BT51" s="38">
        <v>1037</v>
      </c>
      <c r="BU51" s="38">
        <v>1</v>
      </c>
      <c r="BX51" s="38">
        <v>5300</v>
      </c>
      <c r="CG51" s="38" t="s">
        <v>572</v>
      </c>
      <c r="CH51" s="38" t="s">
        <v>572</v>
      </c>
      <c r="CI51" s="38">
        <v>1000</v>
      </c>
      <c r="CL51" s="41">
        <v>40060245</v>
      </c>
      <c r="CO51" s="38">
        <v>1054</v>
      </c>
      <c r="CQ51">
        <v>90053002</v>
      </c>
      <c r="CS51" s="38">
        <v>2000</v>
      </c>
      <c r="CU51" s="40"/>
      <c r="CV51" s="40"/>
      <c r="CW51" s="40"/>
      <c r="DB51" s="38" t="s">
        <v>572</v>
      </c>
      <c r="DC51" s="38" t="s">
        <v>572</v>
      </c>
      <c r="DD51" s="38">
        <v>1000</v>
      </c>
      <c r="DG51" s="41">
        <v>40060247</v>
      </c>
      <c r="DJ51" s="38">
        <v>1084</v>
      </c>
      <c r="DL51" s="41">
        <v>156293</v>
      </c>
      <c r="DN51" s="38">
        <v>0</v>
      </c>
      <c r="DP51" s="40"/>
      <c r="DQ51" s="40"/>
      <c r="DR51" s="40"/>
      <c r="DW51" t="s">
        <v>573</v>
      </c>
      <c r="DX51" t="s">
        <v>573</v>
      </c>
      <c r="DY51">
        <v>1000</v>
      </c>
      <c r="DZ51"/>
      <c r="EA51"/>
      <c r="EB51" s="41">
        <v>40060245</v>
      </c>
      <c r="EC51"/>
      <c r="ED51"/>
      <c r="EE51">
        <v>1012</v>
      </c>
      <c r="EF51">
        <v>1</v>
      </c>
      <c r="EG51">
        <v>280</v>
      </c>
      <c r="EH51"/>
      <c r="EI51">
        <v>-1</v>
      </c>
      <c r="ER51" t="s">
        <v>572</v>
      </c>
      <c r="ES51" t="s">
        <v>572</v>
      </c>
      <c r="ET51">
        <v>1000</v>
      </c>
      <c r="EU51"/>
      <c r="EV51"/>
      <c r="EW51" s="41">
        <v>40060245</v>
      </c>
      <c r="EX51"/>
      <c r="EY51"/>
      <c r="EZ51">
        <v>1046</v>
      </c>
      <c r="FA51"/>
      <c r="FB51" s="41">
        <v>156261</v>
      </c>
      <c r="FC51"/>
      <c r="FD51">
        <v>5000</v>
      </c>
      <c r="FI51" s="38">
        <v>1</v>
      </c>
      <c r="FK51" s="38">
        <v>1</v>
      </c>
      <c r="FL51" s="38">
        <v>6500000</v>
      </c>
      <c r="FM51" t="s">
        <v>572</v>
      </c>
      <c r="FN51" t="s">
        <v>572</v>
      </c>
      <c r="FO51">
        <v>1000</v>
      </c>
      <c r="FP51"/>
      <c r="FQ51"/>
      <c r="FR51" s="41">
        <v>40060245</v>
      </c>
      <c r="FS51"/>
      <c r="FT51"/>
      <c r="FU51">
        <v>1050</v>
      </c>
      <c r="FV51"/>
      <c r="FW51" s="41">
        <v>156251</v>
      </c>
      <c r="FX51"/>
      <c r="FY51">
        <v>5000</v>
      </c>
      <c r="GH51" t="s">
        <v>572</v>
      </c>
      <c r="GI51" t="s">
        <v>572</v>
      </c>
      <c r="GJ51">
        <v>1000</v>
      </c>
      <c r="GK51"/>
      <c r="GL51"/>
      <c r="GM51" s="41">
        <v>40060245</v>
      </c>
      <c r="GN51"/>
      <c r="GO51"/>
      <c r="GP51">
        <v>1085</v>
      </c>
      <c r="GQ51"/>
      <c r="GR51" s="36">
        <v>156205</v>
      </c>
      <c r="GS51"/>
      <c r="GT51" s="38">
        <v>5000</v>
      </c>
      <c r="HC51" s="38" t="s">
        <v>572</v>
      </c>
      <c r="HD51" s="38" t="s">
        <v>572</v>
      </c>
      <c r="HE51" s="38">
        <v>1000</v>
      </c>
      <c r="HH51" s="41">
        <v>40060245</v>
      </c>
      <c r="HK51" s="38">
        <v>1054</v>
      </c>
      <c r="HM51">
        <v>90053003</v>
      </c>
      <c r="HO51" s="38">
        <v>2000</v>
      </c>
    </row>
    <row r="52" spans="1:405" s="10" customFormat="1" x14ac:dyDescent="0.2">
      <c r="A52" s="10">
        <f t="shared" ref="A52:X52" si="16">VLOOKUP($A51,51:51,MATCH("触发条件"&amp;COLUMN(),$8:$8,0),FALSE)</f>
        <v>40060240</v>
      </c>
      <c r="B52" s="10">
        <f t="shared" si="16"/>
        <v>40060245</v>
      </c>
      <c r="C52" s="10">
        <f t="shared" si="16"/>
        <v>40060245</v>
      </c>
      <c r="D52" s="10">
        <f t="shared" si="16"/>
        <v>40060247</v>
      </c>
      <c r="E52" s="10">
        <f t="shared" si="16"/>
        <v>40060245</v>
      </c>
      <c r="F52" s="10">
        <f t="shared" si="16"/>
        <v>40060245</v>
      </c>
      <c r="G52" s="10">
        <f t="shared" si="16"/>
        <v>40060245</v>
      </c>
      <c r="H52" s="10">
        <f t="shared" si="16"/>
        <v>40060245</v>
      </c>
      <c r="I52" s="10">
        <f t="shared" si="16"/>
        <v>40060245</v>
      </c>
      <c r="J52" s="10">
        <f t="shared" si="16"/>
        <v>0</v>
      </c>
      <c r="K52" s="10">
        <f t="shared" si="16"/>
        <v>0</v>
      </c>
      <c r="L52" s="10">
        <f t="shared" si="16"/>
        <v>0</v>
      </c>
      <c r="M52" s="10">
        <f t="shared" si="16"/>
        <v>0</v>
      </c>
      <c r="N52" s="10">
        <f t="shared" si="16"/>
        <v>0</v>
      </c>
      <c r="O52" s="10">
        <f t="shared" si="16"/>
        <v>0</v>
      </c>
      <c r="P52" s="10">
        <f t="shared" si="16"/>
        <v>0</v>
      </c>
      <c r="Q52" s="10">
        <f t="shared" si="16"/>
        <v>0</v>
      </c>
      <c r="R52" s="10">
        <f t="shared" si="16"/>
        <v>0</v>
      </c>
      <c r="S52" s="10">
        <f t="shared" si="16"/>
        <v>0</v>
      </c>
      <c r="T52" s="10">
        <f t="shared" si="16"/>
        <v>0</v>
      </c>
      <c r="U52" s="10">
        <f t="shared" si="16"/>
        <v>0</v>
      </c>
      <c r="V52" s="10">
        <f t="shared" si="16"/>
        <v>0</v>
      </c>
      <c r="W52" s="10">
        <f t="shared" si="16"/>
        <v>0</v>
      </c>
      <c r="X52" s="10">
        <f t="shared" si="16"/>
        <v>0</v>
      </c>
      <c r="BA52" s="13"/>
      <c r="BQ52" s="12"/>
      <c r="BV52" s="13"/>
      <c r="CQ52" s="13"/>
      <c r="FB52" s="13"/>
      <c r="FW52" s="13"/>
      <c r="GR52" s="13"/>
      <c r="IH52" s="13"/>
      <c r="KS52" s="13"/>
    </row>
    <row r="53" spans="1:405" s="10" customFormat="1" x14ac:dyDescent="0.2">
      <c r="A53" s="10">
        <f t="shared" ref="A53:X53" si="17">VLOOKUP($A51,51:51,MATCH("效果值"&amp;COLUMN(),$8:$8,0),FALSE)</f>
        <v>156226</v>
      </c>
      <c r="B53" s="10">
        <f t="shared" si="17"/>
        <v>0</v>
      </c>
      <c r="C53" s="10">
        <f t="shared" si="17"/>
        <v>90053002</v>
      </c>
      <c r="D53" s="10">
        <f t="shared" si="17"/>
        <v>156293</v>
      </c>
      <c r="E53" s="10">
        <f t="shared" si="17"/>
        <v>280</v>
      </c>
      <c r="F53" s="10">
        <f t="shared" si="17"/>
        <v>156261</v>
      </c>
      <c r="G53" s="10">
        <f t="shared" si="17"/>
        <v>156251</v>
      </c>
      <c r="H53" s="10">
        <f t="shared" si="17"/>
        <v>156205</v>
      </c>
      <c r="I53" s="10">
        <f t="shared" si="17"/>
        <v>90053003</v>
      </c>
      <c r="J53" s="10">
        <f t="shared" si="17"/>
        <v>0</v>
      </c>
      <c r="K53" s="10">
        <f t="shared" si="17"/>
        <v>0</v>
      </c>
      <c r="L53" s="10">
        <f t="shared" si="17"/>
        <v>0</v>
      </c>
      <c r="M53" s="10">
        <f t="shared" si="17"/>
        <v>0</v>
      </c>
      <c r="N53" s="10">
        <f t="shared" si="17"/>
        <v>0</v>
      </c>
      <c r="O53" s="10">
        <f t="shared" si="17"/>
        <v>0</v>
      </c>
      <c r="P53" s="10">
        <f t="shared" si="17"/>
        <v>0</v>
      </c>
      <c r="Q53" s="10">
        <f t="shared" si="17"/>
        <v>0</v>
      </c>
      <c r="R53" s="10">
        <f t="shared" si="17"/>
        <v>0</v>
      </c>
      <c r="S53" s="10">
        <f t="shared" si="17"/>
        <v>0</v>
      </c>
      <c r="T53" s="10">
        <f t="shared" si="17"/>
        <v>0</v>
      </c>
      <c r="U53" s="10">
        <f t="shared" si="17"/>
        <v>0</v>
      </c>
      <c r="V53" s="10">
        <f t="shared" si="17"/>
        <v>0</v>
      </c>
      <c r="W53" s="10">
        <f t="shared" si="17"/>
        <v>0</v>
      </c>
      <c r="X53" s="10">
        <f t="shared" si="17"/>
        <v>0</v>
      </c>
      <c r="BA53" s="13"/>
      <c r="BQ53" s="12"/>
      <c r="BV53" s="13"/>
      <c r="CQ53" s="13"/>
      <c r="FB53" s="13"/>
      <c r="FW53" s="13"/>
      <c r="GR53" s="13"/>
      <c r="IH53" s="13"/>
      <c r="KS53" s="13"/>
    </row>
    <row r="54" spans="1:405" s="38" customFormat="1" x14ac:dyDescent="0.2">
      <c r="A54" s="29">
        <v>40420160</v>
      </c>
      <c r="B54" s="29" t="s">
        <v>760</v>
      </c>
      <c r="C54" s="38">
        <v>261</v>
      </c>
      <c r="D54" s="38" t="s">
        <v>761</v>
      </c>
      <c r="E54" s="38">
        <v>1031</v>
      </c>
      <c r="G54" s="38">
        <v>1</v>
      </c>
      <c r="I54" s="38">
        <v>3</v>
      </c>
      <c r="J54" s="38">
        <v>1023</v>
      </c>
      <c r="K54" s="38">
        <v>60</v>
      </c>
      <c r="L54" s="29">
        <v>40420119</v>
      </c>
      <c r="M54" s="38">
        <v>1</v>
      </c>
      <c r="N54" s="38">
        <v>1</v>
      </c>
      <c r="O54" s="38">
        <v>3</v>
      </c>
      <c r="T54" s="38">
        <v>30</v>
      </c>
      <c r="U54" s="38">
        <v>5</v>
      </c>
      <c r="V54" s="38">
        <v>1</v>
      </c>
      <c r="AB54" s="38" t="s">
        <v>576</v>
      </c>
      <c r="AC54" s="38" t="s">
        <v>762</v>
      </c>
      <c r="AD54" s="38" t="s">
        <v>717</v>
      </c>
      <c r="AE54" s="38" t="s">
        <v>763</v>
      </c>
      <c r="AF54" s="38" t="s">
        <v>764</v>
      </c>
      <c r="AJ54" s="39" t="s">
        <v>765</v>
      </c>
      <c r="AK54" s="40"/>
      <c r="AL54" s="38">
        <v>0</v>
      </c>
      <c r="AM54" s="38">
        <v>0</v>
      </c>
      <c r="AN54" s="38">
        <v>9</v>
      </c>
      <c r="AQ54" s="38" t="s">
        <v>572</v>
      </c>
      <c r="AR54" s="38" t="s">
        <v>572</v>
      </c>
      <c r="AS54" s="38">
        <v>1000</v>
      </c>
      <c r="AV54" s="41">
        <v>40060241</v>
      </c>
      <c r="AY54" s="38">
        <v>1046</v>
      </c>
      <c r="AZ54" s="38">
        <v>1</v>
      </c>
      <c r="BA54" s="41">
        <v>156227</v>
      </c>
      <c r="BC54" s="38">
        <v>6000</v>
      </c>
      <c r="BH54" s="38">
        <v>1</v>
      </c>
      <c r="BJ54" s="38">
        <v>1</v>
      </c>
      <c r="BK54" s="38">
        <v>15600000</v>
      </c>
      <c r="BL54" s="38" t="s">
        <v>759</v>
      </c>
      <c r="BM54" s="38" t="s">
        <v>759</v>
      </c>
      <c r="BN54" s="38">
        <v>1000</v>
      </c>
      <c r="BQ54" s="41">
        <v>40060246</v>
      </c>
      <c r="BT54" s="38">
        <v>1037</v>
      </c>
      <c r="BU54" s="38">
        <v>1</v>
      </c>
      <c r="BX54" s="38">
        <v>6300</v>
      </c>
      <c r="CG54" s="38" t="s">
        <v>572</v>
      </c>
      <c r="CH54" s="38" t="s">
        <v>572</v>
      </c>
      <c r="CI54" s="38">
        <v>1000</v>
      </c>
      <c r="CL54" s="41">
        <v>40060246</v>
      </c>
      <c r="CO54" s="38">
        <v>1054</v>
      </c>
      <c r="CQ54">
        <v>90053002</v>
      </c>
      <c r="CS54" s="38">
        <v>2000</v>
      </c>
      <c r="CU54" s="40"/>
      <c r="CV54" s="40"/>
      <c r="CW54" s="40"/>
      <c r="DB54" s="38" t="s">
        <v>572</v>
      </c>
      <c r="DC54" s="38" t="s">
        <v>572</v>
      </c>
      <c r="DD54" s="38">
        <v>1000</v>
      </c>
      <c r="DG54" s="41">
        <v>40060247</v>
      </c>
      <c r="DJ54" s="38">
        <v>1084</v>
      </c>
      <c r="DL54" s="41">
        <v>156294</v>
      </c>
      <c r="DN54" s="38">
        <v>0</v>
      </c>
      <c r="DP54" s="40"/>
      <c r="DQ54" s="40"/>
      <c r="DR54" s="40"/>
      <c r="DW54" t="s">
        <v>573</v>
      </c>
      <c r="DX54" t="s">
        <v>573</v>
      </c>
      <c r="DY54">
        <v>1000</v>
      </c>
      <c r="DZ54"/>
      <c r="EA54"/>
      <c r="EB54" s="41">
        <v>40060246</v>
      </c>
      <c r="EC54"/>
      <c r="ED54"/>
      <c r="EE54">
        <v>1012</v>
      </c>
      <c r="EF54">
        <v>1</v>
      </c>
      <c r="EG54">
        <v>280</v>
      </c>
      <c r="EH54"/>
      <c r="EI54">
        <v>-1</v>
      </c>
      <c r="ER54" t="s">
        <v>572</v>
      </c>
      <c r="ES54" t="s">
        <v>572</v>
      </c>
      <c r="ET54">
        <v>1000</v>
      </c>
      <c r="EU54"/>
      <c r="EV54"/>
      <c r="EW54" s="41">
        <v>40060246</v>
      </c>
      <c r="EX54"/>
      <c r="EY54"/>
      <c r="EZ54">
        <v>1046</v>
      </c>
      <c r="FA54"/>
      <c r="FB54" s="41">
        <v>156261</v>
      </c>
      <c r="FC54"/>
      <c r="FD54">
        <v>6000</v>
      </c>
      <c r="FI54" s="38">
        <v>1</v>
      </c>
      <c r="FK54" s="38">
        <v>1</v>
      </c>
      <c r="FL54" s="38">
        <v>7800000</v>
      </c>
      <c r="FM54" t="s">
        <v>572</v>
      </c>
      <c r="FN54" t="s">
        <v>572</v>
      </c>
      <c r="FO54">
        <v>1000</v>
      </c>
      <c r="FP54"/>
      <c r="FQ54"/>
      <c r="FR54" s="41">
        <v>40060246</v>
      </c>
      <c r="FS54"/>
      <c r="FT54"/>
      <c r="FU54">
        <v>1050</v>
      </c>
      <c r="FV54"/>
      <c r="FW54" s="41">
        <v>156251</v>
      </c>
      <c r="FX54"/>
      <c r="FY54">
        <v>6000</v>
      </c>
      <c r="GH54" t="s">
        <v>572</v>
      </c>
      <c r="GI54" t="s">
        <v>572</v>
      </c>
      <c r="GJ54">
        <v>1000</v>
      </c>
      <c r="GK54"/>
      <c r="GL54"/>
      <c r="GM54" s="41">
        <v>40060246</v>
      </c>
      <c r="GN54"/>
      <c r="GO54"/>
      <c r="GP54">
        <v>1085</v>
      </c>
      <c r="GQ54"/>
      <c r="GR54" s="36">
        <v>156205</v>
      </c>
      <c r="GS54"/>
      <c r="GT54" s="38">
        <v>6000</v>
      </c>
      <c r="HC54" s="38" t="s">
        <v>572</v>
      </c>
      <c r="HD54" s="38" t="s">
        <v>572</v>
      </c>
      <c r="HE54" s="38">
        <v>1000</v>
      </c>
      <c r="HH54" s="41">
        <v>40060246</v>
      </c>
      <c r="HK54" s="38">
        <v>1054</v>
      </c>
      <c r="HM54">
        <v>90053003</v>
      </c>
      <c r="HO54" s="38">
        <v>2000</v>
      </c>
    </row>
    <row r="55" spans="1:405" s="10" customFormat="1" x14ac:dyDescent="0.2">
      <c r="A55" s="10">
        <f t="shared" ref="A55:X55" si="18">VLOOKUP($A54,54:54,MATCH("触发条件"&amp;COLUMN(),$8:$8,0),FALSE)</f>
        <v>40060241</v>
      </c>
      <c r="B55" s="10">
        <f t="shared" si="18"/>
        <v>40060246</v>
      </c>
      <c r="C55" s="10">
        <f t="shared" si="18"/>
        <v>40060246</v>
      </c>
      <c r="D55" s="10">
        <f t="shared" si="18"/>
        <v>40060247</v>
      </c>
      <c r="E55" s="10">
        <f t="shared" si="18"/>
        <v>40060246</v>
      </c>
      <c r="F55" s="10">
        <f t="shared" si="18"/>
        <v>40060246</v>
      </c>
      <c r="G55" s="10">
        <f t="shared" si="18"/>
        <v>40060246</v>
      </c>
      <c r="H55" s="10">
        <f t="shared" si="18"/>
        <v>40060246</v>
      </c>
      <c r="I55" s="10">
        <f t="shared" si="18"/>
        <v>40060246</v>
      </c>
      <c r="J55" s="10">
        <f t="shared" si="18"/>
        <v>0</v>
      </c>
      <c r="K55" s="10">
        <f t="shared" si="18"/>
        <v>0</v>
      </c>
      <c r="L55" s="10">
        <f t="shared" si="18"/>
        <v>0</v>
      </c>
      <c r="M55" s="10">
        <f t="shared" si="18"/>
        <v>0</v>
      </c>
      <c r="N55" s="10">
        <f t="shared" si="18"/>
        <v>0</v>
      </c>
      <c r="O55" s="10">
        <f t="shared" si="18"/>
        <v>0</v>
      </c>
      <c r="P55" s="10">
        <f t="shared" si="18"/>
        <v>0</v>
      </c>
      <c r="Q55" s="10">
        <f t="shared" si="18"/>
        <v>0</v>
      </c>
      <c r="R55" s="10">
        <f t="shared" si="18"/>
        <v>0</v>
      </c>
      <c r="S55" s="10">
        <f t="shared" si="18"/>
        <v>0</v>
      </c>
      <c r="T55" s="10">
        <f t="shared" si="18"/>
        <v>0</v>
      </c>
      <c r="U55" s="10">
        <f t="shared" si="18"/>
        <v>0</v>
      </c>
      <c r="V55" s="10">
        <f t="shared" si="18"/>
        <v>0</v>
      </c>
      <c r="W55" s="10">
        <f t="shared" si="18"/>
        <v>0</v>
      </c>
      <c r="X55" s="10">
        <f t="shared" si="18"/>
        <v>0</v>
      </c>
      <c r="BA55" s="13"/>
      <c r="BQ55" s="12"/>
      <c r="BV55" s="13"/>
      <c r="CQ55" s="13"/>
      <c r="FB55" s="13"/>
      <c r="FW55" s="13"/>
      <c r="GR55" s="13"/>
      <c r="IH55" s="13"/>
      <c r="KS55" s="13"/>
    </row>
    <row r="56" spans="1:405" s="10" customFormat="1" x14ac:dyDescent="0.2">
      <c r="A56" s="10">
        <f t="shared" ref="A56:X56" si="19">VLOOKUP($A54,54:54,MATCH("效果值"&amp;COLUMN(),$8:$8,0),FALSE)</f>
        <v>156227</v>
      </c>
      <c r="B56" s="10">
        <f t="shared" si="19"/>
        <v>0</v>
      </c>
      <c r="C56" s="10">
        <f t="shared" si="19"/>
        <v>90053002</v>
      </c>
      <c r="D56" s="10">
        <f t="shared" si="19"/>
        <v>156294</v>
      </c>
      <c r="E56" s="10">
        <f t="shared" si="19"/>
        <v>280</v>
      </c>
      <c r="F56" s="10">
        <f t="shared" si="19"/>
        <v>156261</v>
      </c>
      <c r="G56" s="10">
        <f t="shared" si="19"/>
        <v>156251</v>
      </c>
      <c r="H56" s="10">
        <f t="shared" si="19"/>
        <v>156205</v>
      </c>
      <c r="I56" s="10">
        <f t="shared" si="19"/>
        <v>90053003</v>
      </c>
      <c r="J56" s="10">
        <f t="shared" si="19"/>
        <v>0</v>
      </c>
      <c r="K56" s="10">
        <f t="shared" si="19"/>
        <v>0</v>
      </c>
      <c r="L56" s="10">
        <f t="shared" si="19"/>
        <v>0</v>
      </c>
      <c r="M56" s="10">
        <f t="shared" si="19"/>
        <v>0</v>
      </c>
      <c r="N56" s="10">
        <f t="shared" si="19"/>
        <v>0</v>
      </c>
      <c r="O56" s="10">
        <f t="shared" si="19"/>
        <v>0</v>
      </c>
      <c r="P56" s="10">
        <f t="shared" si="19"/>
        <v>0</v>
      </c>
      <c r="Q56" s="10">
        <f t="shared" si="19"/>
        <v>0</v>
      </c>
      <c r="R56" s="10">
        <f t="shared" si="19"/>
        <v>0</v>
      </c>
      <c r="S56" s="10">
        <f t="shared" si="19"/>
        <v>0</v>
      </c>
      <c r="T56" s="10">
        <f t="shared" si="19"/>
        <v>0</v>
      </c>
      <c r="U56" s="10">
        <f t="shared" si="19"/>
        <v>0</v>
      </c>
      <c r="V56" s="10">
        <f t="shared" si="19"/>
        <v>0</v>
      </c>
      <c r="W56" s="10">
        <f t="shared" si="19"/>
        <v>0</v>
      </c>
      <c r="X56" s="10">
        <f t="shared" si="19"/>
        <v>0</v>
      </c>
      <c r="BA56" s="13"/>
      <c r="BQ56" s="12"/>
      <c r="BV56" s="13"/>
      <c r="CQ56" s="13"/>
      <c r="FB56" s="13"/>
      <c r="FW56" s="13"/>
      <c r="GR56" s="13"/>
      <c r="IH56" s="13"/>
      <c r="KS56" s="13"/>
    </row>
    <row r="57" spans="1:405" s="37" customFormat="1" x14ac:dyDescent="0.2">
      <c r="A57" s="37">
        <v>40420171</v>
      </c>
      <c r="B57" s="37" t="s">
        <v>766</v>
      </c>
      <c r="C57" s="37">
        <v>49</v>
      </c>
      <c r="D57" s="37" t="s">
        <v>767</v>
      </c>
      <c r="G57" s="37">
        <v>1</v>
      </c>
      <c r="M57" s="37">
        <v>1</v>
      </c>
      <c r="N57" s="37">
        <v>1</v>
      </c>
      <c r="O57" s="37">
        <v>2</v>
      </c>
      <c r="T57" s="37">
        <v>0</v>
      </c>
      <c r="U57" s="37">
        <v>0</v>
      </c>
      <c r="V57" s="37">
        <v>0</v>
      </c>
      <c r="AE57" s="37" t="s">
        <v>581</v>
      </c>
      <c r="AF57" s="37" t="s">
        <v>768</v>
      </c>
      <c r="AJ57" t="s">
        <v>769</v>
      </c>
      <c r="AL57" s="37">
        <v>0</v>
      </c>
      <c r="AM57" s="37">
        <v>0</v>
      </c>
      <c r="AN57" s="37">
        <v>1</v>
      </c>
      <c r="AQ57" s="37" t="s">
        <v>736</v>
      </c>
      <c r="AR57" s="37" t="s">
        <v>736</v>
      </c>
      <c r="AS57" s="37">
        <v>1000</v>
      </c>
      <c r="AT57" s="37">
        <v>1</v>
      </c>
      <c r="AU57" s="37">
        <v>1</v>
      </c>
      <c r="AV57" s="37">
        <v>40000005</v>
      </c>
      <c r="AY57" s="37">
        <v>1005</v>
      </c>
      <c r="AZ57" s="37">
        <v>2</v>
      </c>
      <c r="BA57" s="37">
        <v>300</v>
      </c>
      <c r="BB57" s="37">
        <v>300</v>
      </c>
      <c r="BC57" s="37">
        <v>-1</v>
      </c>
      <c r="BH57" s="37">
        <v>1</v>
      </c>
      <c r="BJ57" s="37">
        <v>2</v>
      </c>
      <c r="BK57" s="37">
        <v>300</v>
      </c>
    </row>
    <row r="58" spans="1:405" s="10" customFormat="1" x14ac:dyDescent="0.2">
      <c r="A58" s="10">
        <f t="shared" ref="A58:X58" si="20">VLOOKUP($A57,57:57,MATCH("触发条件"&amp;COLUMN(),$8:$8,0),FALSE)</f>
        <v>40000005</v>
      </c>
      <c r="B58" s="10">
        <f t="shared" si="20"/>
        <v>0</v>
      </c>
      <c r="C58" s="10">
        <f t="shared" si="20"/>
        <v>0</v>
      </c>
      <c r="D58" s="10">
        <f t="shared" si="20"/>
        <v>0</v>
      </c>
      <c r="E58" s="10">
        <f t="shared" si="20"/>
        <v>0</v>
      </c>
      <c r="F58" s="10">
        <f t="shared" si="20"/>
        <v>0</v>
      </c>
      <c r="G58" s="10">
        <f t="shared" si="20"/>
        <v>0</v>
      </c>
      <c r="H58" s="10">
        <f t="shared" si="20"/>
        <v>0</v>
      </c>
      <c r="I58" s="10">
        <f t="shared" si="20"/>
        <v>0</v>
      </c>
      <c r="J58" s="10">
        <f t="shared" si="20"/>
        <v>0</v>
      </c>
      <c r="K58" s="10">
        <f t="shared" si="20"/>
        <v>0</v>
      </c>
      <c r="L58" s="10">
        <f t="shared" si="20"/>
        <v>0</v>
      </c>
      <c r="M58" s="10">
        <f t="shared" si="20"/>
        <v>0</v>
      </c>
      <c r="N58" s="10">
        <f t="shared" si="20"/>
        <v>0</v>
      </c>
      <c r="O58" s="10">
        <f t="shared" si="20"/>
        <v>0</v>
      </c>
      <c r="P58" s="10">
        <f t="shared" si="20"/>
        <v>0</v>
      </c>
      <c r="Q58" s="10">
        <f t="shared" si="20"/>
        <v>0</v>
      </c>
      <c r="R58" s="10">
        <f t="shared" si="20"/>
        <v>0</v>
      </c>
      <c r="S58" s="10">
        <f t="shared" si="20"/>
        <v>0</v>
      </c>
      <c r="T58" s="10">
        <f t="shared" si="20"/>
        <v>0</v>
      </c>
      <c r="U58" s="10">
        <f t="shared" si="20"/>
        <v>0</v>
      </c>
      <c r="V58" s="10">
        <f t="shared" si="20"/>
        <v>0</v>
      </c>
      <c r="W58" s="10">
        <f t="shared" si="20"/>
        <v>0</v>
      </c>
      <c r="X58" s="10">
        <f t="shared" si="20"/>
        <v>0</v>
      </c>
      <c r="BA58" s="13"/>
      <c r="BQ58" s="12"/>
      <c r="BV58" s="13"/>
      <c r="CQ58" s="13"/>
      <c r="FB58" s="13"/>
      <c r="FW58" s="13"/>
      <c r="GR58" s="13"/>
      <c r="IH58" s="13"/>
      <c r="KS58" s="13"/>
    </row>
    <row r="59" spans="1:405" s="10" customFormat="1" x14ac:dyDescent="0.2">
      <c r="A59" s="10">
        <f t="shared" ref="A59:X59" si="21">VLOOKUP($A57,57:57,MATCH("效果值"&amp;COLUMN(),$8:$8,0),FALSE)</f>
        <v>300</v>
      </c>
      <c r="B59" s="10">
        <f t="shared" si="21"/>
        <v>0</v>
      </c>
      <c r="C59" s="10">
        <f t="shared" si="21"/>
        <v>0</v>
      </c>
      <c r="D59" s="10">
        <f t="shared" si="21"/>
        <v>0</v>
      </c>
      <c r="E59" s="10">
        <f t="shared" si="21"/>
        <v>0</v>
      </c>
      <c r="F59" s="10">
        <f t="shared" si="21"/>
        <v>0</v>
      </c>
      <c r="G59" s="10">
        <f t="shared" si="21"/>
        <v>0</v>
      </c>
      <c r="H59" s="10">
        <f t="shared" si="21"/>
        <v>0</v>
      </c>
      <c r="I59" s="10">
        <f t="shared" si="21"/>
        <v>0</v>
      </c>
      <c r="J59" s="10">
        <f t="shared" si="21"/>
        <v>0</v>
      </c>
      <c r="K59" s="10">
        <f t="shared" si="21"/>
        <v>0</v>
      </c>
      <c r="L59" s="10">
        <f t="shared" si="21"/>
        <v>0</v>
      </c>
      <c r="M59" s="10">
        <f t="shared" si="21"/>
        <v>0</v>
      </c>
      <c r="N59" s="10">
        <f t="shared" si="21"/>
        <v>0</v>
      </c>
      <c r="O59" s="10">
        <f t="shared" si="21"/>
        <v>0</v>
      </c>
      <c r="P59" s="10">
        <f t="shared" si="21"/>
        <v>0</v>
      </c>
      <c r="Q59" s="10">
        <f t="shared" si="21"/>
        <v>0</v>
      </c>
      <c r="R59" s="10">
        <f t="shared" si="21"/>
        <v>0</v>
      </c>
      <c r="S59" s="10">
        <f t="shared" si="21"/>
        <v>0</v>
      </c>
      <c r="T59" s="10">
        <f t="shared" si="21"/>
        <v>0</v>
      </c>
      <c r="U59" s="10">
        <f t="shared" si="21"/>
        <v>0</v>
      </c>
      <c r="V59" s="10">
        <f t="shared" si="21"/>
        <v>0</v>
      </c>
      <c r="W59" s="10">
        <f t="shared" si="21"/>
        <v>0</v>
      </c>
      <c r="X59" s="10">
        <f t="shared" si="21"/>
        <v>0</v>
      </c>
      <c r="BA59" s="13"/>
      <c r="BQ59" s="12"/>
      <c r="BV59" s="13"/>
      <c r="CQ59" s="13"/>
      <c r="FB59" s="13"/>
      <c r="FW59" s="13"/>
      <c r="GR59" s="13"/>
      <c r="IH59" s="13"/>
      <c r="KS59" s="13"/>
    </row>
    <row r="60" spans="1:405" s="3" customFormat="1" x14ac:dyDescent="0.2">
      <c r="AV60" s="10"/>
      <c r="BQ60" s="10"/>
      <c r="CL60" s="10"/>
      <c r="DG60" s="10"/>
      <c r="EB60" s="10"/>
      <c r="EW60" s="10"/>
      <c r="FR60" s="10"/>
      <c r="GM60" s="10"/>
      <c r="HH60" s="10"/>
      <c r="IC60" s="10"/>
      <c r="IX60" s="10"/>
      <c r="JS60" s="10"/>
      <c r="KN60" s="10"/>
      <c r="LI60" s="10"/>
      <c r="MD60" s="10"/>
      <c r="MY60" s="10"/>
      <c r="NT60" s="10"/>
      <c r="OO60" s="10"/>
    </row>
    <row r="61" spans="1:405" s="10" customFormat="1" x14ac:dyDescent="0.2">
      <c r="A61" s="10" t="e">
        <f t="shared" ref="A61:X61" si="22">VLOOKUP($A60,60:60,MATCH("触发条件"&amp;COLUMN(),$8:$8,0),FALSE)</f>
        <v>#N/A</v>
      </c>
      <c r="B61" s="10" t="e">
        <f t="shared" si="22"/>
        <v>#N/A</v>
      </c>
      <c r="C61" s="10" t="e">
        <f t="shared" si="22"/>
        <v>#N/A</v>
      </c>
      <c r="D61" s="10" t="e">
        <f t="shared" si="22"/>
        <v>#N/A</v>
      </c>
      <c r="E61" s="10" t="e">
        <f t="shared" si="22"/>
        <v>#N/A</v>
      </c>
      <c r="F61" s="10" t="e">
        <f t="shared" si="22"/>
        <v>#N/A</v>
      </c>
      <c r="G61" s="10" t="e">
        <f t="shared" si="22"/>
        <v>#N/A</v>
      </c>
      <c r="H61" s="10" t="e">
        <f t="shared" si="22"/>
        <v>#N/A</v>
      </c>
      <c r="I61" s="10" t="e">
        <f t="shared" si="22"/>
        <v>#N/A</v>
      </c>
      <c r="J61" s="10" t="e">
        <f t="shared" si="22"/>
        <v>#N/A</v>
      </c>
      <c r="K61" s="10" t="e">
        <f t="shared" si="22"/>
        <v>#N/A</v>
      </c>
      <c r="L61" s="10" t="e">
        <f t="shared" si="22"/>
        <v>#N/A</v>
      </c>
      <c r="M61" s="10" t="e">
        <f t="shared" si="22"/>
        <v>#N/A</v>
      </c>
      <c r="N61" s="10" t="e">
        <f t="shared" si="22"/>
        <v>#N/A</v>
      </c>
      <c r="O61" s="10" t="e">
        <f t="shared" si="22"/>
        <v>#N/A</v>
      </c>
      <c r="P61" s="10" t="e">
        <f t="shared" si="22"/>
        <v>#N/A</v>
      </c>
      <c r="Q61" s="10" t="e">
        <f t="shared" si="22"/>
        <v>#N/A</v>
      </c>
      <c r="R61" s="10" t="e">
        <f t="shared" si="22"/>
        <v>#N/A</v>
      </c>
      <c r="S61" s="10" t="e">
        <f t="shared" si="22"/>
        <v>#N/A</v>
      </c>
      <c r="T61" s="10" t="e">
        <f t="shared" si="22"/>
        <v>#N/A</v>
      </c>
      <c r="U61" s="10" t="e">
        <f t="shared" si="22"/>
        <v>#N/A</v>
      </c>
      <c r="V61" s="10" t="e">
        <f t="shared" si="22"/>
        <v>#N/A</v>
      </c>
      <c r="W61" s="10" t="e">
        <f t="shared" si="22"/>
        <v>#N/A</v>
      </c>
      <c r="X61" s="10" t="e">
        <f t="shared" si="22"/>
        <v>#N/A</v>
      </c>
      <c r="BA61" s="13"/>
      <c r="BQ61" s="12"/>
      <c r="BV61" s="13"/>
      <c r="CQ61" s="13"/>
      <c r="FB61" s="13"/>
      <c r="FW61" s="13"/>
      <c r="GR61" s="13"/>
      <c r="IH61" s="13"/>
      <c r="KS61" s="13"/>
    </row>
    <row r="62" spans="1:405" s="10" customFormat="1" x14ac:dyDescent="0.2">
      <c r="A62" s="10" t="e">
        <f t="shared" ref="A62:X62" si="23">VLOOKUP($A60,60:60,MATCH("效果值"&amp;COLUMN(),$8:$8,0),FALSE)</f>
        <v>#N/A</v>
      </c>
      <c r="B62" s="10" t="e">
        <f t="shared" si="23"/>
        <v>#N/A</v>
      </c>
      <c r="C62" s="10" t="e">
        <f t="shared" si="23"/>
        <v>#N/A</v>
      </c>
      <c r="D62" s="10" t="e">
        <f t="shared" si="23"/>
        <v>#N/A</v>
      </c>
      <c r="E62" s="10" t="e">
        <f t="shared" si="23"/>
        <v>#N/A</v>
      </c>
      <c r="F62" s="10" t="e">
        <f t="shared" si="23"/>
        <v>#N/A</v>
      </c>
      <c r="G62" s="10" t="e">
        <f t="shared" si="23"/>
        <v>#N/A</v>
      </c>
      <c r="H62" s="10" t="e">
        <f t="shared" si="23"/>
        <v>#N/A</v>
      </c>
      <c r="I62" s="10" t="e">
        <f t="shared" si="23"/>
        <v>#N/A</v>
      </c>
      <c r="J62" s="10" t="e">
        <f t="shared" si="23"/>
        <v>#N/A</v>
      </c>
      <c r="K62" s="10" t="e">
        <f t="shared" si="23"/>
        <v>#N/A</v>
      </c>
      <c r="L62" s="10" t="e">
        <f t="shared" si="23"/>
        <v>#N/A</v>
      </c>
      <c r="M62" s="10" t="e">
        <f t="shared" si="23"/>
        <v>#N/A</v>
      </c>
      <c r="N62" s="10" t="e">
        <f t="shared" si="23"/>
        <v>#N/A</v>
      </c>
      <c r="O62" s="10" t="e">
        <f t="shared" si="23"/>
        <v>#N/A</v>
      </c>
      <c r="P62" s="10" t="e">
        <f t="shared" si="23"/>
        <v>#N/A</v>
      </c>
      <c r="Q62" s="10" t="e">
        <f t="shared" si="23"/>
        <v>#N/A</v>
      </c>
      <c r="R62" s="10" t="e">
        <f t="shared" si="23"/>
        <v>#N/A</v>
      </c>
      <c r="S62" s="10" t="e">
        <f t="shared" si="23"/>
        <v>#N/A</v>
      </c>
      <c r="T62" s="10" t="e">
        <f t="shared" si="23"/>
        <v>#N/A</v>
      </c>
      <c r="U62" s="10" t="e">
        <f t="shared" si="23"/>
        <v>#N/A</v>
      </c>
      <c r="V62" s="10" t="e">
        <f t="shared" si="23"/>
        <v>#N/A</v>
      </c>
      <c r="W62" s="10" t="e">
        <f t="shared" si="23"/>
        <v>#N/A</v>
      </c>
      <c r="X62" s="10" t="e">
        <f t="shared" si="23"/>
        <v>#N/A</v>
      </c>
      <c r="BA62" s="13"/>
      <c r="BQ62" s="12"/>
      <c r="BV62" s="13"/>
      <c r="CQ62" s="13"/>
      <c r="FB62" s="13"/>
      <c r="FW62" s="13"/>
      <c r="GR62" s="13"/>
      <c r="IH62" s="13"/>
      <c r="KS62" s="13"/>
    </row>
    <row r="63" spans="1:405" s="3" customFormat="1" x14ac:dyDescent="0.2">
      <c r="AV63" s="10"/>
      <c r="BQ63" s="10"/>
      <c r="CL63" s="10"/>
      <c r="DG63" s="10"/>
      <c r="EB63" s="10"/>
      <c r="EW63" s="10"/>
      <c r="FR63" s="10"/>
      <c r="GM63" s="10"/>
      <c r="HH63" s="10"/>
      <c r="IC63" s="10"/>
      <c r="IX63" s="10"/>
      <c r="JS63" s="10"/>
      <c r="KN63" s="10"/>
      <c r="LI63" s="10"/>
      <c r="MD63" s="10"/>
      <c r="MY63" s="10"/>
      <c r="NT63" s="10"/>
      <c r="OO63" s="10"/>
    </row>
    <row r="64" spans="1:405" s="10" customFormat="1" x14ac:dyDescent="0.2">
      <c r="A64" s="10" t="e">
        <f t="shared" ref="A64:X64" si="24">VLOOKUP($A63,63:63,MATCH("触发条件"&amp;COLUMN(),$8:$8,0),FALSE)</f>
        <v>#N/A</v>
      </c>
      <c r="B64" s="10" t="e">
        <f t="shared" si="24"/>
        <v>#N/A</v>
      </c>
      <c r="C64" s="10" t="e">
        <f t="shared" si="24"/>
        <v>#N/A</v>
      </c>
      <c r="D64" s="10" t="e">
        <f t="shared" si="24"/>
        <v>#N/A</v>
      </c>
      <c r="E64" s="10" t="e">
        <f t="shared" si="24"/>
        <v>#N/A</v>
      </c>
      <c r="F64" s="10" t="e">
        <f t="shared" si="24"/>
        <v>#N/A</v>
      </c>
      <c r="G64" s="10" t="e">
        <f t="shared" si="24"/>
        <v>#N/A</v>
      </c>
      <c r="H64" s="10" t="e">
        <f t="shared" si="24"/>
        <v>#N/A</v>
      </c>
      <c r="I64" s="10" t="e">
        <f t="shared" si="24"/>
        <v>#N/A</v>
      </c>
      <c r="J64" s="10" t="e">
        <f t="shared" si="24"/>
        <v>#N/A</v>
      </c>
      <c r="K64" s="10" t="e">
        <f t="shared" si="24"/>
        <v>#N/A</v>
      </c>
      <c r="L64" s="10" t="e">
        <f t="shared" si="24"/>
        <v>#N/A</v>
      </c>
      <c r="M64" s="10" t="e">
        <f t="shared" si="24"/>
        <v>#N/A</v>
      </c>
      <c r="N64" s="10" t="e">
        <f t="shared" si="24"/>
        <v>#N/A</v>
      </c>
      <c r="O64" s="10" t="e">
        <f t="shared" si="24"/>
        <v>#N/A</v>
      </c>
      <c r="P64" s="10" t="e">
        <f t="shared" si="24"/>
        <v>#N/A</v>
      </c>
      <c r="Q64" s="10" t="e">
        <f t="shared" si="24"/>
        <v>#N/A</v>
      </c>
      <c r="R64" s="10" t="e">
        <f t="shared" si="24"/>
        <v>#N/A</v>
      </c>
      <c r="S64" s="10" t="e">
        <f t="shared" si="24"/>
        <v>#N/A</v>
      </c>
      <c r="T64" s="10" t="e">
        <f t="shared" si="24"/>
        <v>#N/A</v>
      </c>
      <c r="U64" s="10" t="e">
        <f t="shared" si="24"/>
        <v>#N/A</v>
      </c>
      <c r="V64" s="10" t="e">
        <f t="shared" si="24"/>
        <v>#N/A</v>
      </c>
      <c r="W64" s="10" t="e">
        <f t="shared" si="24"/>
        <v>#N/A</v>
      </c>
      <c r="X64" s="10" t="e">
        <f t="shared" si="24"/>
        <v>#N/A</v>
      </c>
      <c r="BA64" s="13"/>
      <c r="BQ64" s="12"/>
      <c r="BV64" s="13"/>
      <c r="CQ64" s="13"/>
      <c r="FB64" s="13"/>
      <c r="FW64" s="13"/>
      <c r="GR64" s="13"/>
      <c r="IH64" s="13"/>
      <c r="KS64" s="13"/>
    </row>
    <row r="65" spans="1:551" s="10" customFormat="1" x14ac:dyDescent="0.2">
      <c r="A65" s="10" t="e">
        <f t="shared" ref="A65:X65" si="25">VLOOKUP($A63,63:63,MATCH("效果值"&amp;COLUMN(),$8:$8,0),FALSE)</f>
        <v>#N/A</v>
      </c>
      <c r="B65" s="10" t="e">
        <f t="shared" si="25"/>
        <v>#N/A</v>
      </c>
      <c r="C65" s="10" t="e">
        <f t="shared" si="25"/>
        <v>#N/A</v>
      </c>
      <c r="D65" s="10" t="e">
        <f t="shared" si="25"/>
        <v>#N/A</v>
      </c>
      <c r="E65" s="10" t="e">
        <f t="shared" si="25"/>
        <v>#N/A</v>
      </c>
      <c r="F65" s="10" t="e">
        <f t="shared" si="25"/>
        <v>#N/A</v>
      </c>
      <c r="G65" s="10" t="e">
        <f t="shared" si="25"/>
        <v>#N/A</v>
      </c>
      <c r="H65" s="10" t="e">
        <f t="shared" si="25"/>
        <v>#N/A</v>
      </c>
      <c r="I65" s="10" t="e">
        <f t="shared" si="25"/>
        <v>#N/A</v>
      </c>
      <c r="J65" s="10" t="e">
        <f t="shared" si="25"/>
        <v>#N/A</v>
      </c>
      <c r="K65" s="10" t="e">
        <f t="shared" si="25"/>
        <v>#N/A</v>
      </c>
      <c r="L65" s="10" t="e">
        <f t="shared" si="25"/>
        <v>#N/A</v>
      </c>
      <c r="M65" s="10" t="e">
        <f t="shared" si="25"/>
        <v>#N/A</v>
      </c>
      <c r="N65" s="10" t="e">
        <f t="shared" si="25"/>
        <v>#N/A</v>
      </c>
      <c r="O65" s="10" t="e">
        <f t="shared" si="25"/>
        <v>#N/A</v>
      </c>
      <c r="P65" s="10" t="e">
        <f t="shared" si="25"/>
        <v>#N/A</v>
      </c>
      <c r="Q65" s="10" t="e">
        <f t="shared" si="25"/>
        <v>#N/A</v>
      </c>
      <c r="R65" s="10" t="e">
        <f t="shared" si="25"/>
        <v>#N/A</v>
      </c>
      <c r="S65" s="10" t="e">
        <f t="shared" si="25"/>
        <v>#N/A</v>
      </c>
      <c r="T65" s="10" t="e">
        <f t="shared" si="25"/>
        <v>#N/A</v>
      </c>
      <c r="U65" s="10" t="e">
        <f t="shared" si="25"/>
        <v>#N/A</v>
      </c>
      <c r="V65" s="10" t="e">
        <f t="shared" si="25"/>
        <v>#N/A</v>
      </c>
      <c r="W65" s="10" t="e">
        <f t="shared" si="25"/>
        <v>#N/A</v>
      </c>
      <c r="X65" s="10" t="e">
        <f t="shared" si="25"/>
        <v>#N/A</v>
      </c>
      <c r="BA65" s="13"/>
      <c r="BQ65" s="12"/>
      <c r="BV65" s="13"/>
      <c r="CQ65" s="13"/>
      <c r="FB65" s="13"/>
      <c r="FW65" s="13"/>
      <c r="GR65" s="13"/>
      <c r="IH65" s="13"/>
      <c r="KS65" s="13"/>
    </row>
    <row r="66" spans="1:551" s="3" customFormat="1" x14ac:dyDescent="0.2">
      <c r="A66" s="3">
        <v>42030171</v>
      </c>
      <c r="B66" s="3" t="s">
        <v>575</v>
      </c>
      <c r="C66" s="3">
        <v>20</v>
      </c>
      <c r="D66" s="3" t="s">
        <v>574</v>
      </c>
      <c r="M66" s="3">
        <v>1</v>
      </c>
      <c r="N66" s="3">
        <v>1</v>
      </c>
      <c r="T66" s="3">
        <v>0</v>
      </c>
      <c r="U66" s="3">
        <v>0</v>
      </c>
      <c r="V66" s="3">
        <v>0</v>
      </c>
      <c r="AB66" s="3" t="s">
        <v>576</v>
      </c>
      <c r="AC66" s="3" t="s">
        <v>577</v>
      </c>
      <c r="AD66" s="3" t="s">
        <v>570</v>
      </c>
      <c r="AJ66" s="3" t="s">
        <v>578</v>
      </c>
      <c r="AL66" s="3">
        <v>0</v>
      </c>
      <c r="AM66" s="3">
        <v>0</v>
      </c>
      <c r="AN66" s="3">
        <v>1</v>
      </c>
      <c r="AQ66" s="3">
        <v>0</v>
      </c>
      <c r="AR66" s="3">
        <v>0</v>
      </c>
      <c r="AS66" s="3">
        <v>1000</v>
      </c>
      <c r="AV66" s="10"/>
      <c r="AY66" s="3">
        <v>1</v>
      </c>
      <c r="AZ66" s="3">
        <v>1</v>
      </c>
      <c r="BA66" s="3">
        <v>4000600</v>
      </c>
      <c r="BC66" s="3">
        <v>11100</v>
      </c>
      <c r="BJ66" s="3">
        <v>1</v>
      </c>
      <c r="BQ66" s="10"/>
      <c r="CL66" s="10"/>
      <c r="DG66" s="10"/>
      <c r="EB66" s="10"/>
      <c r="EW66" s="10"/>
      <c r="FR66" s="10"/>
      <c r="GM66" s="10"/>
      <c r="HH66" s="10"/>
      <c r="IC66" s="10"/>
      <c r="IX66" s="10"/>
      <c r="JS66" s="10"/>
      <c r="KN66" s="10"/>
      <c r="LI66" s="10"/>
      <c r="MD66" s="10"/>
      <c r="MY66" s="10"/>
      <c r="NT66" s="10"/>
      <c r="OO66" s="10"/>
    </row>
    <row r="67" spans="1:551" s="10" customFormat="1" x14ac:dyDescent="0.2">
      <c r="A67" s="10">
        <f t="shared" ref="A67:X67" si="26">VLOOKUP($A66,66:66,MATCH("触发条件"&amp;COLUMN(),$8:$8,0),FALSE)</f>
        <v>0</v>
      </c>
      <c r="B67" s="10">
        <f t="shared" si="26"/>
        <v>0</v>
      </c>
      <c r="C67" s="10">
        <f t="shared" si="26"/>
        <v>0</v>
      </c>
      <c r="D67" s="10">
        <f t="shared" si="26"/>
        <v>0</v>
      </c>
      <c r="E67" s="10">
        <f t="shared" si="26"/>
        <v>0</v>
      </c>
      <c r="F67" s="10">
        <f t="shared" si="26"/>
        <v>0</v>
      </c>
      <c r="G67" s="10">
        <f t="shared" si="26"/>
        <v>0</v>
      </c>
      <c r="H67" s="10">
        <f t="shared" si="26"/>
        <v>0</v>
      </c>
      <c r="I67" s="10">
        <f t="shared" si="26"/>
        <v>0</v>
      </c>
      <c r="J67" s="10">
        <f t="shared" si="26"/>
        <v>0</v>
      </c>
      <c r="K67" s="10">
        <f t="shared" si="26"/>
        <v>0</v>
      </c>
      <c r="L67" s="10">
        <f t="shared" si="26"/>
        <v>0</v>
      </c>
      <c r="M67" s="10">
        <f t="shared" si="26"/>
        <v>0</v>
      </c>
      <c r="N67" s="10">
        <f t="shared" si="26"/>
        <v>0</v>
      </c>
      <c r="O67" s="10">
        <f t="shared" si="26"/>
        <v>0</v>
      </c>
      <c r="P67" s="10">
        <f t="shared" si="26"/>
        <v>0</v>
      </c>
      <c r="Q67" s="10">
        <f t="shared" si="26"/>
        <v>0</v>
      </c>
      <c r="R67" s="10">
        <f t="shared" si="26"/>
        <v>0</v>
      </c>
      <c r="S67" s="10">
        <f t="shared" si="26"/>
        <v>0</v>
      </c>
      <c r="T67" s="10">
        <f t="shared" si="26"/>
        <v>0</v>
      </c>
      <c r="U67" s="10">
        <f t="shared" si="26"/>
        <v>0</v>
      </c>
      <c r="V67" s="10">
        <f t="shared" si="26"/>
        <v>0</v>
      </c>
      <c r="W67" s="10">
        <f t="shared" si="26"/>
        <v>0</v>
      </c>
      <c r="X67" s="10">
        <f t="shared" si="26"/>
        <v>0</v>
      </c>
      <c r="BA67" s="13"/>
      <c r="BQ67" s="12"/>
      <c r="BV67" s="13"/>
      <c r="CQ67" s="13"/>
      <c r="FB67" s="13"/>
      <c r="FW67" s="13"/>
      <c r="GR67" s="13"/>
      <c r="IH67" s="13"/>
      <c r="KS67" s="13"/>
    </row>
    <row r="68" spans="1:551" s="10" customFormat="1" x14ac:dyDescent="0.2">
      <c r="A68" s="10">
        <f t="shared" ref="A68:X68" si="27">VLOOKUP($A66,66:66,MATCH("效果值"&amp;COLUMN(),$8:$8,0),FALSE)</f>
        <v>4000600</v>
      </c>
      <c r="B68" s="10">
        <f t="shared" si="27"/>
        <v>0</v>
      </c>
      <c r="C68" s="10">
        <f t="shared" si="27"/>
        <v>0</v>
      </c>
      <c r="D68" s="10">
        <f t="shared" si="27"/>
        <v>0</v>
      </c>
      <c r="E68" s="10">
        <f t="shared" si="27"/>
        <v>0</v>
      </c>
      <c r="F68" s="10">
        <f t="shared" si="27"/>
        <v>0</v>
      </c>
      <c r="G68" s="10">
        <f t="shared" si="27"/>
        <v>0</v>
      </c>
      <c r="H68" s="10">
        <f t="shared" si="27"/>
        <v>0</v>
      </c>
      <c r="I68" s="10">
        <f t="shared" si="27"/>
        <v>0</v>
      </c>
      <c r="J68" s="10">
        <f t="shared" si="27"/>
        <v>0</v>
      </c>
      <c r="K68" s="10">
        <f t="shared" si="27"/>
        <v>0</v>
      </c>
      <c r="L68" s="10">
        <f t="shared" si="27"/>
        <v>0</v>
      </c>
      <c r="M68" s="10">
        <f t="shared" si="27"/>
        <v>0</v>
      </c>
      <c r="N68" s="10">
        <f t="shared" si="27"/>
        <v>0</v>
      </c>
      <c r="O68" s="10">
        <f t="shared" si="27"/>
        <v>0</v>
      </c>
      <c r="P68" s="10">
        <f t="shared" si="27"/>
        <v>0</v>
      </c>
      <c r="Q68" s="10">
        <f t="shared" si="27"/>
        <v>0</v>
      </c>
      <c r="R68" s="10">
        <f t="shared" si="27"/>
        <v>0</v>
      </c>
      <c r="S68" s="10">
        <f t="shared" si="27"/>
        <v>0</v>
      </c>
      <c r="T68" s="10">
        <f t="shared" si="27"/>
        <v>0</v>
      </c>
      <c r="U68" s="10">
        <f t="shared" si="27"/>
        <v>0</v>
      </c>
      <c r="V68" s="10">
        <f t="shared" si="27"/>
        <v>0</v>
      </c>
      <c r="W68" s="10">
        <f t="shared" si="27"/>
        <v>0</v>
      </c>
      <c r="X68" s="10">
        <f t="shared" si="27"/>
        <v>0</v>
      </c>
      <c r="BA68" s="13"/>
      <c r="BQ68" s="12"/>
      <c r="BV68" s="13"/>
      <c r="CQ68" s="13"/>
      <c r="FB68" s="13"/>
      <c r="FW68" s="13"/>
      <c r="GR68" s="13"/>
      <c r="IH68" s="13"/>
      <c r="KS68" s="13"/>
    </row>
    <row r="69" spans="1:551" s="3" customFormat="1" x14ac:dyDescent="0.2">
      <c r="A69" s="3">
        <v>42030172</v>
      </c>
      <c r="B69" s="3" t="s">
        <v>579</v>
      </c>
      <c r="C69" s="3">
        <v>20</v>
      </c>
      <c r="D69" s="3" t="s">
        <v>574</v>
      </c>
      <c r="M69" s="3">
        <v>1</v>
      </c>
      <c r="N69" s="3">
        <v>1</v>
      </c>
      <c r="T69" s="3">
        <v>0</v>
      </c>
      <c r="U69" s="3">
        <v>0</v>
      </c>
      <c r="V69" s="3">
        <v>0</v>
      </c>
      <c r="AB69" s="3" t="s">
        <v>576</v>
      </c>
      <c r="AC69" s="3" t="s">
        <v>577</v>
      </c>
      <c r="AD69" s="3" t="s">
        <v>570</v>
      </c>
      <c r="AJ69" s="3" t="s">
        <v>578</v>
      </c>
      <c r="AL69" s="3">
        <v>0</v>
      </c>
      <c r="AM69" s="3">
        <v>0</v>
      </c>
      <c r="AN69" s="3">
        <v>1</v>
      </c>
      <c r="AQ69" s="3">
        <v>0</v>
      </c>
      <c r="AR69" s="3">
        <v>0</v>
      </c>
      <c r="AS69" s="3">
        <v>1000</v>
      </c>
      <c r="AV69" s="10"/>
      <c r="AY69" s="3">
        <v>1</v>
      </c>
      <c r="AZ69" s="3">
        <v>1</v>
      </c>
      <c r="BA69" s="3">
        <v>4000600</v>
      </c>
      <c r="BC69" s="3">
        <v>17001</v>
      </c>
      <c r="BJ69" s="3">
        <v>1</v>
      </c>
      <c r="BQ69" s="10"/>
      <c r="CL69" s="10"/>
      <c r="DG69" s="10"/>
      <c r="EB69" s="10"/>
      <c r="EW69" s="10"/>
      <c r="FR69" s="10"/>
      <c r="GM69" s="10"/>
      <c r="HH69" s="10"/>
      <c r="IC69" s="10"/>
      <c r="IX69" s="10"/>
      <c r="JS69" s="10"/>
      <c r="KN69" s="10"/>
      <c r="LI69" s="10"/>
      <c r="MD69" s="10"/>
      <c r="MY69" s="10"/>
      <c r="NT69" s="10"/>
      <c r="OO69" s="10"/>
    </row>
    <row r="70" spans="1:551" s="10" customFormat="1" x14ac:dyDescent="0.2">
      <c r="A70" s="10">
        <f t="shared" ref="A70:X70" si="28">VLOOKUP($A69,69:69,MATCH("触发条件"&amp;COLUMN(),$8:$8,0),FALSE)</f>
        <v>0</v>
      </c>
      <c r="B70" s="10">
        <f t="shared" si="28"/>
        <v>0</v>
      </c>
      <c r="C70" s="10">
        <f t="shared" si="28"/>
        <v>0</v>
      </c>
      <c r="D70" s="10">
        <f t="shared" si="28"/>
        <v>0</v>
      </c>
      <c r="E70" s="10">
        <f t="shared" si="28"/>
        <v>0</v>
      </c>
      <c r="F70" s="10">
        <f t="shared" si="28"/>
        <v>0</v>
      </c>
      <c r="G70" s="10">
        <f t="shared" si="28"/>
        <v>0</v>
      </c>
      <c r="H70" s="10">
        <f t="shared" si="28"/>
        <v>0</v>
      </c>
      <c r="I70" s="10">
        <f t="shared" si="28"/>
        <v>0</v>
      </c>
      <c r="J70" s="10">
        <f t="shared" si="28"/>
        <v>0</v>
      </c>
      <c r="K70" s="10">
        <f t="shared" si="28"/>
        <v>0</v>
      </c>
      <c r="L70" s="10">
        <f t="shared" si="28"/>
        <v>0</v>
      </c>
      <c r="M70" s="10">
        <f t="shared" si="28"/>
        <v>0</v>
      </c>
      <c r="N70" s="10">
        <f t="shared" si="28"/>
        <v>0</v>
      </c>
      <c r="O70" s="10">
        <f t="shared" si="28"/>
        <v>0</v>
      </c>
      <c r="P70" s="10">
        <f t="shared" si="28"/>
        <v>0</v>
      </c>
      <c r="Q70" s="10">
        <f t="shared" si="28"/>
        <v>0</v>
      </c>
      <c r="R70" s="10">
        <f t="shared" si="28"/>
        <v>0</v>
      </c>
      <c r="S70" s="10">
        <f t="shared" si="28"/>
        <v>0</v>
      </c>
      <c r="T70" s="10">
        <f t="shared" si="28"/>
        <v>0</v>
      </c>
      <c r="U70" s="10">
        <f t="shared" si="28"/>
        <v>0</v>
      </c>
      <c r="V70" s="10">
        <f t="shared" si="28"/>
        <v>0</v>
      </c>
      <c r="W70" s="10">
        <f t="shared" si="28"/>
        <v>0</v>
      </c>
      <c r="X70" s="10">
        <f t="shared" si="28"/>
        <v>0</v>
      </c>
      <c r="BA70" s="13"/>
      <c r="BQ70" s="12"/>
      <c r="BV70" s="13"/>
      <c r="CQ70" s="13"/>
      <c r="FB70" s="13"/>
      <c r="FW70" s="13"/>
      <c r="GR70" s="13"/>
      <c r="IH70" s="13"/>
      <c r="KS70" s="13"/>
    </row>
    <row r="71" spans="1:551" s="10" customFormat="1" x14ac:dyDescent="0.2">
      <c r="A71" s="10">
        <f t="shared" ref="A71:X71" si="29">VLOOKUP($A69,69:69,MATCH("效果值"&amp;COLUMN(),$8:$8,0),FALSE)</f>
        <v>4000600</v>
      </c>
      <c r="B71" s="10">
        <f t="shared" si="29"/>
        <v>0</v>
      </c>
      <c r="C71" s="10">
        <f t="shared" si="29"/>
        <v>0</v>
      </c>
      <c r="D71" s="10">
        <f t="shared" si="29"/>
        <v>0</v>
      </c>
      <c r="E71" s="10">
        <f t="shared" si="29"/>
        <v>0</v>
      </c>
      <c r="F71" s="10">
        <f t="shared" si="29"/>
        <v>0</v>
      </c>
      <c r="G71" s="10">
        <f t="shared" si="29"/>
        <v>0</v>
      </c>
      <c r="H71" s="10">
        <f t="shared" si="29"/>
        <v>0</v>
      </c>
      <c r="I71" s="10">
        <f t="shared" si="29"/>
        <v>0</v>
      </c>
      <c r="J71" s="10">
        <f t="shared" si="29"/>
        <v>0</v>
      </c>
      <c r="K71" s="10">
        <f t="shared" si="29"/>
        <v>0</v>
      </c>
      <c r="L71" s="10">
        <f t="shared" si="29"/>
        <v>0</v>
      </c>
      <c r="M71" s="10">
        <f t="shared" si="29"/>
        <v>0</v>
      </c>
      <c r="N71" s="10">
        <f t="shared" si="29"/>
        <v>0</v>
      </c>
      <c r="O71" s="10">
        <f t="shared" si="29"/>
        <v>0</v>
      </c>
      <c r="P71" s="10">
        <f t="shared" si="29"/>
        <v>0</v>
      </c>
      <c r="Q71" s="10">
        <f t="shared" si="29"/>
        <v>0</v>
      </c>
      <c r="R71" s="10">
        <f t="shared" si="29"/>
        <v>0</v>
      </c>
      <c r="S71" s="10">
        <f t="shared" si="29"/>
        <v>0</v>
      </c>
      <c r="T71" s="10">
        <f t="shared" si="29"/>
        <v>0</v>
      </c>
      <c r="U71" s="10">
        <f t="shared" si="29"/>
        <v>0</v>
      </c>
      <c r="V71" s="10">
        <f t="shared" si="29"/>
        <v>0</v>
      </c>
      <c r="W71" s="10">
        <f t="shared" si="29"/>
        <v>0</v>
      </c>
      <c r="X71" s="10">
        <f t="shared" si="29"/>
        <v>0</v>
      </c>
      <c r="BA71" s="13"/>
      <c r="BQ71" s="12"/>
      <c r="BV71" s="13"/>
      <c r="CQ71" s="13"/>
      <c r="FB71" s="13"/>
      <c r="FW71" s="13"/>
      <c r="GR71" s="13"/>
      <c r="IH71" s="13"/>
      <c r="KS71" s="13"/>
    </row>
    <row r="72" spans="1:551" s="9" customFormat="1" x14ac:dyDescent="0.2">
      <c r="A72" s="3">
        <v>42030182</v>
      </c>
      <c r="B72" s="9" t="s">
        <v>588</v>
      </c>
      <c r="C72" s="9">
        <v>58</v>
      </c>
      <c r="D72" s="9" t="s">
        <v>589</v>
      </c>
      <c r="G72" s="9">
        <v>1</v>
      </c>
      <c r="M72" s="9">
        <v>1</v>
      </c>
      <c r="N72" s="9">
        <v>1</v>
      </c>
      <c r="T72" s="9">
        <v>0</v>
      </c>
      <c r="U72" s="9">
        <v>0</v>
      </c>
      <c r="V72" s="9">
        <v>0</v>
      </c>
      <c r="AE72" s="9" t="s">
        <v>581</v>
      </c>
      <c r="AF72" s="9" t="s">
        <v>582</v>
      </c>
      <c r="AJ72" s="9" t="s">
        <v>587</v>
      </c>
      <c r="AL72" s="9">
        <v>0</v>
      </c>
      <c r="AM72" s="9">
        <v>0</v>
      </c>
      <c r="AN72" s="9">
        <v>1</v>
      </c>
      <c r="AQ72" s="9" t="s">
        <v>572</v>
      </c>
      <c r="AR72" s="9" t="s">
        <v>572</v>
      </c>
      <c r="AT72" s="9">
        <v>11</v>
      </c>
      <c r="AU72" s="9">
        <v>3</v>
      </c>
      <c r="AV72" s="10">
        <v>41003811</v>
      </c>
      <c r="AY72" s="9">
        <v>1023</v>
      </c>
      <c r="AZ72" s="9">
        <v>2</v>
      </c>
      <c r="BA72" s="9">
        <v>20</v>
      </c>
      <c r="BC72" s="9">
        <v>-1</v>
      </c>
      <c r="BH72" s="9">
        <v>11</v>
      </c>
      <c r="BJ72" s="9">
        <v>2</v>
      </c>
      <c r="BK72" s="9">
        <v>20</v>
      </c>
      <c r="BQ72" s="10"/>
      <c r="CL72" s="10"/>
      <c r="DG72" s="10"/>
      <c r="EB72" s="10"/>
      <c r="EW72" s="10"/>
      <c r="FR72" s="10"/>
      <c r="GM72" s="10"/>
      <c r="HH72" s="10"/>
      <c r="IC72" s="10"/>
      <c r="IX72" s="10"/>
      <c r="JS72" s="10"/>
      <c r="KN72" s="10"/>
      <c r="LI72" s="10"/>
      <c r="MD72" s="10"/>
      <c r="MY72" s="10"/>
      <c r="NT72" s="10"/>
      <c r="OO72" s="10"/>
    </row>
    <row r="73" spans="1:551" s="10" customFormat="1" x14ac:dyDescent="0.2">
      <c r="A73" s="10">
        <f t="shared" ref="A73:X73" si="30">VLOOKUP($A72,72:72,MATCH("触发条件"&amp;COLUMN(),$8:$8,0),FALSE)</f>
        <v>41003811</v>
      </c>
      <c r="B73" s="10">
        <f t="shared" si="30"/>
        <v>0</v>
      </c>
      <c r="C73" s="10">
        <f t="shared" si="30"/>
        <v>0</v>
      </c>
      <c r="D73" s="10">
        <f t="shared" si="30"/>
        <v>0</v>
      </c>
      <c r="E73" s="10">
        <f t="shared" si="30"/>
        <v>0</v>
      </c>
      <c r="F73" s="10">
        <f t="shared" si="30"/>
        <v>0</v>
      </c>
      <c r="G73" s="10">
        <f t="shared" si="30"/>
        <v>0</v>
      </c>
      <c r="H73" s="10">
        <f t="shared" si="30"/>
        <v>0</v>
      </c>
      <c r="I73" s="10">
        <f t="shared" si="30"/>
        <v>0</v>
      </c>
      <c r="J73" s="10">
        <f t="shared" si="30"/>
        <v>0</v>
      </c>
      <c r="K73" s="10">
        <f t="shared" si="30"/>
        <v>0</v>
      </c>
      <c r="L73" s="10">
        <f t="shared" si="30"/>
        <v>0</v>
      </c>
      <c r="M73" s="10">
        <f t="shared" si="30"/>
        <v>0</v>
      </c>
      <c r="N73" s="10">
        <f t="shared" si="30"/>
        <v>0</v>
      </c>
      <c r="O73" s="10">
        <f t="shared" si="30"/>
        <v>0</v>
      </c>
      <c r="P73" s="10">
        <f t="shared" si="30"/>
        <v>0</v>
      </c>
      <c r="Q73" s="10">
        <f t="shared" si="30"/>
        <v>0</v>
      </c>
      <c r="R73" s="10">
        <f t="shared" si="30"/>
        <v>0</v>
      </c>
      <c r="S73" s="10">
        <f t="shared" si="30"/>
        <v>0</v>
      </c>
      <c r="T73" s="10">
        <f t="shared" si="30"/>
        <v>0</v>
      </c>
      <c r="U73" s="10">
        <f t="shared" si="30"/>
        <v>0</v>
      </c>
      <c r="V73" s="10">
        <f t="shared" si="30"/>
        <v>0</v>
      </c>
      <c r="W73" s="10">
        <f t="shared" si="30"/>
        <v>0</v>
      </c>
      <c r="X73" s="10">
        <f t="shared" si="30"/>
        <v>0</v>
      </c>
      <c r="BA73" s="13"/>
      <c r="BQ73" s="12"/>
      <c r="BV73" s="13"/>
      <c r="CQ73" s="13"/>
      <c r="FB73" s="13"/>
      <c r="FW73" s="13"/>
      <c r="GR73" s="13"/>
      <c r="IH73" s="13"/>
      <c r="KS73" s="13"/>
    </row>
    <row r="74" spans="1:551" s="10" customFormat="1" x14ac:dyDescent="0.2">
      <c r="A74" s="10">
        <f t="shared" ref="A74:X74" si="31">VLOOKUP($A72,72:72,MATCH("效果值"&amp;COLUMN(),$8:$8,0),FALSE)</f>
        <v>20</v>
      </c>
      <c r="B74" s="10">
        <f t="shared" si="31"/>
        <v>0</v>
      </c>
      <c r="C74" s="10">
        <f t="shared" si="31"/>
        <v>0</v>
      </c>
      <c r="D74" s="10">
        <f t="shared" si="31"/>
        <v>0</v>
      </c>
      <c r="E74" s="10">
        <f t="shared" si="31"/>
        <v>0</v>
      </c>
      <c r="F74" s="10">
        <f t="shared" si="31"/>
        <v>0</v>
      </c>
      <c r="G74" s="10">
        <f t="shared" si="31"/>
        <v>0</v>
      </c>
      <c r="H74" s="10">
        <f t="shared" si="31"/>
        <v>0</v>
      </c>
      <c r="I74" s="10">
        <f t="shared" si="31"/>
        <v>0</v>
      </c>
      <c r="J74" s="10">
        <f t="shared" si="31"/>
        <v>0</v>
      </c>
      <c r="K74" s="10">
        <f t="shared" si="31"/>
        <v>0</v>
      </c>
      <c r="L74" s="10">
        <f t="shared" si="31"/>
        <v>0</v>
      </c>
      <c r="M74" s="10">
        <f t="shared" si="31"/>
        <v>0</v>
      </c>
      <c r="N74" s="10">
        <f t="shared" si="31"/>
        <v>0</v>
      </c>
      <c r="O74" s="10">
        <f t="shared" si="31"/>
        <v>0</v>
      </c>
      <c r="P74" s="10">
        <f t="shared" si="31"/>
        <v>0</v>
      </c>
      <c r="Q74" s="10">
        <f t="shared" si="31"/>
        <v>0</v>
      </c>
      <c r="R74" s="10">
        <f t="shared" si="31"/>
        <v>0</v>
      </c>
      <c r="S74" s="10">
        <f t="shared" si="31"/>
        <v>0</v>
      </c>
      <c r="T74" s="10">
        <f t="shared" si="31"/>
        <v>0</v>
      </c>
      <c r="U74" s="10">
        <f t="shared" si="31"/>
        <v>0</v>
      </c>
      <c r="V74" s="10">
        <f t="shared" si="31"/>
        <v>0</v>
      </c>
      <c r="W74" s="10">
        <f t="shared" si="31"/>
        <v>0</v>
      </c>
      <c r="X74" s="10">
        <f t="shared" si="31"/>
        <v>0</v>
      </c>
      <c r="BA74" s="13"/>
      <c r="BQ74" s="12"/>
      <c r="BV74" s="13"/>
      <c r="CQ74" s="13"/>
      <c r="FB74" s="13"/>
      <c r="FW74" s="13"/>
      <c r="GR74" s="13"/>
      <c r="IH74" s="13"/>
      <c r="KS74" s="13"/>
    </row>
    <row r="75" spans="1:551" s="9" customFormat="1" x14ac:dyDescent="0.2">
      <c r="A75" s="3">
        <v>42030183</v>
      </c>
      <c r="B75" s="9" t="s">
        <v>583</v>
      </c>
      <c r="D75" s="3" t="s">
        <v>568</v>
      </c>
      <c r="G75" s="9">
        <v>1</v>
      </c>
      <c r="I75" s="9">
        <v>3</v>
      </c>
      <c r="M75" s="9">
        <v>1</v>
      </c>
      <c r="N75" s="9">
        <v>1</v>
      </c>
      <c r="O75" s="9">
        <v>2</v>
      </c>
      <c r="T75" s="9">
        <v>0</v>
      </c>
      <c r="U75" s="9">
        <v>0</v>
      </c>
      <c r="V75" s="9">
        <v>0</v>
      </c>
      <c r="AB75" s="3" t="s">
        <v>569</v>
      </c>
      <c r="AC75" s="3" t="s">
        <v>580</v>
      </c>
      <c r="AD75" s="6" t="s">
        <v>570</v>
      </c>
      <c r="AE75" s="8" t="s">
        <v>571</v>
      </c>
      <c r="AF75" s="8" t="s">
        <v>584</v>
      </c>
      <c r="AJ75" s="9" t="s">
        <v>585</v>
      </c>
      <c r="AL75" s="9">
        <v>0</v>
      </c>
      <c r="AM75" s="9">
        <v>3</v>
      </c>
      <c r="AN75" s="9">
        <v>6</v>
      </c>
      <c r="AP75" s="9">
        <v>1</v>
      </c>
      <c r="AQ75" s="3" t="s">
        <v>572</v>
      </c>
      <c r="AR75" s="3" t="s">
        <v>572</v>
      </c>
      <c r="AS75" s="9">
        <v>1000</v>
      </c>
      <c r="AV75" s="10">
        <v>41003821</v>
      </c>
      <c r="AY75" s="9">
        <v>1147</v>
      </c>
      <c r="BA75" s="9">
        <v>158836</v>
      </c>
      <c r="BC75" s="9">
        <v>20000</v>
      </c>
      <c r="BH75" s="9">
        <v>11</v>
      </c>
      <c r="BJ75" s="9">
        <v>1</v>
      </c>
      <c r="BK75" s="9">
        <v>3000000</v>
      </c>
      <c r="BL75" s="3" t="s">
        <v>572</v>
      </c>
      <c r="BM75" s="3" t="s">
        <v>572</v>
      </c>
      <c r="BN75" s="9">
        <v>1000</v>
      </c>
      <c r="BQ75" s="10">
        <v>41003823</v>
      </c>
      <c r="BT75" s="9">
        <v>1099</v>
      </c>
      <c r="BV75" s="9">
        <v>158811</v>
      </c>
      <c r="BX75" s="9">
        <v>20000</v>
      </c>
      <c r="CC75" s="9">
        <v>19</v>
      </c>
      <c r="CE75" s="9">
        <v>2</v>
      </c>
      <c r="CF75" s="9">
        <v>2000</v>
      </c>
      <c r="CG75" s="3" t="s">
        <v>572</v>
      </c>
      <c r="CH75" s="3" t="s">
        <v>572</v>
      </c>
      <c r="CI75" s="3">
        <v>1000</v>
      </c>
      <c r="CL75" s="10">
        <v>41003825</v>
      </c>
      <c r="CO75" s="9">
        <v>1084</v>
      </c>
      <c r="CQ75" s="9">
        <v>158812</v>
      </c>
      <c r="DB75" s="9" t="s">
        <v>572</v>
      </c>
      <c r="DC75" s="9" t="s">
        <v>572</v>
      </c>
      <c r="DD75" s="9">
        <v>1000</v>
      </c>
      <c r="DG75" s="10">
        <v>41003826</v>
      </c>
      <c r="DJ75" s="9">
        <v>1084</v>
      </c>
      <c r="DL75" s="9">
        <v>158814</v>
      </c>
      <c r="DW75" s="9" t="s">
        <v>572</v>
      </c>
      <c r="DX75" s="9" t="s">
        <v>572</v>
      </c>
      <c r="DY75" s="9">
        <v>1000</v>
      </c>
      <c r="EB75" s="10">
        <v>41003823</v>
      </c>
      <c r="EE75" s="9">
        <v>1084</v>
      </c>
      <c r="EG75" s="9">
        <v>158816</v>
      </c>
      <c r="EI75" s="9">
        <v>20000</v>
      </c>
      <c r="ER75" s="9" t="s">
        <v>572</v>
      </c>
      <c r="ES75" s="9" t="s">
        <v>572</v>
      </c>
      <c r="ET75" s="9">
        <v>1000</v>
      </c>
      <c r="EW75" s="10">
        <v>41003840</v>
      </c>
      <c r="EZ75" s="9">
        <v>1054</v>
      </c>
      <c r="FB75" s="9">
        <v>90053204</v>
      </c>
      <c r="FC75" s="6"/>
      <c r="FD75" s="6">
        <v>1000</v>
      </c>
      <c r="FR75" s="10"/>
      <c r="GM75" s="10"/>
      <c r="HH75" s="10"/>
      <c r="IC75" s="10"/>
      <c r="IX75" s="10"/>
      <c r="JS75" s="10"/>
      <c r="KN75" s="10"/>
      <c r="LI75" s="10"/>
      <c r="MD75" s="10"/>
      <c r="MY75" s="10"/>
      <c r="NT75" s="10"/>
      <c r="OO75" s="10"/>
    </row>
    <row r="76" spans="1:551" s="9" customFormat="1" x14ac:dyDescent="0.2">
      <c r="A76" s="10">
        <f t="shared" ref="A76:X76" si="32">VLOOKUP($A75,75:75,MATCH("触发条件"&amp;COLUMN(),$8:$8,0),FALSE)</f>
        <v>41003821</v>
      </c>
      <c r="B76" s="10">
        <f t="shared" si="32"/>
        <v>41003823</v>
      </c>
      <c r="C76" s="10">
        <f t="shared" si="32"/>
        <v>41003825</v>
      </c>
      <c r="D76" s="10">
        <f t="shared" si="32"/>
        <v>41003826</v>
      </c>
      <c r="E76" s="10">
        <f t="shared" si="32"/>
        <v>41003823</v>
      </c>
      <c r="F76" s="10">
        <f t="shared" si="32"/>
        <v>41003840</v>
      </c>
      <c r="G76" s="10">
        <f t="shared" si="32"/>
        <v>0</v>
      </c>
      <c r="H76" s="10">
        <f t="shared" si="32"/>
        <v>0</v>
      </c>
      <c r="I76" s="10">
        <f t="shared" si="32"/>
        <v>0</v>
      </c>
      <c r="J76" s="10">
        <f t="shared" si="32"/>
        <v>0</v>
      </c>
      <c r="K76" s="10">
        <f t="shared" si="32"/>
        <v>0</v>
      </c>
      <c r="L76" s="10">
        <f t="shared" si="32"/>
        <v>0</v>
      </c>
      <c r="M76" s="10">
        <f t="shared" si="32"/>
        <v>0</v>
      </c>
      <c r="N76" s="10">
        <f t="shared" si="32"/>
        <v>0</v>
      </c>
      <c r="O76" s="10">
        <f t="shared" si="32"/>
        <v>0</v>
      </c>
      <c r="P76" s="10">
        <f t="shared" si="32"/>
        <v>0</v>
      </c>
      <c r="Q76" s="10">
        <f t="shared" si="32"/>
        <v>0</v>
      </c>
      <c r="R76" s="10">
        <f t="shared" si="32"/>
        <v>0</v>
      </c>
      <c r="S76" s="10">
        <f t="shared" si="32"/>
        <v>0</v>
      </c>
      <c r="T76" s="10">
        <f t="shared" si="32"/>
        <v>0</v>
      </c>
      <c r="U76" s="10">
        <f t="shared" si="32"/>
        <v>0</v>
      </c>
      <c r="V76" s="10">
        <f t="shared" si="32"/>
        <v>0</v>
      </c>
      <c r="W76" s="10">
        <f t="shared" si="32"/>
        <v>0</v>
      </c>
      <c r="X76" s="10">
        <f t="shared" si="32"/>
        <v>0</v>
      </c>
      <c r="AB76" s="3"/>
      <c r="AC76" s="3"/>
      <c r="AD76" s="6"/>
      <c r="AE76" s="8"/>
      <c r="AF76" s="8"/>
      <c r="AQ76" s="3"/>
      <c r="AR76" s="3"/>
      <c r="AV76" s="10"/>
      <c r="BL76" s="3"/>
      <c r="BM76" s="3"/>
      <c r="BQ76" s="10"/>
      <c r="CG76" s="3"/>
      <c r="CH76" s="3"/>
      <c r="CI76" s="3"/>
      <c r="CL76" s="10"/>
      <c r="DG76" s="10"/>
      <c r="EB76" s="10"/>
      <c r="EW76" s="10"/>
      <c r="FC76" s="6"/>
      <c r="FD76" s="6"/>
      <c r="FR76" s="10"/>
      <c r="GM76" s="10"/>
      <c r="HH76" s="10"/>
      <c r="IC76" s="10"/>
      <c r="IX76" s="10"/>
      <c r="JS76" s="10"/>
      <c r="KN76" s="10"/>
      <c r="LI76" s="10"/>
      <c r="MD76" s="10"/>
      <c r="MY76" s="10"/>
      <c r="NT76" s="10"/>
      <c r="OO76" s="10"/>
    </row>
    <row r="77" spans="1:551" s="10" customFormat="1" x14ac:dyDescent="0.2">
      <c r="A77" s="10">
        <f t="shared" ref="A77:X77" si="33">VLOOKUP($A75,75:75,MATCH("效果值"&amp;COLUMN(),$8:$8,0),FALSE)</f>
        <v>158836</v>
      </c>
      <c r="B77" s="10">
        <f t="shared" si="33"/>
        <v>158811</v>
      </c>
      <c r="C77" s="10">
        <f t="shared" si="33"/>
        <v>158812</v>
      </c>
      <c r="D77" s="10">
        <f t="shared" si="33"/>
        <v>158814</v>
      </c>
      <c r="E77" s="10">
        <f t="shared" si="33"/>
        <v>158816</v>
      </c>
      <c r="F77" s="10">
        <f t="shared" si="33"/>
        <v>90053204</v>
      </c>
      <c r="G77" s="10">
        <f t="shared" si="33"/>
        <v>0</v>
      </c>
      <c r="H77" s="10">
        <f t="shared" si="33"/>
        <v>0</v>
      </c>
      <c r="I77" s="10">
        <f t="shared" si="33"/>
        <v>0</v>
      </c>
      <c r="J77" s="10">
        <f t="shared" si="33"/>
        <v>0</v>
      </c>
      <c r="K77" s="10">
        <f t="shared" si="33"/>
        <v>0</v>
      </c>
      <c r="L77" s="10">
        <f t="shared" si="33"/>
        <v>0</v>
      </c>
      <c r="M77" s="10">
        <f t="shared" si="33"/>
        <v>0</v>
      </c>
      <c r="N77" s="10">
        <f t="shared" si="33"/>
        <v>0</v>
      </c>
      <c r="O77" s="10">
        <f t="shared" si="33"/>
        <v>0</v>
      </c>
      <c r="P77" s="10">
        <f t="shared" si="33"/>
        <v>0</v>
      </c>
      <c r="Q77" s="10">
        <f t="shared" si="33"/>
        <v>0</v>
      </c>
      <c r="R77" s="10">
        <f t="shared" si="33"/>
        <v>0</v>
      </c>
      <c r="S77" s="10">
        <f t="shared" si="33"/>
        <v>0</v>
      </c>
      <c r="T77" s="10">
        <f t="shared" si="33"/>
        <v>0</v>
      </c>
      <c r="U77" s="10">
        <f t="shared" si="33"/>
        <v>0</v>
      </c>
      <c r="V77" s="10">
        <f t="shared" si="33"/>
        <v>0</v>
      </c>
      <c r="W77" s="10">
        <f t="shared" si="33"/>
        <v>0</v>
      </c>
      <c r="X77" s="10">
        <f t="shared" si="33"/>
        <v>0</v>
      </c>
      <c r="BA77" s="13"/>
      <c r="BQ77" s="12"/>
      <c r="BV77" s="13"/>
      <c r="CQ77" s="13"/>
      <c r="FB77" s="13"/>
      <c r="FW77" s="13"/>
      <c r="GR77" s="13"/>
      <c r="IH77" s="13"/>
      <c r="KS77" s="13"/>
    </row>
    <row r="78" spans="1:551" s="9" customFormat="1" x14ac:dyDescent="0.2">
      <c r="A78" s="3">
        <v>42030185</v>
      </c>
      <c r="B78" s="9" t="s">
        <v>583</v>
      </c>
      <c r="D78" s="3" t="s">
        <v>568</v>
      </c>
      <c r="G78" s="9">
        <v>1</v>
      </c>
      <c r="I78" s="9">
        <v>3</v>
      </c>
      <c r="M78" s="9">
        <v>1</v>
      </c>
      <c r="N78" s="9">
        <v>1</v>
      </c>
      <c r="O78" s="9">
        <v>2</v>
      </c>
      <c r="T78" s="9">
        <v>0</v>
      </c>
      <c r="U78" s="9">
        <v>0</v>
      </c>
      <c r="V78" s="9">
        <v>0</v>
      </c>
      <c r="AB78" s="3" t="s">
        <v>569</v>
      </c>
      <c r="AC78" s="3" t="s">
        <v>580</v>
      </c>
      <c r="AD78" s="6" t="s">
        <v>570</v>
      </c>
      <c r="AE78" s="8" t="s">
        <v>571</v>
      </c>
      <c r="AF78" s="8" t="s">
        <v>584</v>
      </c>
      <c r="AJ78" s="9" t="s">
        <v>586</v>
      </c>
      <c r="AL78" s="9">
        <v>0</v>
      </c>
      <c r="AM78" s="9">
        <v>3</v>
      </c>
      <c r="AN78" s="9">
        <v>6</v>
      </c>
      <c r="AP78" s="9">
        <v>1</v>
      </c>
      <c r="AQ78" s="3" t="s">
        <v>572</v>
      </c>
      <c r="AR78" s="3" t="s">
        <v>572</v>
      </c>
      <c r="AS78" s="9">
        <v>1000</v>
      </c>
      <c r="AV78" s="10">
        <v>41003828</v>
      </c>
      <c r="AY78" s="9">
        <v>1147</v>
      </c>
      <c r="BA78" s="9">
        <v>158836</v>
      </c>
      <c r="BC78" s="9">
        <v>15000</v>
      </c>
      <c r="BH78" s="9">
        <v>11</v>
      </c>
      <c r="BJ78" s="9">
        <v>1</v>
      </c>
      <c r="BK78" s="9">
        <v>3000000</v>
      </c>
      <c r="BL78" s="3" t="s">
        <v>572</v>
      </c>
      <c r="BM78" s="3" t="s">
        <v>572</v>
      </c>
      <c r="BN78" s="9">
        <v>1000</v>
      </c>
      <c r="BQ78" s="10">
        <v>41003834</v>
      </c>
      <c r="BT78" s="9">
        <v>1099</v>
      </c>
      <c r="BV78" s="9">
        <v>158811</v>
      </c>
      <c r="BX78" s="9">
        <v>15000</v>
      </c>
      <c r="CC78" s="9">
        <v>19</v>
      </c>
      <c r="CE78" s="9">
        <v>2</v>
      </c>
      <c r="CF78" s="9">
        <v>2000</v>
      </c>
      <c r="CG78" s="3" t="s">
        <v>572</v>
      </c>
      <c r="CH78" s="3" t="s">
        <v>572</v>
      </c>
      <c r="CI78" s="3">
        <v>1000</v>
      </c>
      <c r="CL78" s="10">
        <v>41003825</v>
      </c>
      <c r="CO78" s="9">
        <v>1084</v>
      </c>
      <c r="CQ78" s="9">
        <v>158818</v>
      </c>
      <c r="DB78" s="9" t="s">
        <v>572</v>
      </c>
      <c r="DC78" s="9" t="s">
        <v>572</v>
      </c>
      <c r="DD78" s="9">
        <v>1000</v>
      </c>
      <c r="DG78" s="10">
        <v>41003826</v>
      </c>
      <c r="DJ78" s="9">
        <v>1084</v>
      </c>
      <c r="DL78" s="9">
        <v>158820</v>
      </c>
      <c r="DW78" s="9" t="s">
        <v>572</v>
      </c>
      <c r="DX78" s="9" t="s">
        <v>572</v>
      </c>
      <c r="DY78" s="9">
        <v>1000</v>
      </c>
      <c r="EB78" s="10">
        <v>41003834</v>
      </c>
      <c r="EE78" s="9">
        <v>1084</v>
      </c>
      <c r="EG78" s="9">
        <v>158822</v>
      </c>
      <c r="EI78" s="9">
        <v>15000</v>
      </c>
      <c r="ER78" s="9" t="s">
        <v>572</v>
      </c>
      <c r="ES78" s="9" t="s">
        <v>572</v>
      </c>
      <c r="ET78" s="9">
        <v>1000</v>
      </c>
      <c r="EW78" s="10">
        <v>41003840</v>
      </c>
      <c r="EZ78" s="9">
        <v>1054</v>
      </c>
      <c r="FB78" s="9">
        <v>90053204</v>
      </c>
      <c r="FC78" s="6"/>
      <c r="FD78" s="6">
        <v>1000</v>
      </c>
      <c r="FR78" s="10"/>
      <c r="GM78" s="10"/>
      <c r="HH78" s="10"/>
      <c r="IC78" s="10"/>
      <c r="IX78" s="10"/>
      <c r="JS78" s="10"/>
      <c r="KN78" s="10"/>
      <c r="LI78" s="10"/>
      <c r="MD78" s="10"/>
      <c r="MY78" s="10"/>
      <c r="NT78" s="10"/>
      <c r="OO78" s="10"/>
    </row>
    <row r="79" spans="1:551" s="9" customFormat="1" x14ac:dyDescent="0.2">
      <c r="A79" s="10">
        <f t="shared" ref="A79:X79" si="34">VLOOKUP($A78,78:78,MATCH("触发条件"&amp;COLUMN(),$8:$8,0),FALSE)</f>
        <v>41003828</v>
      </c>
      <c r="B79" s="10">
        <f t="shared" si="34"/>
        <v>41003834</v>
      </c>
      <c r="C79" s="10">
        <f t="shared" si="34"/>
        <v>41003825</v>
      </c>
      <c r="D79" s="10">
        <f t="shared" si="34"/>
        <v>41003826</v>
      </c>
      <c r="E79" s="10">
        <f t="shared" si="34"/>
        <v>41003834</v>
      </c>
      <c r="F79" s="10">
        <f t="shared" si="34"/>
        <v>41003840</v>
      </c>
      <c r="G79" s="10">
        <f t="shared" si="34"/>
        <v>0</v>
      </c>
      <c r="H79" s="10">
        <f t="shared" si="34"/>
        <v>0</v>
      </c>
      <c r="I79" s="10">
        <f t="shared" si="34"/>
        <v>0</v>
      </c>
      <c r="J79" s="10">
        <f t="shared" si="34"/>
        <v>0</v>
      </c>
      <c r="K79" s="10">
        <f t="shared" si="34"/>
        <v>0</v>
      </c>
      <c r="L79" s="10">
        <f t="shared" si="34"/>
        <v>0</v>
      </c>
      <c r="M79" s="10">
        <f t="shared" si="34"/>
        <v>0</v>
      </c>
      <c r="N79" s="10">
        <f t="shared" si="34"/>
        <v>0</v>
      </c>
      <c r="O79" s="10">
        <f t="shared" si="34"/>
        <v>0</v>
      </c>
      <c r="P79" s="10">
        <f t="shared" si="34"/>
        <v>0</v>
      </c>
      <c r="Q79" s="10">
        <f t="shared" si="34"/>
        <v>0</v>
      </c>
      <c r="R79" s="10">
        <f t="shared" si="34"/>
        <v>0</v>
      </c>
      <c r="S79" s="10">
        <f t="shared" si="34"/>
        <v>0</v>
      </c>
      <c r="T79" s="10">
        <f t="shared" si="34"/>
        <v>0</v>
      </c>
      <c r="U79" s="10">
        <f t="shared" si="34"/>
        <v>0</v>
      </c>
      <c r="V79" s="10">
        <f t="shared" si="34"/>
        <v>0</v>
      </c>
      <c r="W79" s="10">
        <f t="shared" si="34"/>
        <v>0</v>
      </c>
      <c r="X79" s="10">
        <f t="shared" si="34"/>
        <v>0</v>
      </c>
      <c r="AB79" s="3"/>
      <c r="AC79" s="3"/>
      <c r="AD79" s="6"/>
      <c r="AE79" s="8"/>
      <c r="AF79" s="8"/>
      <c r="AQ79" s="3"/>
      <c r="AR79" s="3"/>
      <c r="AV79" s="10"/>
      <c r="BL79" s="3"/>
      <c r="BM79" s="3"/>
      <c r="BQ79" s="10"/>
      <c r="CG79" s="3"/>
      <c r="CH79" s="3"/>
      <c r="CI79" s="3"/>
      <c r="CL79" s="10"/>
      <c r="DG79" s="10"/>
      <c r="EB79" s="10"/>
      <c r="EW79" s="10"/>
      <c r="FC79" s="6"/>
      <c r="FD79" s="6"/>
      <c r="FR79" s="10"/>
      <c r="GM79" s="10"/>
      <c r="HH79" s="10"/>
      <c r="IC79" s="10"/>
      <c r="IX79" s="10"/>
      <c r="JS79" s="10"/>
      <c r="KN79" s="10"/>
      <c r="LI79" s="10"/>
      <c r="MD79" s="10"/>
      <c r="MY79" s="10"/>
      <c r="NT79" s="10"/>
      <c r="OO79" s="10"/>
    </row>
    <row r="80" spans="1:551" s="10" customFormat="1" x14ac:dyDescent="0.2">
      <c r="A80" s="10">
        <f t="shared" ref="A80:X80" si="35">VLOOKUP($A78,78:78,MATCH("效果值"&amp;COLUMN(),$8:$8,0),FALSE)</f>
        <v>158836</v>
      </c>
      <c r="B80" s="10">
        <f t="shared" si="35"/>
        <v>158811</v>
      </c>
      <c r="C80" s="10">
        <f t="shared" si="35"/>
        <v>158818</v>
      </c>
      <c r="D80" s="10">
        <f t="shared" si="35"/>
        <v>158820</v>
      </c>
      <c r="E80" s="10">
        <f t="shared" si="35"/>
        <v>158822</v>
      </c>
      <c r="F80" s="10">
        <f t="shared" si="35"/>
        <v>90053204</v>
      </c>
      <c r="G80" s="10">
        <f t="shared" si="35"/>
        <v>0</v>
      </c>
      <c r="H80" s="10">
        <f t="shared" si="35"/>
        <v>0</v>
      </c>
      <c r="I80" s="10">
        <f t="shared" si="35"/>
        <v>0</v>
      </c>
      <c r="J80" s="10">
        <f t="shared" si="35"/>
        <v>0</v>
      </c>
      <c r="K80" s="10">
        <f t="shared" si="35"/>
        <v>0</v>
      </c>
      <c r="L80" s="10">
        <f t="shared" si="35"/>
        <v>0</v>
      </c>
      <c r="M80" s="10">
        <f t="shared" si="35"/>
        <v>0</v>
      </c>
      <c r="N80" s="10">
        <f t="shared" si="35"/>
        <v>0</v>
      </c>
      <c r="O80" s="10">
        <f t="shared" si="35"/>
        <v>0</v>
      </c>
      <c r="P80" s="10">
        <f t="shared" si="35"/>
        <v>0</v>
      </c>
      <c r="Q80" s="10">
        <f t="shared" si="35"/>
        <v>0</v>
      </c>
      <c r="R80" s="10">
        <f t="shared" si="35"/>
        <v>0</v>
      </c>
      <c r="S80" s="10">
        <f t="shared" si="35"/>
        <v>0</v>
      </c>
      <c r="T80" s="10">
        <f t="shared" si="35"/>
        <v>0</v>
      </c>
      <c r="U80" s="10">
        <f t="shared" si="35"/>
        <v>0</v>
      </c>
      <c r="V80" s="10">
        <f t="shared" si="35"/>
        <v>0</v>
      </c>
      <c r="W80" s="10">
        <f t="shared" si="35"/>
        <v>0</v>
      </c>
      <c r="X80" s="10">
        <f t="shared" si="35"/>
        <v>0</v>
      </c>
      <c r="BA80" s="13"/>
      <c r="BQ80" s="12"/>
      <c r="BV80" s="13"/>
      <c r="CQ80" s="13"/>
      <c r="FB80" s="13"/>
      <c r="FW80" s="13"/>
      <c r="GR80" s="13"/>
      <c r="IH80" s="13"/>
      <c r="KS80" s="13"/>
    </row>
    <row r="81" spans="1:405" s="9" customFormat="1" x14ac:dyDescent="0.2">
      <c r="A81" s="3">
        <v>42030187</v>
      </c>
      <c r="B81" s="9" t="s">
        <v>583</v>
      </c>
      <c r="D81" s="3" t="s">
        <v>568</v>
      </c>
      <c r="G81" s="9">
        <v>1</v>
      </c>
      <c r="I81" s="9">
        <v>3</v>
      </c>
      <c r="M81" s="9">
        <v>1</v>
      </c>
      <c r="N81" s="9">
        <v>1</v>
      </c>
      <c r="O81" s="9">
        <v>2</v>
      </c>
      <c r="T81" s="9">
        <v>0</v>
      </c>
      <c r="U81" s="9">
        <v>0</v>
      </c>
      <c r="V81" s="9">
        <v>0</v>
      </c>
      <c r="AB81" s="3" t="s">
        <v>569</v>
      </c>
      <c r="AC81" s="3" t="s">
        <v>580</v>
      </c>
      <c r="AD81" s="6" t="s">
        <v>570</v>
      </c>
      <c r="AE81" s="8" t="s">
        <v>571</v>
      </c>
      <c r="AF81" s="8" t="s">
        <v>584</v>
      </c>
      <c r="AJ81" s="9" t="s">
        <v>586</v>
      </c>
      <c r="AL81" s="9">
        <v>0</v>
      </c>
      <c r="AM81" s="9">
        <v>3</v>
      </c>
      <c r="AN81" s="9">
        <v>6</v>
      </c>
      <c r="AP81" s="9">
        <v>1</v>
      </c>
      <c r="AQ81" s="3" t="s">
        <v>572</v>
      </c>
      <c r="AR81" s="3" t="s">
        <v>572</v>
      </c>
      <c r="AS81" s="9">
        <v>1000</v>
      </c>
      <c r="AV81" s="10">
        <v>41003830</v>
      </c>
      <c r="AY81" s="9">
        <v>1147</v>
      </c>
      <c r="BA81" s="9">
        <v>158836</v>
      </c>
      <c r="BC81" s="9">
        <v>10000</v>
      </c>
      <c r="BH81" s="9">
        <v>11</v>
      </c>
      <c r="BJ81" s="9">
        <v>1</v>
      </c>
      <c r="BK81" s="9">
        <v>3000000</v>
      </c>
      <c r="BL81" s="3" t="s">
        <v>572</v>
      </c>
      <c r="BM81" s="3" t="s">
        <v>572</v>
      </c>
      <c r="BN81" s="9">
        <v>1000</v>
      </c>
      <c r="BQ81" s="10">
        <v>41003836</v>
      </c>
      <c r="BT81" s="9">
        <v>1099</v>
      </c>
      <c r="BV81" s="9">
        <v>158811</v>
      </c>
      <c r="BX81" s="9">
        <v>10000</v>
      </c>
      <c r="CC81" s="9">
        <v>19</v>
      </c>
      <c r="CE81" s="9">
        <v>2</v>
      </c>
      <c r="CF81" s="9">
        <v>2000</v>
      </c>
      <c r="CG81" s="3" t="s">
        <v>572</v>
      </c>
      <c r="CH81" s="3" t="s">
        <v>572</v>
      </c>
      <c r="CI81" s="3">
        <v>1000</v>
      </c>
      <c r="CL81" s="10">
        <v>41003825</v>
      </c>
      <c r="CO81" s="9">
        <v>1084</v>
      </c>
      <c r="CQ81" s="9">
        <v>158824</v>
      </c>
      <c r="DB81" s="9" t="s">
        <v>572</v>
      </c>
      <c r="DC81" s="9" t="s">
        <v>572</v>
      </c>
      <c r="DD81" s="9">
        <v>1000</v>
      </c>
      <c r="DG81" s="10">
        <v>41003826</v>
      </c>
      <c r="DJ81" s="9">
        <v>1084</v>
      </c>
      <c r="DL81" s="9">
        <v>158826</v>
      </c>
      <c r="DW81" s="9" t="s">
        <v>572</v>
      </c>
      <c r="DX81" s="9" t="s">
        <v>572</v>
      </c>
      <c r="DY81" s="9">
        <v>1000</v>
      </c>
      <c r="EB81" s="10">
        <v>41003836</v>
      </c>
      <c r="EE81" s="9">
        <v>1084</v>
      </c>
      <c r="EG81" s="9">
        <v>158828</v>
      </c>
      <c r="EI81" s="9">
        <v>10000</v>
      </c>
      <c r="ER81" s="9" t="s">
        <v>572</v>
      </c>
      <c r="ES81" s="9" t="s">
        <v>572</v>
      </c>
      <c r="ET81" s="9">
        <v>1000</v>
      </c>
      <c r="EW81" s="10">
        <v>41003840</v>
      </c>
      <c r="EZ81" s="9">
        <v>1054</v>
      </c>
      <c r="FB81" s="9">
        <v>90053204</v>
      </c>
      <c r="FC81" s="6"/>
      <c r="FD81" s="6">
        <v>1000</v>
      </c>
      <c r="FR81" s="10"/>
      <c r="GM81" s="10"/>
      <c r="HH81" s="10"/>
      <c r="IC81" s="10"/>
      <c r="IX81" s="10"/>
      <c r="JS81" s="10"/>
      <c r="KN81" s="10"/>
      <c r="LI81" s="10"/>
      <c r="MD81" s="10"/>
      <c r="MY81" s="10"/>
      <c r="NT81" s="10"/>
      <c r="OO81" s="10"/>
    </row>
    <row r="82" spans="1:405" s="9" customFormat="1" x14ac:dyDescent="0.2">
      <c r="A82" s="10">
        <f t="shared" ref="A82:X82" si="36">VLOOKUP($A81,81:81,MATCH("触发条件"&amp;COLUMN(),$8:$8,0),FALSE)</f>
        <v>41003830</v>
      </c>
      <c r="B82" s="10">
        <f t="shared" si="36"/>
        <v>41003836</v>
      </c>
      <c r="C82" s="10">
        <f t="shared" si="36"/>
        <v>41003825</v>
      </c>
      <c r="D82" s="10">
        <f t="shared" si="36"/>
        <v>41003826</v>
      </c>
      <c r="E82" s="10">
        <f t="shared" si="36"/>
        <v>41003836</v>
      </c>
      <c r="F82" s="10">
        <f t="shared" si="36"/>
        <v>41003840</v>
      </c>
      <c r="G82" s="10">
        <f t="shared" si="36"/>
        <v>0</v>
      </c>
      <c r="H82" s="10">
        <f t="shared" si="36"/>
        <v>0</v>
      </c>
      <c r="I82" s="10">
        <f t="shared" si="36"/>
        <v>0</v>
      </c>
      <c r="J82" s="10">
        <f t="shared" si="36"/>
        <v>0</v>
      </c>
      <c r="K82" s="10">
        <f t="shared" si="36"/>
        <v>0</v>
      </c>
      <c r="L82" s="10">
        <f t="shared" si="36"/>
        <v>0</v>
      </c>
      <c r="M82" s="10">
        <f t="shared" si="36"/>
        <v>0</v>
      </c>
      <c r="N82" s="10">
        <f t="shared" si="36"/>
        <v>0</v>
      </c>
      <c r="O82" s="10">
        <f t="shared" si="36"/>
        <v>0</v>
      </c>
      <c r="P82" s="10">
        <f t="shared" si="36"/>
        <v>0</v>
      </c>
      <c r="Q82" s="10">
        <f t="shared" si="36"/>
        <v>0</v>
      </c>
      <c r="R82" s="10">
        <f t="shared" si="36"/>
        <v>0</v>
      </c>
      <c r="S82" s="10">
        <f t="shared" si="36"/>
        <v>0</v>
      </c>
      <c r="T82" s="10">
        <f t="shared" si="36"/>
        <v>0</v>
      </c>
      <c r="U82" s="10">
        <f t="shared" si="36"/>
        <v>0</v>
      </c>
      <c r="V82" s="10">
        <f t="shared" si="36"/>
        <v>0</v>
      </c>
      <c r="W82" s="10">
        <f t="shared" si="36"/>
        <v>0</v>
      </c>
      <c r="X82" s="10">
        <f t="shared" si="36"/>
        <v>0</v>
      </c>
      <c r="AB82" s="3"/>
      <c r="AC82" s="3"/>
      <c r="AD82" s="6"/>
      <c r="AE82" s="8"/>
      <c r="AF82" s="8"/>
      <c r="AQ82" s="3"/>
      <c r="AR82" s="3"/>
      <c r="AV82" s="10"/>
      <c r="BL82" s="3"/>
      <c r="BM82" s="3"/>
      <c r="BQ82" s="10"/>
      <c r="CG82" s="3"/>
      <c r="CH82" s="3"/>
      <c r="CI82" s="3"/>
      <c r="CL82" s="10"/>
      <c r="DG82" s="10"/>
      <c r="EB82" s="10"/>
      <c r="EW82" s="10"/>
      <c r="FC82" s="6"/>
      <c r="FD82" s="6"/>
      <c r="FR82" s="10"/>
      <c r="GM82" s="10"/>
      <c r="HH82" s="10"/>
      <c r="IC82" s="10"/>
      <c r="IX82" s="10"/>
      <c r="JS82" s="10"/>
      <c r="KN82" s="10"/>
      <c r="LI82" s="10"/>
      <c r="MD82" s="10"/>
      <c r="MY82" s="10"/>
      <c r="NT82" s="10"/>
      <c r="OO82" s="10"/>
    </row>
    <row r="83" spans="1:405" s="10" customFormat="1" x14ac:dyDescent="0.2">
      <c r="A83" s="10">
        <f t="shared" ref="A83:X83" si="37">VLOOKUP($A81,81:81,MATCH("效果值"&amp;COLUMN(),$8:$8,0),FALSE)</f>
        <v>158836</v>
      </c>
      <c r="B83" s="10">
        <f t="shared" si="37"/>
        <v>158811</v>
      </c>
      <c r="C83" s="10">
        <f t="shared" si="37"/>
        <v>158824</v>
      </c>
      <c r="D83" s="10">
        <f t="shared" si="37"/>
        <v>158826</v>
      </c>
      <c r="E83" s="10">
        <f t="shared" si="37"/>
        <v>158828</v>
      </c>
      <c r="F83" s="10">
        <f t="shared" si="37"/>
        <v>90053204</v>
      </c>
      <c r="G83" s="10">
        <f t="shared" si="37"/>
        <v>0</v>
      </c>
      <c r="H83" s="10">
        <f t="shared" si="37"/>
        <v>0</v>
      </c>
      <c r="I83" s="10">
        <f t="shared" si="37"/>
        <v>0</v>
      </c>
      <c r="J83" s="10">
        <f t="shared" si="37"/>
        <v>0</v>
      </c>
      <c r="K83" s="10">
        <f t="shared" si="37"/>
        <v>0</v>
      </c>
      <c r="L83" s="10">
        <f t="shared" si="37"/>
        <v>0</v>
      </c>
      <c r="M83" s="10">
        <f t="shared" si="37"/>
        <v>0</v>
      </c>
      <c r="N83" s="10">
        <f t="shared" si="37"/>
        <v>0</v>
      </c>
      <c r="O83" s="10">
        <f t="shared" si="37"/>
        <v>0</v>
      </c>
      <c r="P83" s="10">
        <f t="shared" si="37"/>
        <v>0</v>
      </c>
      <c r="Q83" s="10">
        <f t="shared" si="37"/>
        <v>0</v>
      </c>
      <c r="R83" s="10">
        <f t="shared" si="37"/>
        <v>0</v>
      </c>
      <c r="S83" s="10">
        <f t="shared" si="37"/>
        <v>0</v>
      </c>
      <c r="T83" s="10">
        <f t="shared" si="37"/>
        <v>0</v>
      </c>
      <c r="U83" s="10">
        <f t="shared" si="37"/>
        <v>0</v>
      </c>
      <c r="V83" s="10">
        <f t="shared" si="37"/>
        <v>0</v>
      </c>
      <c r="W83" s="10">
        <f t="shared" si="37"/>
        <v>0</v>
      </c>
      <c r="X83" s="10">
        <f t="shared" si="37"/>
        <v>0</v>
      </c>
      <c r="BA83" s="13"/>
      <c r="BQ83" s="12"/>
      <c r="BV83" s="13"/>
      <c r="CQ83" s="13"/>
      <c r="FB83" s="13"/>
      <c r="FW83" s="13"/>
      <c r="GR83" s="13"/>
      <c r="IH83" s="13"/>
      <c r="KS83" s="13"/>
    </row>
    <row r="84" spans="1:405" s="9" customFormat="1" x14ac:dyDescent="0.2">
      <c r="A84" s="3">
        <v>42030189</v>
      </c>
      <c r="B84" s="9" t="s">
        <v>583</v>
      </c>
      <c r="D84" s="3" t="s">
        <v>568</v>
      </c>
      <c r="G84" s="9">
        <v>1</v>
      </c>
      <c r="I84" s="9">
        <v>3</v>
      </c>
      <c r="M84" s="9">
        <v>1</v>
      </c>
      <c r="N84" s="9">
        <v>1</v>
      </c>
      <c r="O84" s="9">
        <v>2</v>
      </c>
      <c r="T84" s="9">
        <v>0</v>
      </c>
      <c r="U84" s="9">
        <v>0</v>
      </c>
      <c r="V84" s="9">
        <v>0</v>
      </c>
      <c r="AB84" s="3" t="s">
        <v>569</v>
      </c>
      <c r="AC84" s="3" t="s">
        <v>580</v>
      </c>
      <c r="AD84" s="6" t="s">
        <v>570</v>
      </c>
      <c r="AE84" s="8" t="s">
        <v>571</v>
      </c>
      <c r="AF84" s="8" t="s">
        <v>584</v>
      </c>
      <c r="AJ84" s="9" t="s">
        <v>586</v>
      </c>
      <c r="AL84" s="9">
        <v>0</v>
      </c>
      <c r="AM84" s="9">
        <v>3</v>
      </c>
      <c r="AN84" s="9">
        <v>6</v>
      </c>
      <c r="AP84" s="9">
        <v>1</v>
      </c>
      <c r="AQ84" s="3" t="s">
        <v>572</v>
      </c>
      <c r="AR84" s="3" t="s">
        <v>572</v>
      </c>
      <c r="AS84" s="9">
        <v>1000</v>
      </c>
      <c r="AV84" s="10">
        <v>41003832</v>
      </c>
      <c r="AY84" s="9">
        <v>1147</v>
      </c>
      <c r="BA84" s="9">
        <v>158836</v>
      </c>
      <c r="BC84" s="9">
        <v>5000</v>
      </c>
      <c r="BH84" s="9">
        <v>11</v>
      </c>
      <c r="BJ84" s="9">
        <v>1</v>
      </c>
      <c r="BK84" s="9">
        <v>3000000</v>
      </c>
      <c r="BL84" s="3" t="s">
        <v>572</v>
      </c>
      <c r="BM84" s="3" t="s">
        <v>572</v>
      </c>
      <c r="BN84" s="9">
        <v>1000</v>
      </c>
      <c r="BQ84" s="10">
        <v>41003838</v>
      </c>
      <c r="BT84" s="9">
        <v>1099</v>
      </c>
      <c r="BV84" s="9">
        <v>158811</v>
      </c>
      <c r="BX84" s="9">
        <v>5000</v>
      </c>
      <c r="CC84" s="9">
        <v>19</v>
      </c>
      <c r="CE84" s="9">
        <v>2</v>
      </c>
      <c r="CF84" s="9">
        <v>2000</v>
      </c>
      <c r="CG84" s="3" t="s">
        <v>572</v>
      </c>
      <c r="CH84" s="3" t="s">
        <v>572</v>
      </c>
      <c r="CI84" s="3">
        <v>1000</v>
      </c>
      <c r="CL84" s="10">
        <v>41003825</v>
      </c>
      <c r="CO84" s="9">
        <v>1084</v>
      </c>
      <c r="CQ84" s="9">
        <v>158830</v>
      </c>
      <c r="DB84" s="9" t="s">
        <v>572</v>
      </c>
      <c r="DC84" s="9" t="s">
        <v>572</v>
      </c>
      <c r="DD84" s="9">
        <v>1000</v>
      </c>
      <c r="DG84" s="10">
        <v>41003826</v>
      </c>
      <c r="DJ84" s="9">
        <v>1084</v>
      </c>
      <c r="DL84" s="9">
        <v>158832</v>
      </c>
      <c r="DW84" s="9" t="s">
        <v>572</v>
      </c>
      <c r="DX84" s="9" t="s">
        <v>572</v>
      </c>
      <c r="DY84" s="9">
        <v>1000</v>
      </c>
      <c r="EB84" s="10">
        <v>41003838</v>
      </c>
      <c r="EE84" s="9">
        <v>1084</v>
      </c>
      <c r="EG84" s="9">
        <v>158834</v>
      </c>
      <c r="EI84" s="9">
        <v>5000</v>
      </c>
      <c r="ER84" s="9" t="s">
        <v>572</v>
      </c>
      <c r="ES84" s="9" t="s">
        <v>572</v>
      </c>
      <c r="ET84" s="9">
        <v>1000</v>
      </c>
      <c r="EW84" s="10">
        <v>41003840</v>
      </c>
      <c r="EZ84" s="9">
        <v>1054</v>
      </c>
      <c r="FB84" s="9">
        <v>90053204</v>
      </c>
      <c r="FC84" s="6"/>
      <c r="FD84" s="6">
        <v>1000</v>
      </c>
      <c r="FR84" s="10"/>
      <c r="GM84" s="10"/>
      <c r="HH84" s="10"/>
      <c r="IC84" s="10"/>
      <c r="IX84" s="10"/>
      <c r="JS84" s="10"/>
      <c r="KN84" s="10"/>
      <c r="LI84" s="10"/>
      <c r="MD84" s="10"/>
      <c r="MY84" s="10"/>
      <c r="NT84" s="10"/>
      <c r="OO84" s="10"/>
    </row>
    <row r="85" spans="1:405" x14ac:dyDescent="0.2">
      <c r="A85" s="10">
        <f t="shared" ref="A85:X85" si="38">VLOOKUP($A84,84:84,MATCH("触发条件"&amp;COLUMN(),$8:$8,0),FALSE)</f>
        <v>41003832</v>
      </c>
      <c r="B85" s="10">
        <f t="shared" si="38"/>
        <v>41003838</v>
      </c>
      <c r="C85" s="10">
        <f t="shared" si="38"/>
        <v>41003825</v>
      </c>
      <c r="D85" s="10">
        <f t="shared" si="38"/>
        <v>41003826</v>
      </c>
      <c r="E85" s="10">
        <f t="shared" si="38"/>
        <v>41003838</v>
      </c>
      <c r="F85" s="10">
        <f t="shared" si="38"/>
        <v>41003840</v>
      </c>
      <c r="G85" s="10">
        <f t="shared" si="38"/>
        <v>0</v>
      </c>
      <c r="H85" s="10">
        <f t="shared" si="38"/>
        <v>0</v>
      </c>
      <c r="I85" s="10">
        <f t="shared" si="38"/>
        <v>0</v>
      </c>
      <c r="J85" s="10">
        <f t="shared" si="38"/>
        <v>0</v>
      </c>
      <c r="K85" s="10">
        <f t="shared" si="38"/>
        <v>0</v>
      </c>
      <c r="L85" s="10">
        <f t="shared" si="38"/>
        <v>0</v>
      </c>
      <c r="M85" s="10">
        <f t="shared" si="38"/>
        <v>0</v>
      </c>
      <c r="N85" s="10">
        <f t="shared" si="38"/>
        <v>0</v>
      </c>
      <c r="O85" s="10">
        <f t="shared" si="38"/>
        <v>0</v>
      </c>
      <c r="P85" s="10">
        <f t="shared" si="38"/>
        <v>0</v>
      </c>
      <c r="Q85" s="10">
        <f t="shared" si="38"/>
        <v>0</v>
      </c>
      <c r="R85" s="10">
        <f t="shared" si="38"/>
        <v>0</v>
      </c>
      <c r="S85" s="10">
        <f t="shared" si="38"/>
        <v>0</v>
      </c>
      <c r="T85" s="10">
        <f t="shared" si="38"/>
        <v>0</v>
      </c>
      <c r="U85" s="10">
        <f t="shared" si="38"/>
        <v>0</v>
      </c>
      <c r="V85" s="10">
        <f t="shared" si="38"/>
        <v>0</v>
      </c>
      <c r="W85" s="10">
        <f t="shared" si="38"/>
        <v>0</v>
      </c>
      <c r="X85" s="10">
        <f t="shared" si="38"/>
        <v>0</v>
      </c>
    </row>
    <row r="86" spans="1:405" s="10" customFormat="1" x14ac:dyDescent="0.2">
      <c r="A86" s="10">
        <f t="shared" ref="A86:X86" si="39">VLOOKUP($A84,84:84,MATCH("效果值"&amp;COLUMN(),$8:$8,0),FALSE)</f>
        <v>158836</v>
      </c>
      <c r="B86" s="10">
        <f t="shared" si="39"/>
        <v>158811</v>
      </c>
      <c r="C86" s="10">
        <f t="shared" si="39"/>
        <v>158830</v>
      </c>
      <c r="D86" s="10">
        <f t="shared" si="39"/>
        <v>158832</v>
      </c>
      <c r="E86" s="10">
        <f t="shared" si="39"/>
        <v>158834</v>
      </c>
      <c r="F86" s="10">
        <f t="shared" si="39"/>
        <v>90053204</v>
      </c>
      <c r="G86" s="10">
        <f t="shared" si="39"/>
        <v>0</v>
      </c>
      <c r="H86" s="10">
        <f t="shared" si="39"/>
        <v>0</v>
      </c>
      <c r="I86" s="10">
        <f t="shared" si="39"/>
        <v>0</v>
      </c>
      <c r="J86" s="10">
        <f t="shared" si="39"/>
        <v>0</v>
      </c>
      <c r="K86" s="10">
        <f t="shared" si="39"/>
        <v>0</v>
      </c>
      <c r="L86" s="10">
        <f t="shared" si="39"/>
        <v>0</v>
      </c>
      <c r="M86" s="10">
        <f t="shared" si="39"/>
        <v>0</v>
      </c>
      <c r="N86" s="10">
        <f t="shared" si="39"/>
        <v>0</v>
      </c>
      <c r="O86" s="10">
        <f t="shared" si="39"/>
        <v>0</v>
      </c>
      <c r="P86" s="10">
        <f t="shared" si="39"/>
        <v>0</v>
      </c>
      <c r="Q86" s="10">
        <f t="shared" si="39"/>
        <v>0</v>
      </c>
      <c r="R86" s="10">
        <f t="shared" si="39"/>
        <v>0</v>
      </c>
      <c r="S86" s="10">
        <f t="shared" si="39"/>
        <v>0</v>
      </c>
      <c r="T86" s="10">
        <f t="shared" si="39"/>
        <v>0</v>
      </c>
      <c r="U86" s="10">
        <f t="shared" si="39"/>
        <v>0</v>
      </c>
      <c r="V86" s="10">
        <f t="shared" si="39"/>
        <v>0</v>
      </c>
      <c r="W86" s="10">
        <f t="shared" si="39"/>
        <v>0</v>
      </c>
      <c r="X86" s="10">
        <f t="shared" si="39"/>
        <v>0</v>
      </c>
      <c r="BA86" s="13"/>
      <c r="BQ86" s="12"/>
      <c r="BV86" s="13"/>
      <c r="CQ86" s="13"/>
      <c r="FB86" s="13"/>
      <c r="FW86" s="13"/>
      <c r="GR86" s="13"/>
      <c r="IH86" s="13"/>
      <c r="KS86" s="13"/>
    </row>
  </sheetData>
  <autoFilter ref="A8:UW24"/>
  <phoneticPr fontId="3" type="noConversion"/>
  <conditionalFormatting sqref="AJ8:AK8 AJ10:AK10 AJ12:AK12 AJ14:AK14 AJ16:AK16">
    <cfRule type="containsText" dxfId="346" priority="451" operator="containsText" text="乐斗">
      <formula>NOT(ISERROR(SEARCH("乐斗",AJ8)))</formula>
    </cfRule>
  </conditionalFormatting>
  <conditionalFormatting sqref="A8">
    <cfRule type="duplicateValues" dxfId="345" priority="452"/>
  </conditionalFormatting>
  <conditionalFormatting sqref="A8">
    <cfRule type="duplicateValues" dxfId="344" priority="450"/>
  </conditionalFormatting>
  <conditionalFormatting sqref="A8">
    <cfRule type="duplicateValues" dxfId="343" priority="449"/>
  </conditionalFormatting>
  <conditionalFormatting sqref="AV12">
    <cfRule type="duplicateValues" dxfId="342" priority="615"/>
  </conditionalFormatting>
  <conditionalFormatting sqref="BA12">
    <cfRule type="duplicateValues" dxfId="341" priority="616"/>
  </conditionalFormatting>
  <conditionalFormatting sqref="BV12">
    <cfRule type="duplicateValues" dxfId="340" priority="617"/>
  </conditionalFormatting>
  <conditionalFormatting sqref="CL12">
    <cfRule type="duplicateValues" dxfId="339" priority="618"/>
  </conditionalFormatting>
  <conditionalFormatting sqref="CQ12">
    <cfRule type="duplicateValues" dxfId="338" priority="619"/>
  </conditionalFormatting>
  <conditionalFormatting sqref="DG12">
    <cfRule type="duplicateValues" dxfId="337" priority="620"/>
  </conditionalFormatting>
  <conditionalFormatting sqref="EB12">
    <cfRule type="duplicateValues" dxfId="336" priority="621"/>
  </conditionalFormatting>
  <conditionalFormatting sqref="EW12">
    <cfRule type="duplicateValues" dxfId="335" priority="622"/>
  </conditionalFormatting>
  <conditionalFormatting sqref="FB12">
    <cfRule type="duplicateValues" dxfId="334" priority="623"/>
  </conditionalFormatting>
  <conditionalFormatting sqref="FR12">
    <cfRule type="duplicateValues" dxfId="333" priority="624"/>
  </conditionalFormatting>
  <conditionalFormatting sqref="GM12">
    <cfRule type="duplicateValues" dxfId="332" priority="625"/>
  </conditionalFormatting>
  <conditionalFormatting sqref="HH12">
    <cfRule type="duplicateValues" dxfId="331" priority="626"/>
  </conditionalFormatting>
  <conditionalFormatting sqref="HM12">
    <cfRule type="duplicateValues" dxfId="330" priority="627"/>
  </conditionalFormatting>
  <conditionalFormatting sqref="HM12">
    <cfRule type="duplicateValues" dxfId="329" priority="628"/>
  </conditionalFormatting>
  <conditionalFormatting sqref="IC12">
    <cfRule type="duplicateValues" dxfId="328" priority="629"/>
  </conditionalFormatting>
  <conditionalFormatting sqref="IH12">
    <cfRule type="duplicateValues" dxfId="327" priority="630"/>
  </conditionalFormatting>
  <conditionalFormatting sqref="IX12">
    <cfRule type="duplicateValues" dxfId="326" priority="631"/>
  </conditionalFormatting>
  <conditionalFormatting sqref="JS12">
    <cfRule type="duplicateValues" dxfId="325" priority="632"/>
  </conditionalFormatting>
  <conditionalFormatting sqref="JX12">
    <cfRule type="duplicateValues" dxfId="324" priority="633"/>
  </conditionalFormatting>
  <conditionalFormatting sqref="KN12">
    <cfRule type="duplicateValues" dxfId="323" priority="634"/>
  </conditionalFormatting>
  <conditionalFormatting sqref="KS12">
    <cfRule type="duplicateValues" dxfId="322" priority="635"/>
  </conditionalFormatting>
  <conditionalFormatting sqref="LI12">
    <cfRule type="duplicateValues" dxfId="321" priority="636"/>
  </conditionalFormatting>
  <conditionalFormatting sqref="MD12">
    <cfRule type="duplicateValues" dxfId="320" priority="637"/>
  </conditionalFormatting>
  <conditionalFormatting sqref="MI12">
    <cfRule type="duplicateValues" dxfId="319" priority="638"/>
  </conditionalFormatting>
  <conditionalFormatting sqref="MY12">
    <cfRule type="duplicateValues" dxfId="318" priority="639"/>
  </conditionalFormatting>
  <conditionalFormatting sqref="ND12">
    <cfRule type="duplicateValues" dxfId="317" priority="640"/>
  </conditionalFormatting>
  <conditionalFormatting sqref="NT12">
    <cfRule type="duplicateValues" dxfId="316" priority="641"/>
  </conditionalFormatting>
  <conditionalFormatting sqref="NY12">
    <cfRule type="duplicateValues" dxfId="315" priority="642"/>
  </conditionalFormatting>
  <conditionalFormatting sqref="OO12">
    <cfRule type="duplicateValues" dxfId="314" priority="643"/>
  </conditionalFormatting>
  <conditionalFormatting sqref="OT12">
    <cfRule type="duplicateValues" dxfId="313" priority="644"/>
  </conditionalFormatting>
  <conditionalFormatting sqref="PJ12">
    <cfRule type="duplicateValues" dxfId="312" priority="645"/>
  </conditionalFormatting>
  <conditionalFormatting sqref="PO12">
    <cfRule type="duplicateValues" dxfId="311" priority="646"/>
  </conditionalFormatting>
  <conditionalFormatting sqref="QE12">
    <cfRule type="duplicateValues" dxfId="310" priority="647"/>
  </conditionalFormatting>
  <conditionalFormatting sqref="QZ12">
    <cfRule type="duplicateValues" dxfId="309" priority="648"/>
  </conditionalFormatting>
  <conditionalFormatting sqref="RE12">
    <cfRule type="duplicateValues" dxfId="308" priority="649"/>
  </conditionalFormatting>
  <conditionalFormatting sqref="RU12">
    <cfRule type="duplicateValues" dxfId="307" priority="650"/>
  </conditionalFormatting>
  <conditionalFormatting sqref="SP12">
    <cfRule type="duplicateValues" dxfId="306" priority="651"/>
  </conditionalFormatting>
  <conditionalFormatting sqref="SU12">
    <cfRule type="duplicateValues" dxfId="305" priority="652"/>
  </conditionalFormatting>
  <conditionalFormatting sqref="TK12">
    <cfRule type="duplicateValues" dxfId="304" priority="653"/>
  </conditionalFormatting>
  <conditionalFormatting sqref="TP12">
    <cfRule type="duplicateValues" dxfId="303" priority="654"/>
  </conditionalFormatting>
  <conditionalFormatting sqref="BA10">
    <cfRule type="duplicateValues" dxfId="302" priority="677"/>
  </conditionalFormatting>
  <conditionalFormatting sqref="BV10">
    <cfRule type="duplicateValues" dxfId="301" priority="678"/>
  </conditionalFormatting>
  <conditionalFormatting sqref="CQ10">
    <cfRule type="duplicateValues" dxfId="300" priority="679"/>
  </conditionalFormatting>
  <conditionalFormatting sqref="EW10">
    <cfRule type="duplicateValues" dxfId="299" priority="680"/>
  </conditionalFormatting>
  <conditionalFormatting sqref="FB10">
    <cfRule type="duplicateValues" dxfId="298" priority="681"/>
  </conditionalFormatting>
  <conditionalFormatting sqref="FW10">
    <cfRule type="duplicateValues" dxfId="297" priority="682"/>
  </conditionalFormatting>
  <conditionalFormatting sqref="GR10">
    <cfRule type="duplicateValues" dxfId="296" priority="683"/>
  </conditionalFormatting>
  <conditionalFormatting sqref="HM10">
    <cfRule type="duplicateValues" dxfId="295" priority="684"/>
  </conditionalFormatting>
  <conditionalFormatting sqref="JC10">
    <cfRule type="duplicateValues" dxfId="294" priority="685"/>
  </conditionalFormatting>
  <conditionalFormatting sqref="JX10">
    <cfRule type="duplicateValues" dxfId="293" priority="686"/>
  </conditionalFormatting>
  <conditionalFormatting sqref="JX10">
    <cfRule type="duplicateValues" dxfId="292" priority="687"/>
  </conditionalFormatting>
  <conditionalFormatting sqref="LN10">
    <cfRule type="duplicateValues" dxfId="291" priority="688"/>
  </conditionalFormatting>
  <conditionalFormatting sqref="MI10">
    <cfRule type="duplicateValues" dxfId="290" priority="689"/>
  </conditionalFormatting>
  <conditionalFormatting sqref="EG10 EG12">
    <cfRule type="duplicateValues" dxfId="289" priority="705"/>
  </conditionalFormatting>
  <conditionalFormatting sqref="DG60 DG63 DG66 DG69 DG72">
    <cfRule type="duplicateValues" dxfId="288" priority="269"/>
  </conditionalFormatting>
  <conditionalFormatting sqref="CL60 CL63 CL66 CL69 CL72">
    <cfRule type="duplicateValues" dxfId="287" priority="270"/>
  </conditionalFormatting>
  <conditionalFormatting sqref="EB60 EB63 EB66 EB69 EB72 EB75:EB76 EB78:EB79 EB81:EB82 EB84">
    <cfRule type="duplicateValues" dxfId="286" priority="271"/>
  </conditionalFormatting>
  <conditionalFormatting sqref="EW60 EW63 EW66 EW69 EW72 EW75:EW76 EW78:EW79 EW81:EW82 EW84">
    <cfRule type="duplicateValues" dxfId="285" priority="272"/>
  </conditionalFormatting>
  <conditionalFormatting sqref="BX72 BV60 BV63 BV66 BV69">
    <cfRule type="duplicateValues" dxfId="284" priority="266"/>
  </conditionalFormatting>
  <conditionalFormatting sqref="CL60 CL63 CL66 CL69 CL72">
    <cfRule type="duplicateValues" dxfId="283" priority="267"/>
  </conditionalFormatting>
  <conditionalFormatting sqref="DG60 DG63 DG66 DG69 DG72">
    <cfRule type="duplicateValues" dxfId="282" priority="268"/>
  </conditionalFormatting>
  <conditionalFormatting sqref="CS72 CS75:CS76 CS78:CS79 CS81:CS82 CS84">
    <cfRule type="duplicateValues" dxfId="281" priority="264"/>
  </conditionalFormatting>
  <conditionalFormatting sqref="EW75:EW76 EW78:EW79 EW81:EW82 EW84">
    <cfRule type="duplicateValues" dxfId="280" priority="265"/>
  </conditionalFormatting>
  <conditionalFormatting sqref="A78 A81 A84">
    <cfRule type="duplicateValues" dxfId="279" priority="259"/>
  </conditionalFormatting>
  <conditionalFormatting sqref="A78 A81 A84">
    <cfRule type="duplicateValues" dxfId="278" priority="260"/>
  </conditionalFormatting>
  <conditionalFormatting sqref="CS78:CS79 CS81:CS82 CS84">
    <cfRule type="duplicateValues" dxfId="277" priority="261"/>
  </conditionalFormatting>
  <conditionalFormatting sqref="EB78:EB79 EB81:EB82 EB84">
    <cfRule type="duplicateValues" dxfId="276" priority="262"/>
  </conditionalFormatting>
  <conditionalFormatting sqref="EW78:EW79 EW81:EW82 EW84">
    <cfRule type="duplicateValues" dxfId="275" priority="263"/>
  </conditionalFormatting>
  <conditionalFormatting sqref="A1:A6">
    <cfRule type="duplicateValues" dxfId="274" priority="258"/>
  </conditionalFormatting>
  <conditionalFormatting sqref="C9">
    <cfRule type="cellIs" dxfId="273" priority="257" stopIfTrue="1" operator="notEqual">
      <formula>INDIRECT("Dummy_for_Comparison2!"&amp;ADDRESS(ROW(),COLUMN()))</formula>
    </cfRule>
  </conditionalFormatting>
  <conditionalFormatting sqref="MO9 KB9:KD9 JG9:JI9 IL9:IN9 HQ9:HS9">
    <cfRule type="cellIs" dxfId="272" priority="256" stopIfTrue="1" operator="notEqual">
      <formula>INDIRECT("Dummy_for_Comparison1!"&amp;ADDRESS(ROW(),COLUMN()))</formula>
    </cfRule>
  </conditionalFormatting>
  <conditionalFormatting sqref="AJ9:AK9">
    <cfRule type="containsText" dxfId="271" priority="255" operator="containsText" text="乐斗">
      <formula>NOT(ISERROR(SEARCH("乐斗",AJ9)))</formula>
    </cfRule>
  </conditionalFormatting>
  <conditionalFormatting sqref="AV9">
    <cfRule type="duplicateValues" dxfId="270" priority="254"/>
  </conditionalFormatting>
  <conditionalFormatting sqref="BA9">
    <cfRule type="duplicateValues" dxfId="269" priority="253"/>
  </conditionalFormatting>
  <conditionalFormatting sqref="BQ9">
    <cfRule type="duplicateValues" dxfId="268" priority="252"/>
  </conditionalFormatting>
  <conditionalFormatting sqref="CL9">
    <cfRule type="duplicateValues" dxfId="267" priority="251"/>
  </conditionalFormatting>
  <conditionalFormatting sqref="DG9">
    <cfRule type="duplicateValues" dxfId="266" priority="250"/>
  </conditionalFormatting>
  <conditionalFormatting sqref="EB9">
    <cfRule type="duplicateValues" dxfId="265" priority="249"/>
  </conditionalFormatting>
  <conditionalFormatting sqref="EW9">
    <cfRule type="duplicateValues" dxfId="264" priority="248"/>
  </conditionalFormatting>
  <conditionalFormatting sqref="FR9">
    <cfRule type="duplicateValues" dxfId="263" priority="247"/>
  </conditionalFormatting>
  <conditionalFormatting sqref="GM9">
    <cfRule type="duplicateValues" dxfId="262" priority="246"/>
  </conditionalFormatting>
  <conditionalFormatting sqref="HH9">
    <cfRule type="duplicateValues" dxfId="261" priority="245"/>
  </conditionalFormatting>
  <conditionalFormatting sqref="IC9">
    <cfRule type="duplicateValues" dxfId="260" priority="244"/>
  </conditionalFormatting>
  <conditionalFormatting sqref="IX9">
    <cfRule type="duplicateValues" dxfId="259" priority="243"/>
  </conditionalFormatting>
  <conditionalFormatting sqref="JS9">
    <cfRule type="duplicateValues" dxfId="258" priority="242"/>
  </conditionalFormatting>
  <conditionalFormatting sqref="JX9">
    <cfRule type="duplicateValues" dxfId="257" priority="241"/>
  </conditionalFormatting>
  <conditionalFormatting sqref="KN9">
    <cfRule type="duplicateValues" dxfId="256" priority="240"/>
  </conditionalFormatting>
  <conditionalFormatting sqref="KS9">
    <cfRule type="duplicateValues" dxfId="255" priority="239"/>
  </conditionalFormatting>
  <conditionalFormatting sqref="LI9">
    <cfRule type="duplicateValues" dxfId="254" priority="238"/>
  </conditionalFormatting>
  <conditionalFormatting sqref="MC9">
    <cfRule type="duplicateValues" dxfId="253" priority="237"/>
  </conditionalFormatting>
  <conditionalFormatting sqref="MD9">
    <cfRule type="duplicateValues" dxfId="252" priority="236"/>
  </conditionalFormatting>
  <conditionalFormatting sqref="A9">
    <cfRule type="duplicateValues" dxfId="251" priority="235"/>
  </conditionalFormatting>
  <conditionalFormatting sqref="A9">
    <cfRule type="duplicateValues" dxfId="250" priority="234"/>
  </conditionalFormatting>
  <conditionalFormatting sqref="A9">
    <cfRule type="duplicateValues" dxfId="249" priority="233"/>
  </conditionalFormatting>
  <conditionalFormatting sqref="A9">
    <cfRule type="duplicateValues" dxfId="248" priority="232"/>
  </conditionalFormatting>
  <conditionalFormatting sqref="EG16 EG10 DL14 EG12">
    <cfRule type="duplicateValues" dxfId="247" priority="713"/>
  </conditionalFormatting>
  <conditionalFormatting sqref="DG16 CL14">
    <cfRule type="duplicateValues" dxfId="246" priority="718"/>
  </conditionalFormatting>
  <conditionalFormatting sqref="CL16">
    <cfRule type="duplicateValues" dxfId="245" priority="722"/>
  </conditionalFormatting>
  <conditionalFormatting sqref="EB16 DG14">
    <cfRule type="duplicateValues" dxfId="244" priority="725"/>
  </conditionalFormatting>
  <conditionalFormatting sqref="EW16">
    <cfRule type="duplicateValues" dxfId="243" priority="729"/>
  </conditionalFormatting>
  <conditionalFormatting sqref="A10 A12 A14 A16">
    <cfRule type="duplicateValues" dxfId="242" priority="732"/>
  </conditionalFormatting>
  <conditionalFormatting sqref="A10 A12 A14 A16">
    <cfRule type="duplicateValues" dxfId="241" priority="733"/>
  </conditionalFormatting>
  <conditionalFormatting sqref="C27">
    <cfRule type="cellIs" dxfId="240" priority="231" stopIfTrue="1" operator="notEqual">
      <formula>INDIRECT("Dummy_for_Comparison2!"&amp;ADDRESS(ROW(),COLUMN()))</formula>
    </cfRule>
  </conditionalFormatting>
  <conditionalFormatting sqref="MO27 KB27:KD27 JG27:JI27 IL27:IN27 HQ27:HS27">
    <cfRule type="cellIs" dxfId="239" priority="230" stopIfTrue="1" operator="notEqual">
      <formula>INDIRECT("Dummy_for_Comparison1!"&amp;ADDRESS(ROW(),COLUMN()))</formula>
    </cfRule>
  </conditionalFormatting>
  <conditionalFormatting sqref="AJ27:AK27">
    <cfRule type="containsText" dxfId="238" priority="229" operator="containsText" text="乐斗">
      <formula>NOT(ISERROR(SEARCH("乐斗",AJ27)))</formula>
    </cfRule>
  </conditionalFormatting>
  <conditionalFormatting sqref="AV27">
    <cfRule type="duplicateValues" dxfId="237" priority="228"/>
  </conditionalFormatting>
  <conditionalFormatting sqref="BA27">
    <cfRule type="duplicateValues" dxfId="236" priority="227"/>
  </conditionalFormatting>
  <conditionalFormatting sqref="BQ27">
    <cfRule type="duplicateValues" dxfId="235" priority="226"/>
  </conditionalFormatting>
  <conditionalFormatting sqref="CL27">
    <cfRule type="duplicateValues" dxfId="234" priority="225"/>
  </conditionalFormatting>
  <conditionalFormatting sqref="DG27">
    <cfRule type="duplicateValues" dxfId="233" priority="224"/>
  </conditionalFormatting>
  <conditionalFormatting sqref="EB27">
    <cfRule type="duplicateValues" dxfId="232" priority="223"/>
  </conditionalFormatting>
  <conditionalFormatting sqref="EW27">
    <cfRule type="duplicateValues" dxfId="231" priority="222"/>
  </conditionalFormatting>
  <conditionalFormatting sqref="FR27">
    <cfRule type="duplicateValues" dxfId="230" priority="221"/>
  </conditionalFormatting>
  <conditionalFormatting sqref="GM27">
    <cfRule type="duplicateValues" dxfId="229" priority="220"/>
  </conditionalFormatting>
  <conditionalFormatting sqref="HH27">
    <cfRule type="duplicateValues" dxfId="228" priority="219"/>
  </conditionalFormatting>
  <conditionalFormatting sqref="IC27">
    <cfRule type="duplicateValues" dxfId="227" priority="218"/>
  </conditionalFormatting>
  <conditionalFormatting sqref="IX27">
    <cfRule type="duplicateValues" dxfId="226" priority="217"/>
  </conditionalFormatting>
  <conditionalFormatting sqref="JS27">
    <cfRule type="duplicateValues" dxfId="225" priority="216"/>
  </conditionalFormatting>
  <conditionalFormatting sqref="JX27">
    <cfRule type="duplicateValues" dxfId="224" priority="215"/>
  </conditionalFormatting>
  <conditionalFormatting sqref="KN27">
    <cfRule type="duplicateValues" dxfId="223" priority="214"/>
  </conditionalFormatting>
  <conditionalFormatting sqref="KS27">
    <cfRule type="duplicateValues" dxfId="222" priority="213"/>
  </conditionalFormatting>
  <conditionalFormatting sqref="LI27">
    <cfRule type="duplicateValues" dxfId="221" priority="212"/>
  </conditionalFormatting>
  <conditionalFormatting sqref="MC27">
    <cfRule type="duplicateValues" dxfId="220" priority="211"/>
  </conditionalFormatting>
  <conditionalFormatting sqref="MD27">
    <cfRule type="duplicateValues" dxfId="219" priority="210"/>
  </conditionalFormatting>
  <conditionalFormatting sqref="A27">
    <cfRule type="duplicateValues" dxfId="218" priority="209"/>
  </conditionalFormatting>
  <conditionalFormatting sqref="A27">
    <cfRule type="duplicateValues" dxfId="217" priority="208"/>
  </conditionalFormatting>
  <conditionalFormatting sqref="A27">
    <cfRule type="duplicateValues" dxfId="216" priority="207"/>
  </conditionalFormatting>
  <conditionalFormatting sqref="A27">
    <cfRule type="duplicateValues" dxfId="215" priority="206"/>
  </conditionalFormatting>
  <conditionalFormatting sqref="C11">
    <cfRule type="cellIs" dxfId="214" priority="205" stopIfTrue="1" operator="notEqual">
      <formula>INDIRECT("Dummy_for_Comparison2!"&amp;ADDRESS(ROW(),COLUMN()))</formula>
    </cfRule>
  </conditionalFormatting>
  <conditionalFormatting sqref="AJ11:AK11">
    <cfRule type="containsText" dxfId="213" priority="204" operator="containsText" text="乐斗">
      <formula>NOT(ISERROR(SEARCH("乐斗",AJ11)))</formula>
    </cfRule>
  </conditionalFormatting>
  <conditionalFormatting sqref="CL11">
    <cfRule type="duplicateValues" dxfId="212" priority="203"/>
  </conditionalFormatting>
  <conditionalFormatting sqref="CQ11">
    <cfRule type="duplicateValues" dxfId="211" priority="202"/>
  </conditionalFormatting>
  <conditionalFormatting sqref="DG11">
    <cfRule type="duplicateValues" dxfId="210" priority="201"/>
  </conditionalFormatting>
  <conditionalFormatting sqref="EW11">
    <cfRule type="duplicateValues" dxfId="209" priority="200"/>
  </conditionalFormatting>
  <conditionalFormatting sqref="A11">
    <cfRule type="duplicateValues" dxfId="208" priority="199"/>
  </conditionalFormatting>
  <conditionalFormatting sqref="A11">
    <cfRule type="duplicateValues" dxfId="207" priority="198"/>
  </conditionalFormatting>
  <conditionalFormatting sqref="A11">
    <cfRule type="duplicateValues" dxfId="206" priority="197"/>
  </conditionalFormatting>
  <conditionalFormatting sqref="C30">
    <cfRule type="cellIs" dxfId="205" priority="196" stopIfTrue="1" operator="notEqual">
      <formula>INDIRECT("Dummy_for_Comparison2!"&amp;ADDRESS(ROW(),COLUMN()))</formula>
    </cfRule>
  </conditionalFormatting>
  <conditionalFormatting sqref="AJ30:AK30">
    <cfRule type="containsText" dxfId="204" priority="195" operator="containsText" text="乐斗">
      <formula>NOT(ISERROR(SEARCH("乐斗",AJ30)))</formula>
    </cfRule>
  </conditionalFormatting>
  <conditionalFormatting sqref="CL30">
    <cfRule type="duplicateValues" dxfId="203" priority="194"/>
  </conditionalFormatting>
  <conditionalFormatting sqref="CQ30">
    <cfRule type="duplicateValues" dxfId="202" priority="193"/>
  </conditionalFormatting>
  <conditionalFormatting sqref="DG30">
    <cfRule type="duplicateValues" dxfId="201" priority="192"/>
  </conditionalFormatting>
  <conditionalFormatting sqref="EW30">
    <cfRule type="duplicateValues" dxfId="200" priority="191"/>
  </conditionalFormatting>
  <conditionalFormatting sqref="A30">
    <cfRule type="duplicateValues" dxfId="199" priority="190"/>
  </conditionalFormatting>
  <conditionalFormatting sqref="A30">
    <cfRule type="duplicateValues" dxfId="198" priority="189"/>
  </conditionalFormatting>
  <conditionalFormatting sqref="A30">
    <cfRule type="duplicateValues" dxfId="197" priority="188"/>
  </conditionalFormatting>
  <conditionalFormatting sqref="C13">
    <cfRule type="cellIs" dxfId="196" priority="187" stopIfTrue="1" operator="notEqual">
      <formula>INDIRECT("Dummy_for_Comparison2!"&amp;ADDRESS(ROW(),COLUMN()))</formula>
    </cfRule>
  </conditionalFormatting>
  <conditionalFormatting sqref="AJ13:AK13">
    <cfRule type="containsText" dxfId="195" priority="186" operator="containsText" text="乐斗">
      <formula>NOT(ISERROR(SEARCH("乐斗",AJ13)))</formula>
    </cfRule>
  </conditionalFormatting>
  <conditionalFormatting sqref="AV13">
    <cfRule type="duplicateValues" dxfId="194" priority="185"/>
  </conditionalFormatting>
  <conditionalFormatting sqref="BV13">
    <cfRule type="duplicateValues" dxfId="193" priority="184"/>
  </conditionalFormatting>
  <conditionalFormatting sqref="BQ13">
    <cfRule type="duplicateValues" dxfId="192" priority="183"/>
  </conditionalFormatting>
  <conditionalFormatting sqref="FB13">
    <cfRule type="duplicateValues" dxfId="191" priority="182"/>
  </conditionalFormatting>
  <conditionalFormatting sqref="FW13">
    <cfRule type="duplicateValues" dxfId="190" priority="181"/>
  </conditionalFormatting>
  <conditionalFormatting sqref="GR13">
    <cfRule type="duplicateValues" dxfId="189" priority="180"/>
  </conditionalFormatting>
  <conditionalFormatting sqref="MD13">
    <cfRule type="duplicateValues" dxfId="188" priority="179"/>
  </conditionalFormatting>
  <conditionalFormatting sqref="KS13">
    <cfRule type="duplicateValues" dxfId="187" priority="178"/>
  </conditionalFormatting>
  <conditionalFormatting sqref="A13">
    <cfRule type="duplicateValues" dxfId="186" priority="177"/>
  </conditionalFormatting>
  <conditionalFormatting sqref="A13">
    <cfRule type="duplicateValues" dxfId="185" priority="176"/>
  </conditionalFormatting>
  <conditionalFormatting sqref="A13">
    <cfRule type="duplicateValues" dxfId="184" priority="175"/>
  </conditionalFormatting>
  <conditionalFormatting sqref="C33">
    <cfRule type="cellIs" dxfId="183" priority="174" stopIfTrue="1" operator="notEqual">
      <formula>INDIRECT("Dummy_for_Comparison2!"&amp;ADDRESS(ROW(),COLUMN()))</formula>
    </cfRule>
  </conditionalFormatting>
  <conditionalFormatting sqref="AJ33:AK33">
    <cfRule type="containsText" dxfId="182" priority="173" operator="containsText" text="乐斗">
      <formula>NOT(ISERROR(SEARCH("乐斗",AJ33)))</formula>
    </cfRule>
  </conditionalFormatting>
  <conditionalFormatting sqref="AV33">
    <cfRule type="duplicateValues" dxfId="181" priority="172"/>
  </conditionalFormatting>
  <conditionalFormatting sqref="BV33">
    <cfRule type="duplicateValues" dxfId="180" priority="171"/>
  </conditionalFormatting>
  <conditionalFormatting sqref="BQ33">
    <cfRule type="duplicateValues" dxfId="179" priority="170"/>
  </conditionalFormatting>
  <conditionalFormatting sqref="FB33">
    <cfRule type="duplicateValues" dxfId="178" priority="169"/>
  </conditionalFormatting>
  <conditionalFormatting sqref="FW33">
    <cfRule type="duplicateValues" dxfId="177" priority="168"/>
  </conditionalFormatting>
  <conditionalFormatting sqref="GR33">
    <cfRule type="duplicateValues" dxfId="176" priority="167"/>
  </conditionalFormatting>
  <conditionalFormatting sqref="MD33">
    <cfRule type="duplicateValues" dxfId="175" priority="166"/>
  </conditionalFormatting>
  <conditionalFormatting sqref="KS33">
    <cfRule type="duplicateValues" dxfId="174" priority="165"/>
  </conditionalFormatting>
  <conditionalFormatting sqref="A33">
    <cfRule type="duplicateValues" dxfId="173" priority="164"/>
  </conditionalFormatting>
  <conditionalFormatting sqref="A33">
    <cfRule type="duplicateValues" dxfId="172" priority="163"/>
  </conditionalFormatting>
  <conditionalFormatting sqref="A33">
    <cfRule type="duplicateValues" dxfId="171" priority="162"/>
  </conditionalFormatting>
  <conditionalFormatting sqref="C15">
    <cfRule type="cellIs" dxfId="170" priority="161" stopIfTrue="1" operator="notEqual">
      <formula>INDIRECT("Dummy_for_Comparison2!"&amp;ADDRESS(ROW(),COLUMN()))</formula>
    </cfRule>
  </conditionalFormatting>
  <conditionalFormatting sqref="DP15:DR15 CU15:CW15">
    <cfRule type="cellIs" dxfId="169" priority="160" stopIfTrue="1" operator="notEqual">
      <formula>INDIRECT("Dummy_for_Comparison1!"&amp;ADDRESS(ROW(),COLUMN()))</formula>
    </cfRule>
  </conditionalFormatting>
  <conditionalFormatting sqref="AJ15:AK15">
    <cfRule type="containsText" dxfId="168" priority="159" operator="containsText" text="乐斗">
      <formula>NOT(ISERROR(SEARCH("乐斗",AJ15)))</formula>
    </cfRule>
  </conditionalFormatting>
  <conditionalFormatting sqref="AV15">
    <cfRule type="duplicateValues" dxfId="167" priority="158"/>
  </conditionalFormatting>
  <conditionalFormatting sqref="BQ15">
    <cfRule type="duplicateValues" dxfId="166" priority="157"/>
  </conditionalFormatting>
  <conditionalFormatting sqref="CL15">
    <cfRule type="duplicateValues" dxfId="165" priority="156"/>
  </conditionalFormatting>
  <conditionalFormatting sqref="BA15">
    <cfRule type="duplicateValues" dxfId="164" priority="155"/>
  </conditionalFormatting>
  <conditionalFormatting sqref="DL15">
    <cfRule type="duplicateValues" dxfId="163" priority="154"/>
  </conditionalFormatting>
  <conditionalFormatting sqref="EB15">
    <cfRule type="duplicateValues" dxfId="162" priority="153"/>
  </conditionalFormatting>
  <conditionalFormatting sqref="A15">
    <cfRule type="duplicateValues" dxfId="161" priority="152"/>
  </conditionalFormatting>
  <conditionalFormatting sqref="A15">
    <cfRule type="duplicateValues" dxfId="160" priority="151"/>
  </conditionalFormatting>
  <conditionalFormatting sqref="A15">
    <cfRule type="duplicateValues" dxfId="159" priority="150"/>
  </conditionalFormatting>
  <conditionalFormatting sqref="C36">
    <cfRule type="cellIs" dxfId="158" priority="149" stopIfTrue="1" operator="notEqual">
      <formula>INDIRECT("Dummy_for_Comparison2!"&amp;ADDRESS(ROW(),COLUMN()))</formula>
    </cfRule>
  </conditionalFormatting>
  <conditionalFormatting sqref="DP36:DR36 CU36:CW36">
    <cfRule type="cellIs" dxfId="157" priority="148" stopIfTrue="1" operator="notEqual">
      <formula>INDIRECT("Dummy_for_Comparison1!"&amp;ADDRESS(ROW(),COLUMN()))</formula>
    </cfRule>
  </conditionalFormatting>
  <conditionalFormatting sqref="AJ36:AK36">
    <cfRule type="containsText" dxfId="156" priority="147" operator="containsText" text="乐斗">
      <formula>NOT(ISERROR(SEARCH("乐斗",AJ36)))</formula>
    </cfRule>
  </conditionalFormatting>
  <conditionalFormatting sqref="AV36">
    <cfRule type="duplicateValues" dxfId="155" priority="146"/>
  </conditionalFormatting>
  <conditionalFormatting sqref="BQ36">
    <cfRule type="duplicateValues" dxfId="154" priority="145"/>
  </conditionalFormatting>
  <conditionalFormatting sqref="CL36">
    <cfRule type="duplicateValues" dxfId="153" priority="144"/>
  </conditionalFormatting>
  <conditionalFormatting sqref="BA36">
    <cfRule type="duplicateValues" dxfId="152" priority="143"/>
  </conditionalFormatting>
  <conditionalFormatting sqref="DL36">
    <cfRule type="duplicateValues" dxfId="151" priority="142"/>
  </conditionalFormatting>
  <conditionalFormatting sqref="EB36">
    <cfRule type="duplicateValues" dxfId="150" priority="141"/>
  </conditionalFormatting>
  <conditionalFormatting sqref="A36">
    <cfRule type="duplicateValues" dxfId="149" priority="140"/>
  </conditionalFormatting>
  <conditionalFormatting sqref="A36">
    <cfRule type="duplicateValues" dxfId="148" priority="139"/>
  </conditionalFormatting>
  <conditionalFormatting sqref="A36">
    <cfRule type="duplicateValues" dxfId="147" priority="138"/>
  </conditionalFormatting>
  <conditionalFormatting sqref="C17:C22">
    <cfRule type="cellIs" dxfId="146" priority="137" stopIfTrue="1" operator="notEqual">
      <formula>INDIRECT("Dummy_for_Comparison2!"&amp;ADDRESS(ROW(),COLUMN()))</formula>
    </cfRule>
  </conditionalFormatting>
  <conditionalFormatting sqref="AK23 AJ17:AK22">
    <cfRule type="containsText" dxfId="145" priority="136" operator="containsText" text="乐斗">
      <formula>NOT(ISERROR(SEARCH("乐斗",AJ17)))</formula>
    </cfRule>
  </conditionalFormatting>
  <conditionalFormatting sqref="A17:A22">
    <cfRule type="duplicateValues" dxfId="144" priority="135"/>
  </conditionalFormatting>
  <conditionalFormatting sqref="A17:A22">
    <cfRule type="duplicateValues" dxfId="143" priority="134"/>
  </conditionalFormatting>
  <conditionalFormatting sqref="A17:A24">
    <cfRule type="duplicateValues" dxfId="142" priority="133"/>
  </conditionalFormatting>
  <conditionalFormatting sqref="DP18:DR22 CU18:CW22">
    <cfRule type="cellIs" dxfId="141" priority="132" stopIfTrue="1" operator="notEqual">
      <formula>INDIRECT("Dummy_for_Comparison1!"&amp;ADDRESS(ROW(),COLUMN()))</formula>
    </cfRule>
  </conditionalFormatting>
  <conditionalFormatting sqref="BQ18:BQ22">
    <cfRule type="duplicateValues" dxfId="140" priority="131"/>
  </conditionalFormatting>
  <conditionalFormatting sqref="CL18:CL22">
    <cfRule type="duplicateValues" dxfId="139" priority="130"/>
  </conditionalFormatting>
  <conditionalFormatting sqref="L18:L22">
    <cfRule type="duplicateValues" dxfId="138" priority="128"/>
  </conditionalFormatting>
  <conditionalFormatting sqref="L18:L22">
    <cfRule type="duplicateValues" dxfId="137" priority="129"/>
  </conditionalFormatting>
  <conditionalFormatting sqref="FR18:FR22">
    <cfRule type="duplicateValues" dxfId="136" priority="127"/>
  </conditionalFormatting>
  <conditionalFormatting sqref="EW18:EW22">
    <cfRule type="duplicateValues" dxfId="135" priority="126"/>
  </conditionalFormatting>
  <conditionalFormatting sqref="EB18:EB22">
    <cfRule type="duplicateValues" dxfId="134" priority="125"/>
  </conditionalFormatting>
  <conditionalFormatting sqref="GR18">
    <cfRule type="duplicateValues" dxfId="133" priority="124"/>
  </conditionalFormatting>
  <conditionalFormatting sqref="GM18:GM22">
    <cfRule type="duplicateValues" dxfId="132" priority="123"/>
  </conditionalFormatting>
  <conditionalFormatting sqref="HH18:HH22">
    <cfRule type="duplicateValues" dxfId="131" priority="122"/>
  </conditionalFormatting>
  <conditionalFormatting sqref="HM18">
    <cfRule type="duplicateValues" dxfId="130" priority="121"/>
  </conditionalFormatting>
  <conditionalFormatting sqref="AV18:AV22">
    <cfRule type="duplicateValues" dxfId="129" priority="120"/>
  </conditionalFormatting>
  <conditionalFormatting sqref="BA18:BA22">
    <cfRule type="duplicateValues" dxfId="128" priority="119"/>
  </conditionalFormatting>
  <conditionalFormatting sqref="DL18:DL22">
    <cfRule type="duplicateValues" dxfId="127" priority="118"/>
  </conditionalFormatting>
  <conditionalFormatting sqref="A23:A24">
    <cfRule type="duplicateValues" dxfId="126" priority="117"/>
  </conditionalFormatting>
  <conditionalFormatting sqref="A23:A24">
    <cfRule type="duplicateValues" dxfId="125" priority="116"/>
  </conditionalFormatting>
  <conditionalFormatting sqref="AK24">
    <cfRule type="containsText" dxfId="124" priority="115" operator="containsText" text="乐斗">
      <formula>NOT(ISERROR(SEARCH("乐斗",AK24)))</formula>
    </cfRule>
  </conditionalFormatting>
  <conditionalFormatting sqref="C39">
    <cfRule type="cellIs" dxfId="123" priority="114" stopIfTrue="1" operator="notEqual">
      <formula>INDIRECT("Dummy_for_Comparison2!"&amp;ADDRESS(ROW(),COLUMN()))</formula>
    </cfRule>
  </conditionalFormatting>
  <conditionalFormatting sqref="AJ39:AK39">
    <cfRule type="containsText" dxfId="122" priority="113" operator="containsText" text="乐斗">
      <formula>NOT(ISERROR(SEARCH("乐斗",AJ39)))</formula>
    </cfRule>
  </conditionalFormatting>
  <conditionalFormatting sqref="A39">
    <cfRule type="duplicateValues" dxfId="121" priority="112"/>
  </conditionalFormatting>
  <conditionalFormatting sqref="A39">
    <cfRule type="duplicateValues" dxfId="120" priority="111"/>
  </conditionalFormatting>
  <conditionalFormatting sqref="A39">
    <cfRule type="duplicateValues" dxfId="119" priority="110"/>
  </conditionalFormatting>
  <conditionalFormatting sqref="C42">
    <cfRule type="cellIs" dxfId="118" priority="109" stopIfTrue="1" operator="notEqual">
      <formula>INDIRECT("Dummy_for_Comparison2!"&amp;ADDRESS(ROW(),COLUMN()))</formula>
    </cfRule>
  </conditionalFormatting>
  <conditionalFormatting sqref="AJ42:AK42">
    <cfRule type="containsText" dxfId="117" priority="108" operator="containsText" text="乐斗">
      <formula>NOT(ISERROR(SEARCH("乐斗",AJ42)))</formula>
    </cfRule>
  </conditionalFormatting>
  <conditionalFormatting sqref="A42">
    <cfRule type="duplicateValues" dxfId="116" priority="107"/>
  </conditionalFormatting>
  <conditionalFormatting sqref="A42">
    <cfRule type="duplicateValues" dxfId="115" priority="106"/>
  </conditionalFormatting>
  <conditionalFormatting sqref="A42">
    <cfRule type="duplicateValues" dxfId="114" priority="105"/>
  </conditionalFormatting>
  <conditionalFormatting sqref="DP42:DR42 CU42:CW42">
    <cfRule type="cellIs" dxfId="113" priority="104" stopIfTrue="1" operator="notEqual">
      <formula>INDIRECT("Dummy_for_Comparison1!"&amp;ADDRESS(ROW(),COLUMN()))</formula>
    </cfRule>
  </conditionalFormatting>
  <conditionalFormatting sqref="BQ42">
    <cfRule type="duplicateValues" dxfId="112" priority="103"/>
  </conditionalFormatting>
  <conditionalFormatting sqref="CL42">
    <cfRule type="duplicateValues" dxfId="111" priority="102"/>
  </conditionalFormatting>
  <conditionalFormatting sqref="L42">
    <cfRule type="duplicateValues" dxfId="110" priority="100"/>
  </conditionalFormatting>
  <conditionalFormatting sqref="L42">
    <cfRule type="duplicateValues" dxfId="109" priority="101"/>
  </conditionalFormatting>
  <conditionalFormatting sqref="FR42">
    <cfRule type="duplicateValues" dxfId="108" priority="99"/>
  </conditionalFormatting>
  <conditionalFormatting sqref="EW42">
    <cfRule type="duplicateValues" dxfId="107" priority="98"/>
  </conditionalFormatting>
  <conditionalFormatting sqref="EB42">
    <cfRule type="duplicateValues" dxfId="106" priority="97"/>
  </conditionalFormatting>
  <conditionalFormatting sqref="GR42">
    <cfRule type="duplicateValues" dxfId="105" priority="96"/>
  </conditionalFormatting>
  <conditionalFormatting sqref="GM42">
    <cfRule type="duplicateValues" dxfId="104" priority="95"/>
  </conditionalFormatting>
  <conditionalFormatting sqref="HH42">
    <cfRule type="duplicateValues" dxfId="103" priority="94"/>
  </conditionalFormatting>
  <conditionalFormatting sqref="HM42">
    <cfRule type="duplicateValues" dxfId="102" priority="93"/>
  </conditionalFormatting>
  <conditionalFormatting sqref="AV42">
    <cfRule type="duplicateValues" dxfId="101" priority="92"/>
  </conditionalFormatting>
  <conditionalFormatting sqref="BA42">
    <cfRule type="duplicateValues" dxfId="100" priority="91"/>
  </conditionalFormatting>
  <conditionalFormatting sqref="DL42">
    <cfRule type="duplicateValues" dxfId="99" priority="90"/>
  </conditionalFormatting>
  <conditionalFormatting sqref="C45">
    <cfRule type="cellIs" dxfId="98" priority="89" stopIfTrue="1" operator="notEqual">
      <formula>INDIRECT("Dummy_for_Comparison2!"&amp;ADDRESS(ROW(),COLUMN()))</formula>
    </cfRule>
  </conditionalFormatting>
  <conditionalFormatting sqref="AJ45:AK45">
    <cfRule type="containsText" dxfId="97" priority="88" operator="containsText" text="乐斗">
      <formula>NOT(ISERROR(SEARCH("乐斗",AJ45)))</formula>
    </cfRule>
  </conditionalFormatting>
  <conditionalFormatting sqref="A45">
    <cfRule type="duplicateValues" dxfId="96" priority="87"/>
  </conditionalFormatting>
  <conditionalFormatting sqref="A45">
    <cfRule type="duplicateValues" dxfId="95" priority="86"/>
  </conditionalFormatting>
  <conditionalFormatting sqref="A45">
    <cfRule type="duplicateValues" dxfId="94" priority="85"/>
  </conditionalFormatting>
  <conditionalFormatting sqref="DP45:DR45 CU45:CW45">
    <cfRule type="cellIs" dxfId="93" priority="84" stopIfTrue="1" operator="notEqual">
      <formula>INDIRECT("Dummy_for_Comparison1!"&amp;ADDRESS(ROW(),COLUMN()))</formula>
    </cfRule>
  </conditionalFormatting>
  <conditionalFormatting sqref="BQ45">
    <cfRule type="duplicateValues" dxfId="92" priority="83"/>
  </conditionalFormatting>
  <conditionalFormatting sqref="CL45">
    <cfRule type="duplicateValues" dxfId="91" priority="82"/>
  </conditionalFormatting>
  <conditionalFormatting sqref="L45">
    <cfRule type="duplicateValues" dxfId="90" priority="80"/>
  </conditionalFormatting>
  <conditionalFormatting sqref="L45">
    <cfRule type="duplicateValues" dxfId="89" priority="81"/>
  </conditionalFormatting>
  <conditionalFormatting sqref="FR45">
    <cfRule type="duplicateValues" dxfId="88" priority="79"/>
  </conditionalFormatting>
  <conditionalFormatting sqref="EW45">
    <cfRule type="duplicateValues" dxfId="87" priority="78"/>
  </conditionalFormatting>
  <conditionalFormatting sqref="EB45">
    <cfRule type="duplicateValues" dxfId="86" priority="77"/>
  </conditionalFormatting>
  <conditionalFormatting sqref="GM45">
    <cfRule type="duplicateValues" dxfId="85" priority="76"/>
  </conditionalFormatting>
  <conditionalFormatting sqref="HH45">
    <cfRule type="duplicateValues" dxfId="84" priority="75"/>
  </conditionalFormatting>
  <conditionalFormatting sqref="AV45">
    <cfRule type="duplicateValues" dxfId="83" priority="74"/>
  </conditionalFormatting>
  <conditionalFormatting sqref="BA45">
    <cfRule type="duplicateValues" dxfId="82" priority="73"/>
  </conditionalFormatting>
  <conditionalFormatting sqref="DL45">
    <cfRule type="duplicateValues" dxfId="81" priority="72"/>
  </conditionalFormatting>
  <conditionalFormatting sqref="C48">
    <cfRule type="cellIs" dxfId="80" priority="71" stopIfTrue="1" operator="notEqual">
      <formula>INDIRECT("Dummy_for_Comparison2!"&amp;ADDRESS(ROW(),COLUMN()))</formula>
    </cfRule>
  </conditionalFormatting>
  <conditionalFormatting sqref="AJ48:AK48">
    <cfRule type="containsText" dxfId="79" priority="70" operator="containsText" text="乐斗">
      <formula>NOT(ISERROR(SEARCH("乐斗",AJ48)))</formula>
    </cfRule>
  </conditionalFormatting>
  <conditionalFormatting sqref="A48">
    <cfRule type="duplicateValues" dxfId="78" priority="69"/>
  </conditionalFormatting>
  <conditionalFormatting sqref="A48">
    <cfRule type="duplicateValues" dxfId="77" priority="68"/>
  </conditionalFormatting>
  <conditionalFormatting sqref="A48">
    <cfRule type="duplicateValues" dxfId="76" priority="67"/>
  </conditionalFormatting>
  <conditionalFormatting sqref="DP48:DR48 CU48:CW48">
    <cfRule type="cellIs" dxfId="75" priority="66" stopIfTrue="1" operator="notEqual">
      <formula>INDIRECT("Dummy_for_Comparison1!"&amp;ADDRESS(ROW(),COLUMN()))</formula>
    </cfRule>
  </conditionalFormatting>
  <conditionalFormatting sqref="BQ48">
    <cfRule type="duplicateValues" dxfId="74" priority="65"/>
  </conditionalFormatting>
  <conditionalFormatting sqref="CL48">
    <cfRule type="duplicateValues" dxfId="73" priority="64"/>
  </conditionalFormatting>
  <conditionalFormatting sqref="L48">
    <cfRule type="duplicateValues" dxfId="72" priority="62"/>
  </conditionalFormatting>
  <conditionalFormatting sqref="L48">
    <cfRule type="duplicateValues" dxfId="71" priority="63"/>
  </conditionalFormatting>
  <conditionalFormatting sqref="FR48">
    <cfRule type="duplicateValues" dxfId="70" priority="61"/>
  </conditionalFormatting>
  <conditionalFormatting sqref="EW48">
    <cfRule type="duplicateValues" dxfId="69" priority="60"/>
  </conditionalFormatting>
  <conditionalFormatting sqref="EB48">
    <cfRule type="duplicateValues" dxfId="68" priority="59"/>
  </conditionalFormatting>
  <conditionalFormatting sqref="GM48">
    <cfRule type="duplicateValues" dxfId="67" priority="58"/>
  </conditionalFormatting>
  <conditionalFormatting sqref="HH48">
    <cfRule type="duplicateValues" dxfId="66" priority="57"/>
  </conditionalFormatting>
  <conditionalFormatting sqref="AV48">
    <cfRule type="duplicateValues" dxfId="65" priority="56"/>
  </conditionalFormatting>
  <conditionalFormatting sqref="BA48">
    <cfRule type="duplicateValues" dxfId="64" priority="55"/>
  </conditionalFormatting>
  <conditionalFormatting sqref="DL48">
    <cfRule type="duplicateValues" dxfId="63" priority="54"/>
  </conditionalFormatting>
  <conditionalFormatting sqref="C51">
    <cfRule type="cellIs" dxfId="62" priority="53" stopIfTrue="1" operator="notEqual">
      <formula>INDIRECT("Dummy_for_Comparison2!"&amp;ADDRESS(ROW(),COLUMN()))</formula>
    </cfRule>
  </conditionalFormatting>
  <conditionalFormatting sqref="AJ51:AK51">
    <cfRule type="containsText" dxfId="61" priority="52" operator="containsText" text="乐斗">
      <formula>NOT(ISERROR(SEARCH("乐斗",AJ51)))</formula>
    </cfRule>
  </conditionalFormatting>
  <conditionalFormatting sqref="A51">
    <cfRule type="duplicateValues" dxfId="60" priority="51"/>
  </conditionalFormatting>
  <conditionalFormatting sqref="A51">
    <cfRule type="duplicateValues" dxfId="59" priority="50"/>
  </conditionalFormatting>
  <conditionalFormatting sqref="A51">
    <cfRule type="duplicateValues" dxfId="58" priority="49"/>
  </conditionalFormatting>
  <conditionalFormatting sqref="DP51:DR51 CU51:CW51">
    <cfRule type="cellIs" dxfId="57" priority="48" stopIfTrue="1" operator="notEqual">
      <formula>INDIRECT("Dummy_for_Comparison1!"&amp;ADDRESS(ROW(),COLUMN()))</formula>
    </cfRule>
  </conditionalFormatting>
  <conditionalFormatting sqref="BQ51">
    <cfRule type="duplicateValues" dxfId="56" priority="47"/>
  </conditionalFormatting>
  <conditionalFormatting sqref="CL51">
    <cfRule type="duplicateValues" dxfId="55" priority="46"/>
  </conditionalFormatting>
  <conditionalFormatting sqref="L51">
    <cfRule type="duplicateValues" dxfId="54" priority="44"/>
  </conditionalFormatting>
  <conditionalFormatting sqref="L51">
    <cfRule type="duplicateValues" dxfId="53" priority="45"/>
  </conditionalFormatting>
  <conditionalFormatting sqref="FR51">
    <cfRule type="duplicateValues" dxfId="52" priority="43"/>
  </conditionalFormatting>
  <conditionalFormatting sqref="EW51">
    <cfRule type="duplicateValues" dxfId="51" priority="42"/>
  </conditionalFormatting>
  <conditionalFormatting sqref="EB51">
    <cfRule type="duplicateValues" dxfId="50" priority="41"/>
  </conditionalFormatting>
  <conditionalFormatting sqref="GM51">
    <cfRule type="duplicateValues" dxfId="49" priority="40"/>
  </conditionalFormatting>
  <conditionalFormatting sqref="HH51">
    <cfRule type="duplicateValues" dxfId="48" priority="39"/>
  </conditionalFormatting>
  <conditionalFormatting sqref="AV51">
    <cfRule type="duplicateValues" dxfId="47" priority="38"/>
  </conditionalFormatting>
  <conditionalFormatting sqref="BA51">
    <cfRule type="duplicateValues" dxfId="46" priority="37"/>
  </conditionalFormatting>
  <conditionalFormatting sqref="DL51">
    <cfRule type="duplicateValues" dxfId="45" priority="36"/>
  </conditionalFormatting>
  <conditionalFormatting sqref="C54">
    <cfRule type="cellIs" dxfId="44" priority="35" stopIfTrue="1" operator="notEqual">
      <formula>INDIRECT("Dummy_for_Comparison2!"&amp;ADDRESS(ROW(),COLUMN()))</formula>
    </cfRule>
  </conditionalFormatting>
  <conditionalFormatting sqref="AJ54:AK54">
    <cfRule type="containsText" dxfId="43" priority="34" operator="containsText" text="乐斗">
      <formula>NOT(ISERROR(SEARCH("乐斗",AJ54)))</formula>
    </cfRule>
  </conditionalFormatting>
  <conditionalFormatting sqref="A54">
    <cfRule type="duplicateValues" dxfId="42" priority="33"/>
  </conditionalFormatting>
  <conditionalFormatting sqref="A54">
    <cfRule type="duplicateValues" dxfId="41" priority="32"/>
  </conditionalFormatting>
  <conditionalFormatting sqref="A54">
    <cfRule type="duplicateValues" dxfId="40" priority="31"/>
  </conditionalFormatting>
  <conditionalFormatting sqref="DP54:DR54 CU54:CW54">
    <cfRule type="cellIs" dxfId="39" priority="30" stopIfTrue="1" operator="notEqual">
      <formula>INDIRECT("Dummy_for_Comparison1!"&amp;ADDRESS(ROW(),COLUMN()))</formula>
    </cfRule>
  </conditionalFormatting>
  <conditionalFormatting sqref="BQ54">
    <cfRule type="duplicateValues" dxfId="38" priority="29"/>
  </conditionalFormatting>
  <conditionalFormatting sqref="CL54">
    <cfRule type="duplicateValues" dxfId="37" priority="28"/>
  </conditionalFormatting>
  <conditionalFormatting sqref="L54">
    <cfRule type="duplicateValues" dxfId="36" priority="26"/>
  </conditionalFormatting>
  <conditionalFormatting sqref="L54">
    <cfRule type="duplicateValues" dxfId="35" priority="27"/>
  </conditionalFormatting>
  <conditionalFormatting sqref="FR54">
    <cfRule type="duplicateValues" dxfId="34" priority="25"/>
  </conditionalFormatting>
  <conditionalFormatting sqref="EW54">
    <cfRule type="duplicateValues" dxfId="33" priority="24"/>
  </conditionalFormatting>
  <conditionalFormatting sqref="EB54">
    <cfRule type="duplicateValues" dxfId="32" priority="23"/>
  </conditionalFormatting>
  <conditionalFormatting sqref="GM54">
    <cfRule type="duplicateValues" dxfId="31" priority="22"/>
  </conditionalFormatting>
  <conditionalFormatting sqref="HH54">
    <cfRule type="duplicateValues" dxfId="30" priority="21"/>
  </conditionalFormatting>
  <conditionalFormatting sqref="AV54">
    <cfRule type="duplicateValues" dxfId="29" priority="20"/>
  </conditionalFormatting>
  <conditionalFormatting sqref="BA54">
    <cfRule type="duplicateValues" dxfId="28" priority="19"/>
  </conditionalFormatting>
  <conditionalFormatting sqref="DL54">
    <cfRule type="duplicateValues" dxfId="27" priority="18"/>
  </conditionalFormatting>
  <conditionalFormatting sqref="AK57">
    <cfRule type="containsText" dxfId="26" priority="17" operator="containsText" text="乐斗">
      <formula>NOT(ISERROR(SEARCH("乐斗",AK57)))</formula>
    </cfRule>
  </conditionalFormatting>
  <conditionalFormatting sqref="A57">
    <cfRule type="duplicateValues" dxfId="25" priority="16"/>
  </conditionalFormatting>
  <conditionalFormatting sqref="A57">
    <cfRule type="duplicateValues" dxfId="24" priority="15"/>
  </conditionalFormatting>
  <conditionalFormatting sqref="A57">
    <cfRule type="duplicateValues" dxfId="23" priority="14"/>
  </conditionalFormatting>
  <conditionalFormatting sqref="AJ2">
    <cfRule type="duplicateValues" dxfId="22" priority="13"/>
  </conditionalFormatting>
  <conditionalFormatting sqref="AJ2">
    <cfRule type="duplicateValues" dxfId="21" priority="12"/>
  </conditionalFormatting>
  <conditionalFormatting sqref="AJ2">
    <cfRule type="duplicateValues" dxfId="20" priority="11"/>
  </conditionalFormatting>
  <conditionalFormatting sqref="AJ2">
    <cfRule type="duplicateValues" dxfId="19" priority="10"/>
  </conditionalFormatting>
  <conditionalFormatting sqref="AJ3">
    <cfRule type="duplicateValues" dxfId="18" priority="9"/>
  </conditionalFormatting>
  <conditionalFormatting sqref="AJ3">
    <cfRule type="duplicateValues" dxfId="17" priority="8"/>
  </conditionalFormatting>
  <conditionalFormatting sqref="AJ3">
    <cfRule type="duplicateValues" dxfId="16" priority="7"/>
  </conditionalFormatting>
  <conditionalFormatting sqref="AK4">
    <cfRule type="duplicateValues" dxfId="15" priority="6"/>
  </conditionalFormatting>
  <conditionalFormatting sqref="AK4">
    <cfRule type="duplicateValues" dxfId="14" priority="5"/>
  </conditionalFormatting>
  <conditionalFormatting sqref="AK4">
    <cfRule type="duplicateValues" dxfId="13" priority="4"/>
  </conditionalFormatting>
  <conditionalFormatting sqref="AK5">
    <cfRule type="duplicateValues" dxfId="12" priority="3"/>
  </conditionalFormatting>
  <conditionalFormatting sqref="AK5">
    <cfRule type="duplicateValues" dxfId="11" priority="2"/>
  </conditionalFormatting>
  <conditionalFormatting sqref="AK5">
    <cfRule type="duplicateValues" dxfId="1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D47" sqref="D47"/>
    </sheetView>
  </sheetViews>
  <sheetFormatPr defaultRowHeight="14.25" x14ac:dyDescent="0.2"/>
  <sheetData>
    <row r="1" spans="1:24" x14ac:dyDescent="0.2">
      <c r="A1">
        <v>40000005</v>
      </c>
      <c r="B1">
        <v>40000005</v>
      </c>
      <c r="C1">
        <v>40060214</v>
      </c>
      <c r="D1">
        <v>40060262</v>
      </c>
      <c r="E1">
        <v>40060215</v>
      </c>
      <c r="F1">
        <v>40060262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</row>
    <row r="2" spans="1:24" x14ac:dyDescent="0.2">
      <c r="A2">
        <v>40060220</v>
      </c>
      <c r="B2">
        <v>40060225</v>
      </c>
      <c r="C2">
        <v>40000005</v>
      </c>
      <c r="D2">
        <v>40000005</v>
      </c>
      <c r="E2">
        <v>40000005</v>
      </c>
      <c r="F2">
        <v>40060253</v>
      </c>
      <c r="G2">
        <v>40060257</v>
      </c>
      <c r="H2">
        <v>40060257</v>
      </c>
      <c r="I2">
        <v>40000005</v>
      </c>
      <c r="J2">
        <v>40060257</v>
      </c>
      <c r="K2">
        <v>40060257</v>
      </c>
      <c r="L2">
        <v>40000005</v>
      </c>
      <c r="M2">
        <v>40060257</v>
      </c>
      <c r="N2">
        <v>40060286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">
      <c r="A3">
        <v>40060230</v>
      </c>
      <c r="B3">
        <v>40060235</v>
      </c>
      <c r="C3">
        <v>40060235</v>
      </c>
      <c r="D3">
        <v>40060236</v>
      </c>
      <c r="E3">
        <v>40060235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40060237</v>
      </c>
      <c r="B4">
        <v>40060242</v>
      </c>
      <c r="C4">
        <v>40060242</v>
      </c>
      <c r="D4">
        <v>40060247</v>
      </c>
      <c r="E4">
        <v>40060242</v>
      </c>
      <c r="F4">
        <v>40060242</v>
      </c>
      <c r="G4">
        <v>40060242</v>
      </c>
      <c r="H4">
        <v>40060242</v>
      </c>
      <c r="I4">
        <v>40060242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">
      <c r="A5">
        <v>40060238</v>
      </c>
      <c r="B5">
        <v>40060243</v>
      </c>
      <c r="C5">
        <v>40060243</v>
      </c>
      <c r="D5">
        <v>40060247</v>
      </c>
      <c r="E5">
        <v>40060243</v>
      </c>
      <c r="F5">
        <v>40060243</v>
      </c>
      <c r="G5">
        <v>40060243</v>
      </c>
      <c r="H5">
        <v>40060243</v>
      </c>
      <c r="I5">
        <v>40060243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">
      <c r="A6">
        <v>40060239</v>
      </c>
      <c r="B6">
        <v>40060244</v>
      </c>
      <c r="C6">
        <v>40060244</v>
      </c>
      <c r="D6">
        <v>40060247</v>
      </c>
      <c r="E6">
        <v>40060244</v>
      </c>
      <c r="F6">
        <v>40060244</v>
      </c>
      <c r="G6">
        <v>40060244</v>
      </c>
      <c r="H6">
        <v>40060244</v>
      </c>
      <c r="I6">
        <v>40060244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40060240</v>
      </c>
      <c r="B7">
        <v>40060245</v>
      </c>
      <c r="C7">
        <v>40060245</v>
      </c>
      <c r="D7">
        <v>40060247</v>
      </c>
      <c r="E7">
        <v>40060245</v>
      </c>
      <c r="F7">
        <v>40060245</v>
      </c>
      <c r="G7">
        <v>40060245</v>
      </c>
      <c r="H7">
        <v>40060245</v>
      </c>
      <c r="I7">
        <v>40060245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40060241</v>
      </c>
      <c r="B8">
        <v>40060246</v>
      </c>
      <c r="C8">
        <v>40060246</v>
      </c>
      <c r="D8">
        <v>40060247</v>
      </c>
      <c r="E8">
        <v>40060246</v>
      </c>
      <c r="F8">
        <v>40060246</v>
      </c>
      <c r="G8">
        <v>40060246</v>
      </c>
      <c r="H8">
        <v>40060246</v>
      </c>
      <c r="I8">
        <v>40060246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40000005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workbookViewId="0">
      <selection activeCell="K25" sqref="K25"/>
    </sheetView>
  </sheetViews>
  <sheetFormatPr defaultRowHeight="14.25" x14ac:dyDescent="0.2"/>
  <sheetData>
    <row r="1" spans="1:24" x14ac:dyDescent="0.2">
      <c r="A1">
        <v>156204</v>
      </c>
      <c r="B1">
        <v>0</v>
      </c>
      <c r="C1">
        <v>0</v>
      </c>
      <c r="D1">
        <v>0</v>
      </c>
      <c r="E1">
        <v>90053001</v>
      </c>
      <c r="F1">
        <v>156206</v>
      </c>
      <c r="G1">
        <v>0</v>
      </c>
      <c r="H1">
        <v>156205</v>
      </c>
      <c r="I1">
        <v>156207</v>
      </c>
      <c r="J1">
        <v>156268</v>
      </c>
      <c r="K1">
        <v>156269</v>
      </c>
      <c r="L1">
        <v>156274</v>
      </c>
      <c r="M1">
        <v>156307</v>
      </c>
      <c r="N1">
        <v>156308</v>
      </c>
      <c r="O1">
        <v>156309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</row>
    <row r="2" spans="1:24" x14ac:dyDescent="0.2">
      <c r="A2">
        <v>100</v>
      </c>
      <c r="B2">
        <v>4000</v>
      </c>
      <c r="C2">
        <v>156212</v>
      </c>
      <c r="D2">
        <v>156205</v>
      </c>
      <c r="E2">
        <v>350</v>
      </c>
      <c r="F2">
        <v>90053005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">
      <c r="A3">
        <v>40</v>
      </c>
      <c r="B3">
        <v>156217</v>
      </c>
      <c r="C3">
        <v>180</v>
      </c>
      <c r="D3">
        <v>1000</v>
      </c>
      <c r="E3">
        <v>6500</v>
      </c>
      <c r="F3">
        <v>156242</v>
      </c>
      <c r="G3">
        <v>156256</v>
      </c>
      <c r="H3">
        <v>156266</v>
      </c>
      <c r="I3">
        <v>200000</v>
      </c>
      <c r="J3">
        <v>90053007</v>
      </c>
      <c r="K3">
        <v>1000</v>
      </c>
      <c r="L3">
        <v>580</v>
      </c>
      <c r="M3">
        <v>156302</v>
      </c>
      <c r="N3">
        <v>156310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156222</v>
      </c>
      <c r="B4">
        <v>0</v>
      </c>
      <c r="C4">
        <v>90053002</v>
      </c>
      <c r="D4">
        <v>156232</v>
      </c>
      <c r="E4">
        <v>156205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">
      <c r="A6">
        <v>156223</v>
      </c>
      <c r="B6">
        <v>0</v>
      </c>
      <c r="C6">
        <v>90053002</v>
      </c>
      <c r="D6">
        <v>156290</v>
      </c>
      <c r="E6">
        <v>280</v>
      </c>
      <c r="F6">
        <v>156261</v>
      </c>
      <c r="G6">
        <v>156251</v>
      </c>
      <c r="H6">
        <v>156205</v>
      </c>
      <c r="I6">
        <v>90053003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156224</v>
      </c>
      <c r="B7">
        <v>0</v>
      </c>
      <c r="C7">
        <v>90053002</v>
      </c>
      <c r="D7">
        <v>156291</v>
      </c>
      <c r="E7">
        <v>280</v>
      </c>
      <c r="F7">
        <v>156261</v>
      </c>
      <c r="G7">
        <v>156251</v>
      </c>
      <c r="H7">
        <v>156205</v>
      </c>
      <c r="I7">
        <v>90053003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156225</v>
      </c>
      <c r="B8">
        <v>0</v>
      </c>
      <c r="C8">
        <v>90053002</v>
      </c>
      <c r="D8">
        <v>156292</v>
      </c>
      <c r="E8">
        <v>280</v>
      </c>
      <c r="F8">
        <v>156261</v>
      </c>
      <c r="G8">
        <v>156251</v>
      </c>
      <c r="H8">
        <v>156205</v>
      </c>
      <c r="I8">
        <v>90053003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156226</v>
      </c>
      <c r="B9">
        <v>0</v>
      </c>
      <c r="C9">
        <v>90053002</v>
      </c>
      <c r="D9">
        <v>156293</v>
      </c>
      <c r="E9">
        <v>280</v>
      </c>
      <c r="F9">
        <v>156261</v>
      </c>
      <c r="G9">
        <v>156251</v>
      </c>
      <c r="H9">
        <v>156205</v>
      </c>
      <c r="I9">
        <v>90053003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156227</v>
      </c>
      <c r="B10">
        <v>0</v>
      </c>
      <c r="C10">
        <v>90053002</v>
      </c>
      <c r="D10">
        <v>156294</v>
      </c>
      <c r="E10">
        <v>280</v>
      </c>
      <c r="F10">
        <v>156261</v>
      </c>
      <c r="G10">
        <v>156251</v>
      </c>
      <c r="H10">
        <v>156205</v>
      </c>
      <c r="I10">
        <v>90053003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v>300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条件id</vt:lpstr>
      <vt:lpstr>技能参数id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abelzhang(张跃)</dc:creator>
  <cp:lastModifiedBy>abelzhang(张跃)</cp:lastModifiedBy>
  <dcterms:created xsi:type="dcterms:W3CDTF">2018-02-26T02:32:00Z</dcterms:created>
  <dcterms:modified xsi:type="dcterms:W3CDTF">2018-02-27T12:51:32Z</dcterms:modified>
</cp:coreProperties>
</file>