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CODE\py_xls\copynew\"/>
    </mc:Choice>
  </mc:AlternateContent>
  <bookViews>
    <workbookView xWindow="0" yWindow="0" windowWidth="28800" windowHeight="14100"/>
  </bookViews>
  <sheets>
    <sheet name="Sheet1" sheetId="1" r:id="rId1"/>
    <sheet name="条件id" sheetId="2" r:id="rId2"/>
    <sheet name="技能参数id" sheetId="3" r:id="rId3"/>
  </sheets>
  <definedNames>
    <definedName name="_xlnm._FilterDatabase" localSheetId="0" hidden="1">Sheet1!$A$8:$UW$24</definedName>
  </definedNam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X86" i="1" l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X85" i="1" l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X73" i="1" l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</calcChain>
</file>

<file path=xl/comments1.xml><?xml version="1.0" encoding="utf-8"?>
<comments xmlns="http://schemas.openxmlformats.org/spreadsheetml/2006/main">
  <authors>
    <author>jacbohuang</author>
    <author>mingoli(李敏)</author>
    <author>hansenzhao</author>
    <author>lockieluo(罗琪)</author>
    <author>tigerding</author>
    <author>qihuang</author>
    <author>AutoBVT</author>
    <author>vitohuang(黄庆辉)</author>
    <author>kamiwang(王泽华)</author>
    <author>xiinchen(陈薪)</author>
    <author>floydluo(罗帆)</author>
    <author>doylezhou</author>
    <author>chuangli</author>
    <author>yihuanyu(余一峘)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 xml:space="preserve">装备
1.1-2位为装备类型标识
  14XXXXXX-装备
  140XXXXX-装备进阶材料和经验卡
</t>
        </r>
        <r>
          <rPr>
            <sz val="9"/>
            <rFont val="宋体"/>
            <family val="3"/>
            <charset val="134"/>
          </rPr>
          <t xml:space="preserve">  15XXXXXX-装备碎片</t>
        </r>
        <r>
          <rPr>
            <sz val="9"/>
            <rFont val="宋体"/>
            <family val="3"/>
            <charset val="134"/>
          </rPr>
          <t xml:space="preserve">
2.3-3位为装备类型标识
3.4-5位为装备星级标识
4.6-6位为装备种类标识（同星级同类型会有不同种类）
5.7-8位为装备等级标识
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本星级的最高等级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第一位为装备品质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分别是白、绿、蓝、紫
第二位为进阶等级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分别是未进阶、</t>
        </r>
        <r>
          <rPr>
            <sz val="9"/>
            <color indexed="81"/>
            <rFont val="Tahoma"/>
            <family val="2"/>
          </rPr>
          <t>+1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+2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+3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：进阶材料和经验卡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：光粒子炮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：光粒子插件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宋体"/>
            <family val="3"/>
            <charset val="134"/>
          </rPr>
          <t>：星能战甲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宋体"/>
            <family val="3"/>
            <charset val="134"/>
          </rPr>
          <t>：星能结晶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宋体"/>
            <family val="3"/>
            <charset val="134"/>
          </rPr>
          <t>：原力结晶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默认和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是代表可以分解，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是不可分解</t>
        </r>
      </text>
    </comment>
    <comment ref="J1" authorId="2" shapeId="0">
      <text>
        <r>
          <rPr>
            <b/>
            <sz val="9"/>
            <color indexed="81"/>
            <rFont val="Tahoma"/>
            <family val="2"/>
          </rPr>
          <t>hansenzhao: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：微信</t>
        </r>
        <r>
          <rPr>
            <sz val="9"/>
            <color indexed="81"/>
            <rFont val="Tahoma"/>
            <family val="2"/>
          </rPr>
          <t>&amp;</t>
        </r>
        <r>
          <rPr>
            <sz val="9"/>
            <color indexed="81"/>
            <rFont val="宋体"/>
            <family val="3"/>
            <charset val="134"/>
          </rPr>
          <t>手</t>
        </r>
        <r>
          <rPr>
            <sz val="9"/>
            <color indexed="81"/>
            <rFont val="Tahoma"/>
            <family val="2"/>
          </rPr>
          <t xml:space="preserve">Q
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：微信
填写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：手</t>
        </r>
        <r>
          <rPr>
            <sz val="9"/>
            <color indexed="81"/>
            <rFont val="Tahoma"/>
            <family val="2"/>
          </rPr>
          <t>Q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格式：</t>
        </r>
        <r>
          <rPr>
            <sz val="9"/>
            <color indexed="81"/>
            <rFont val="Tahoma"/>
            <family val="2"/>
          </rPr>
          <t xml:space="preserve">00
</t>
        </r>
        <r>
          <rPr>
            <sz val="9"/>
            <color indexed="81"/>
            <rFont val="宋体"/>
            <family val="3"/>
            <charset val="134"/>
          </rPr>
          <t>第一个</t>
        </r>
        <r>
          <rPr>
            <sz val="9"/>
            <color indexed="81"/>
            <rFont val="Tahoma"/>
            <family val="2"/>
          </rPr>
          <t>0/1</t>
        </r>
        <r>
          <rPr>
            <sz val="9"/>
            <color indexed="81"/>
            <rFont val="宋体"/>
            <family val="3"/>
            <charset val="134"/>
          </rPr>
          <t>代表飞机购买界面，宠物默认为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第二个</t>
        </r>
        <r>
          <rPr>
            <sz val="9"/>
            <color indexed="81"/>
            <rFont val="Tahoma"/>
            <family val="2"/>
          </rPr>
          <t>0/1</t>
        </r>
        <r>
          <rPr>
            <sz val="9"/>
            <color indexed="81"/>
            <rFont val="宋体"/>
            <family val="3"/>
            <charset val="134"/>
          </rPr>
          <t xml:space="preserve">代表积分商城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表示不上架，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表示上架
不填默认为</t>
        </r>
        <r>
          <rPr>
            <sz val="9"/>
            <color indexed="81"/>
            <rFont val="Tahoma"/>
            <family val="2"/>
          </rPr>
          <t>00</t>
        </r>
      </text>
    </comment>
    <comment ref="L1" authorId="0" shapeId="0">
      <text>
        <r>
          <rPr>
            <sz val="9"/>
            <rFont val="宋体"/>
            <family val="3"/>
            <charset val="134"/>
          </rPr>
          <t xml:space="preserve">jacbohuang:
金币定价
</t>
        </r>
      </text>
    </comment>
    <comment ref="M1" authorId="0" shapeId="0">
      <text>
        <r>
          <rPr>
            <sz val="9"/>
            <rFont val="宋体"/>
            <family val="3"/>
            <charset val="134"/>
          </rPr>
          <t>jacbohuang:
钻石定价</t>
        </r>
      </text>
    </comment>
    <comment ref="N1" authorId="3" shapeId="0">
      <text>
        <r>
          <rPr>
            <b/>
            <sz val="9"/>
            <color indexed="81"/>
            <rFont val="Tahoma"/>
            <family val="2"/>
          </rPr>
          <t>lockieluo(</t>
        </r>
        <r>
          <rPr>
            <b/>
            <sz val="9"/>
            <color indexed="81"/>
            <rFont val="宋体"/>
            <family val="3"/>
            <charset val="134"/>
          </rPr>
          <t>罗琪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、需要积分兑换的装备</t>
        </r>
      </text>
    </comment>
    <comment ref="P1" authorId="0" shapeId="0">
      <text>
        <r>
          <rPr>
            <sz val="9"/>
            <rFont val="宋体"/>
            <family val="3"/>
            <charset val="134"/>
          </rPr>
          <t>jacbohuang:
常规名称</t>
        </r>
      </text>
    </comment>
    <comment ref="R1" authorId="4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标示装备改造的次数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冠：</t>
        </r>
        <r>
          <rPr>
            <sz val="9"/>
            <color indexed="81"/>
            <rFont val="Tahoma"/>
            <family val="2"/>
          </rPr>
          <t>1
2</t>
        </r>
        <r>
          <rPr>
            <sz val="9"/>
            <color indexed="81"/>
            <rFont val="宋体"/>
            <family val="3"/>
            <charset val="134"/>
          </rPr>
          <t>冠：</t>
        </r>
        <r>
          <rPr>
            <sz val="9"/>
            <color indexed="81"/>
            <rFont val="Tahoma"/>
            <family val="2"/>
          </rPr>
          <t>2</t>
        </r>
      </text>
    </comment>
    <comment ref="T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只做显示用</t>
        </r>
      </text>
    </comment>
    <comment ref="U1" authorId="2" shapeId="0">
      <text>
        <r>
          <rPr>
            <b/>
            <sz val="9"/>
            <color indexed="81"/>
            <rFont val="Tahoma"/>
            <family val="2"/>
          </rPr>
          <t>hansenzhao: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千分比</t>
        </r>
      </text>
    </comment>
    <comment ref="V1" authorId="2" shapeId="0">
      <text>
        <r>
          <rPr>
            <b/>
            <sz val="9"/>
            <color indexed="81"/>
            <rFont val="Tahoma"/>
            <family val="2"/>
          </rPr>
          <t>hansenzhao: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千分比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千分比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缩短的千分比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填具体值</t>
        </r>
      </text>
    </comment>
    <comment ref="Z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千分比</t>
        </r>
      </text>
    </comment>
    <comment ref="AA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千分比</t>
        </r>
      </text>
    </comment>
    <comment ref="AB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0/1/2/3/4/5
</t>
        </r>
        <r>
          <rPr>
            <sz val="9"/>
            <color indexed="81"/>
            <rFont val="宋体"/>
            <family val="3"/>
            <charset val="134"/>
          </rPr>
          <t>分别对应无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电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火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暗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风
风属性填</t>
        </r>
        <r>
          <rPr>
            <sz val="9"/>
            <color indexed="81"/>
            <rFont val="Tahoma"/>
            <family val="2"/>
          </rPr>
          <t>5</t>
        </r>
      </text>
    </comment>
    <comment ref="AC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如果有火属性，填</t>
        </r>
        <r>
          <rPr>
            <sz val="9"/>
            <color indexed="81"/>
            <rFont val="Tahoma"/>
            <family val="2"/>
          </rPr>
          <t>3</t>
        </r>
      </text>
    </comment>
    <comment ref="AD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如果有水属性，填</t>
        </r>
        <r>
          <rPr>
            <sz val="9"/>
            <color indexed="81"/>
            <rFont val="Tahoma"/>
            <family val="2"/>
          </rPr>
          <t>1</t>
        </r>
      </text>
    </comment>
    <comment ref="AE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如果有电属性，填</t>
        </r>
        <r>
          <rPr>
            <sz val="9"/>
            <color indexed="81"/>
            <rFont val="Tahoma"/>
            <family val="2"/>
          </rPr>
          <t>2</t>
        </r>
      </text>
    </comment>
    <comment ref="AF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如果有暗属性，填</t>
        </r>
        <r>
          <rPr>
            <sz val="9"/>
            <color indexed="81"/>
            <rFont val="Tahoma"/>
            <family val="2"/>
          </rPr>
          <t>4</t>
        </r>
      </text>
    </comment>
    <comment ref="BK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填装备</t>
        </r>
        <r>
          <rPr>
            <sz val="9"/>
            <color indexed="81"/>
            <rFont val="宋体"/>
            <family val="3"/>
            <charset val="134"/>
          </rPr>
          <t>进阶材料组</t>
        </r>
        <r>
          <rPr>
            <sz val="9"/>
            <color indexed="81"/>
            <rFont val="Tahoma"/>
            <family val="2"/>
          </rPr>
          <t>ID</t>
        </r>
      </text>
    </comment>
    <comment ref="CH1" authorId="0" shapeId="0">
      <text>
        <r>
          <rPr>
            <sz val="9"/>
            <rFont val="宋体"/>
            <family val="3"/>
            <charset val="134"/>
          </rPr>
          <t>howiehuang:装备的说明文字，具体内容非限定，可是相应简要的背景描述，字数限制在50字以内。</t>
        </r>
      </text>
    </comment>
    <comment ref="CM1" authorId="5" shapeId="0">
      <text>
        <r>
          <rPr>
            <sz val="9"/>
            <rFont val="宋体"/>
            <family val="3"/>
            <charset val="134"/>
          </rPr>
          <t>qihuang:
大图plist名字。可以为空。字符串类型，最长64个字符，包含结尾0。</t>
        </r>
      </text>
    </comment>
    <comment ref="CN1" authorId="5" shapeId="0">
      <text>
        <r>
          <rPr>
            <sz val="9"/>
            <rFont val="宋体"/>
            <family val="3"/>
            <charset val="134"/>
          </rPr>
          <t>qihuang:
模型图片名字。如果plist不为空，则表示小图名字。字符串类型，最长64个字符，包含结尾0。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1.1-2</t>
        </r>
        <r>
          <rPr>
            <sz val="9"/>
            <color indexed="81"/>
            <rFont val="宋体"/>
            <family val="3"/>
            <charset val="134"/>
          </rPr>
          <t xml:space="preserve">位为类型标识
</t>
        </r>
        <r>
          <rPr>
            <sz val="9"/>
            <color indexed="81"/>
            <rFont val="Tahoma"/>
            <family val="2"/>
          </rPr>
          <t>2.3-6</t>
        </r>
        <r>
          <rPr>
            <sz val="9"/>
            <color indexed="81"/>
            <rFont val="宋体"/>
            <family val="3"/>
            <charset val="134"/>
          </rPr>
          <t>位为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标识
</t>
        </r>
        <r>
          <rPr>
            <sz val="9"/>
            <color indexed="81"/>
            <rFont val="Tahoma"/>
            <family val="2"/>
          </rPr>
          <t>3.7-8</t>
        </r>
        <r>
          <rPr>
            <sz val="9"/>
            <color indexed="81"/>
            <rFont val="宋体"/>
            <family val="3"/>
            <charset val="134"/>
          </rPr>
          <t xml:space="preserve">位为等级标识
</t>
        </r>
      </text>
    </comment>
    <comment ref="E8" authorId="6" shapeId="0">
      <text>
        <r>
          <rPr>
            <b/>
            <sz val="9"/>
            <color indexed="81"/>
            <rFont val="Tahoma"/>
            <family val="2"/>
          </rPr>
          <t>tigerding:
1.</t>
        </r>
        <r>
          <rPr>
            <b/>
            <sz val="9"/>
            <color indexed="81"/>
            <rFont val="宋体"/>
            <family val="3"/>
            <charset val="134"/>
          </rPr>
          <t xml:space="preserve">填写方法：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）装备主动技能必须填写此字段；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命名规则为</t>
        </r>
        <r>
          <rPr>
            <b/>
            <sz val="9"/>
            <color indexed="81"/>
            <rFont val="Tahoma"/>
            <family val="2"/>
          </rPr>
          <t>1001</t>
        </r>
        <r>
          <rPr>
            <b/>
            <sz val="9"/>
            <color indexed="81"/>
            <rFont val="宋体"/>
            <family val="3"/>
            <charset val="134"/>
          </rPr>
          <t>开始，依次往后推；</t>
        </r>
        <r>
          <rPr>
            <b/>
            <sz val="9"/>
            <color indexed="81"/>
            <rFont val="Tahoma"/>
            <family val="2"/>
          </rPr>
          <t xml:space="preserve">
2.</t>
        </r>
        <r>
          <rPr>
            <b/>
            <sz val="9"/>
            <color indexed="81"/>
            <rFont val="宋体"/>
            <family val="3"/>
            <charset val="134"/>
          </rPr>
          <t xml:space="preserve">此字段创建原因：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）支持装备被动技能增强主动技能的逻辑；</t>
        </r>
      </text>
    </comment>
    <comment ref="F8" authorId="6" shapeId="0">
      <text>
        <r>
          <rPr>
            <b/>
            <sz val="9"/>
            <color indexed="81"/>
            <rFont val="Tahoma"/>
            <family val="2"/>
          </rPr>
          <t xml:space="preserve">tigerding:
</t>
        </r>
        <r>
          <rPr>
            <b/>
            <sz val="9"/>
            <color indexed="81"/>
            <rFont val="宋体"/>
            <family val="3"/>
            <charset val="134"/>
          </rPr>
          <t>此处填写该技能对哪个技能组生效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6" shapeId="0">
      <text>
        <r>
          <rPr>
            <b/>
            <sz val="9"/>
            <color indexed="81"/>
            <rFont val="Tahoma"/>
            <family val="2"/>
          </rPr>
          <t xml:space="preserve">tigerding:
</t>
        </r>
        <r>
          <rPr>
            <b/>
            <sz val="9"/>
            <color indexed="81"/>
            <rFont val="宋体"/>
            <family val="3"/>
            <charset val="134"/>
          </rPr>
          <t>不填或填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>，表示此技能不能通配，填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表示此技能可以通配到所有地方生效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新技能都必须配置为</t>
        </r>
        <r>
          <rPr>
            <b/>
            <sz val="9"/>
            <color indexed="81"/>
            <rFont val="Tahoma"/>
            <family val="2"/>
          </rPr>
          <t>1</t>
        </r>
      </text>
    </comment>
    <comment ref="H8" authorId="7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配置格式为</t>
        </r>
        <r>
          <rPr>
            <sz val="9"/>
            <color indexed="81"/>
            <rFont val="Tahoma"/>
            <family val="2"/>
          </rPr>
          <t>XYZ(</t>
        </r>
        <r>
          <rPr>
            <sz val="9"/>
            <color indexed="81"/>
            <rFont val="宋体"/>
            <family val="3"/>
            <charset val="134"/>
          </rPr>
          <t>表示个位、十位，百位）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不处理特殊匹配</t>
        </r>
        <r>
          <rPr>
            <sz val="9"/>
            <color indexed="81"/>
            <rFont val="Tahoma"/>
            <family val="2"/>
          </rPr>
          <t xml:space="preserve"> 1-</t>
        </r>
        <r>
          <rPr>
            <sz val="9"/>
            <color indexed="81"/>
            <rFont val="宋体"/>
            <family val="3"/>
            <charset val="134"/>
          </rPr>
          <t>战机性别男</t>
        </r>
        <r>
          <rPr>
            <sz val="9"/>
            <color indexed="81"/>
            <rFont val="Tahoma"/>
            <family val="2"/>
          </rPr>
          <t xml:space="preserve"> 2-</t>
        </r>
        <r>
          <rPr>
            <sz val="9"/>
            <color indexed="81"/>
            <rFont val="宋体"/>
            <family val="3"/>
            <charset val="134"/>
          </rPr>
          <t xml:space="preserve">战机性别女
</t>
        </r>
        <r>
          <rPr>
            <sz val="9"/>
            <color indexed="81"/>
            <rFont val="Tahoma"/>
            <family val="2"/>
          </rPr>
          <t>z(</t>
        </r>
        <r>
          <rPr>
            <sz val="9"/>
            <color indexed="81"/>
            <rFont val="宋体"/>
            <family val="3"/>
            <charset val="134"/>
          </rPr>
          <t>合体战机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男性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女性</t>
        </r>
        <r>
          <rPr>
            <sz val="9"/>
            <color indexed="81"/>
            <rFont val="Tahoma"/>
            <family val="2"/>
          </rPr>
          <t>)y(</t>
        </r>
        <r>
          <rPr>
            <sz val="9"/>
            <color indexed="81"/>
            <rFont val="宋体"/>
            <family val="3"/>
            <charset val="134"/>
          </rPr>
          <t>双打友机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男性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女性</t>
        </r>
        <r>
          <rPr>
            <sz val="9"/>
            <color indexed="81"/>
            <rFont val="Tahoma"/>
            <family val="2"/>
          </rPr>
          <t>)x(</t>
        </r>
        <r>
          <rPr>
            <sz val="9"/>
            <color indexed="81"/>
            <rFont val="宋体"/>
            <family val="3"/>
            <charset val="134"/>
          </rPr>
          <t>当前战机自身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男性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女性</t>
        </r>
        <r>
          <rPr>
            <sz val="9"/>
            <color indexed="81"/>
            <rFont val="Tahoma"/>
            <family val="2"/>
          </rPr>
          <t>)</t>
        </r>
      </text>
    </comment>
    <comment ref="I8" authorId="8" shapeId="0">
      <text>
        <r>
          <rPr>
            <b/>
            <sz val="9"/>
            <color indexed="81"/>
            <rFont val="Tahoma"/>
            <family val="2"/>
          </rPr>
          <t>kamiwang(</t>
        </r>
        <r>
          <rPr>
            <b/>
            <sz val="9"/>
            <color indexed="81"/>
            <rFont val="宋体"/>
            <family val="3"/>
            <charset val="134"/>
          </rPr>
          <t>王泽华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技能生效期间，吃到冲刺的处理方式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：外网现存技能，处理方式默认为外网现存处理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：吃到冲刺，技能被冲刺打断（后续技能如无特殊需求按照该规则处理）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：吃到冲刺，冲刺无效
不填表示</t>
        </r>
        <r>
          <rPr>
            <sz val="9"/>
            <color indexed="81"/>
            <rFont val="Tahoma"/>
            <family val="2"/>
          </rPr>
          <t>0
3</t>
        </r>
        <r>
          <rPr>
            <sz val="9"/>
            <color indexed="81"/>
            <rFont val="宋体"/>
            <family val="3"/>
            <charset val="134"/>
          </rPr>
          <t>：不开火的时候，所有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 xml:space="preserve">计时暂停；
</t>
        </r>
      </text>
    </comment>
    <comment ref="M8" authorId="6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单独生效：只对拥有该技能的玩家生效；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共同生效：对双打的双方均生效；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叠加：按照优先级，从双打的双方身上取出同类型技能，选取优先级高者，对双方均生效；</t>
        </r>
      </text>
    </comment>
    <comment ref="N8" authorId="6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此技能在双打模式中不表现；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 xml:space="preserve">技能单独处理；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对宠物生效，有对友机生效的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的宠物技能需要填写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；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对战机生效，填写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则此技能不会在友机方创建和表现；</t>
        </r>
      </text>
    </comment>
    <comment ref="O8" authorId="6" shapeId="0">
      <text>
        <r>
          <rPr>
            <b/>
            <sz val="9"/>
            <color indexed="81"/>
            <rFont val="Tahoma"/>
            <family val="2"/>
          </rPr>
          <t xml:space="preserve">xiinchen:
  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在场景模式对应表中可配置。</t>
        </r>
        <r>
          <rPr>
            <sz val="9"/>
            <color indexed="81"/>
            <rFont val="Tahoma"/>
            <family val="2"/>
          </rPr>
          <t xml:space="preserve">
 0</t>
        </r>
        <r>
          <rPr>
            <sz val="9"/>
            <color indexed="81"/>
            <rFont val="宋体"/>
            <family val="3"/>
            <charset val="134"/>
          </rPr>
          <t xml:space="preserve">或不填：通用于所有模式；
</t>
        </r>
        <r>
          <rPr>
            <sz val="9"/>
            <color indexed="81"/>
            <rFont val="Tahoma"/>
            <family val="2"/>
          </rPr>
          <t> 1</t>
        </r>
        <r>
          <rPr>
            <sz val="9"/>
            <color indexed="81"/>
            <rFont val="宋体"/>
            <family val="3"/>
            <charset val="134"/>
          </rPr>
          <t xml:space="preserve">：双打模式专用；
</t>
        </r>
        <r>
          <rPr>
            <sz val="9"/>
            <color indexed="81"/>
            <rFont val="Tahoma"/>
            <family val="2"/>
          </rPr>
          <t> 2</t>
        </r>
        <r>
          <rPr>
            <sz val="9"/>
            <color indexed="81"/>
            <rFont val="宋体"/>
            <family val="3"/>
            <charset val="134"/>
          </rPr>
          <t xml:space="preserve">：单打模式专用；
</t>
        </r>
        <r>
          <rPr>
            <sz val="9"/>
            <color indexed="81"/>
            <rFont val="Tahoma"/>
            <family val="2"/>
          </rPr>
          <t xml:space="preserve">    4:  </t>
        </r>
        <r>
          <rPr>
            <sz val="9"/>
            <color indexed="81"/>
            <rFont val="宋体"/>
            <family val="3"/>
            <charset val="134"/>
          </rPr>
          <t xml:space="preserve">对抗模式专用
</t>
        </r>
        <r>
          <rPr>
            <sz val="9"/>
            <color indexed="81"/>
            <rFont val="Tahoma"/>
            <family val="2"/>
          </rPr>
          <t xml:space="preserve">    8</t>
        </r>
        <r>
          <rPr>
            <sz val="9"/>
            <color indexed="81"/>
            <rFont val="宋体"/>
            <family val="3"/>
            <charset val="134"/>
          </rPr>
          <t xml:space="preserve">：经典模式
</t>
        </r>
        <r>
          <rPr>
            <sz val="9"/>
            <color indexed="81"/>
            <rFont val="Tahoma"/>
            <family val="2"/>
          </rPr>
          <t xml:space="preserve">    9</t>
        </r>
        <r>
          <rPr>
            <sz val="9"/>
            <color indexed="81"/>
            <rFont val="宋体"/>
            <family val="3"/>
            <charset val="134"/>
          </rPr>
          <t>：对抗、剧情模式及各种活动模式</t>
        </r>
      </text>
    </comment>
    <comment ref="P8" authorId="9" shapeId="0">
      <text>
        <r>
          <rPr>
            <b/>
            <sz val="9"/>
            <color indexed="81"/>
            <rFont val="宋体"/>
            <family val="3"/>
            <charset val="134"/>
          </rPr>
          <t>xiinchen(陈薪):</t>
        </r>
        <r>
          <rPr>
            <sz val="9"/>
            <color indexed="81"/>
            <rFont val="宋体"/>
            <family val="3"/>
            <charset val="134"/>
          </rPr>
          <t xml:space="preserve">
特殊状态控制类型（0-不处理 1-机甲状态下不触发 2-机甲状态下才触发）
3-机甲状态下暂停</t>
        </r>
      </text>
    </comment>
    <comment ref="Q8" authorId="4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用于区分是否装备主动技能，用于后台计算装备减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 xml:space="preserve">反作弊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或不填：不处理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：装备主动技能</t>
        </r>
      </text>
    </comment>
    <comment ref="R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：后台专用技能</t>
        </r>
      </text>
    </comment>
    <comment ref="S8" authorId="6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此处配置特效的技能，在双打开始时将在友机身上播放此特效，表示受到加成</t>
        </r>
      </text>
    </comment>
    <comment ref="T8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后台计算技能次数</t>
        </r>
        <r>
          <rPr>
            <sz val="9"/>
            <color indexed="81"/>
            <rFont val="Tahoma"/>
            <family val="2"/>
          </rPr>
          <t xml:space="preserve">=
</t>
        </r>
        <r>
          <rPr>
            <sz val="9"/>
            <color indexed="81"/>
            <rFont val="宋体"/>
            <family val="3"/>
            <charset val="134"/>
          </rPr>
          <t>首关增加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实际打的关卡数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每关增加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复活次数</t>
        </r>
        <r>
          <rPr>
            <sz val="9"/>
            <color indexed="81"/>
            <rFont val="Tahoma"/>
            <family val="2"/>
          </rPr>
          <t>*1+</t>
        </r>
        <r>
          <rPr>
            <sz val="9"/>
            <color indexed="81"/>
            <rFont val="宋体"/>
            <family val="3"/>
            <charset val="134"/>
          </rPr>
          <t>死亡接力</t>
        </r>
        <r>
          <rPr>
            <sz val="9"/>
            <color indexed="81"/>
            <rFont val="Tahoma"/>
            <family val="2"/>
          </rPr>
          <t>*1+</t>
        </r>
        <r>
          <rPr>
            <sz val="9"/>
            <color indexed="81"/>
            <rFont val="宋体"/>
            <family val="3"/>
            <charset val="134"/>
          </rPr>
          <t>服务器补偿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次</t>
        </r>
      </text>
    </comment>
    <comment ref="V8" authorId="6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有冷却时间的技能需要填写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，无则填</t>
        </r>
        <r>
          <rPr>
            <sz val="9"/>
            <color indexed="81"/>
            <rFont val="Tahoma"/>
            <family val="2"/>
          </rPr>
          <t xml:space="preserve">0
</t>
        </r>
      </text>
    </comment>
    <comment ref="Z8" authorId="11" shapeId="0">
      <text>
        <r>
          <rPr>
            <b/>
            <sz val="9"/>
            <color indexed="81"/>
            <rFont val="Tahoma"/>
            <family val="2"/>
          </rPr>
          <t>doylezhou: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音效ID。
如果技能类型为151（核弹），则此处不填即播放核弹默认音效，填1则不播放核弹默认音效，填音效ID则播放指定音效。</t>
        </r>
      </text>
    </comment>
    <comment ref="AA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用于配置技能释放时的播放特效</t>
        </r>
      </text>
    </comment>
    <comment ref="AB8" authorId="5" shapeId="0">
      <text>
        <r>
          <rPr>
            <b/>
            <sz val="9"/>
            <color indexed="81"/>
            <rFont val="Tahoma"/>
            <family val="2"/>
          </rPr>
          <t>qihuang: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标识</t>
        </r>
      </text>
    </comment>
    <comment ref="AC8" authorId="5" shapeId="0">
      <text>
        <r>
          <rPr>
            <b/>
            <sz val="9"/>
            <color indexed="81"/>
            <rFont val="Tahoma"/>
            <family val="2"/>
          </rPr>
          <t>qihuang: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buff icon</t>
        </r>
      </text>
    </comment>
    <comment ref="AD8" authorId="9" shapeId="0">
      <text>
        <r>
          <rPr>
            <b/>
            <sz val="9"/>
            <color indexed="81"/>
            <rFont val="Tahoma"/>
            <family val="2"/>
          </rPr>
          <t>xiinchen(</t>
        </r>
        <r>
          <rPr>
            <b/>
            <sz val="9"/>
            <color indexed="81"/>
            <rFont val="宋体"/>
            <family val="3"/>
            <charset val="134"/>
          </rPr>
          <t>陈薪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，buff图标白边，关联buff来源于道具或非不需要展示buff来源
1，buff图标蓝边，关联buff来源于战机
2，buff图标绿边，关联buff来源于装备
3，buff图标黄边，关联buff来源于宠物
4，buff图标红边，关联buff来源于怪物
5，buff图标紫边，关联buff来源于军魂（暂未实现）</t>
        </r>
      </text>
    </comment>
    <comment ref="AG8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程序资源压缩用。游戏内主动技能图标要在此列配置单独加载</t>
        </r>
      </text>
    </comment>
    <comment ref="AL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主动释放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 xml:space="preserve">被动释放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触发类技能，通过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来设置</t>
        </r>
        <r>
          <rPr>
            <sz val="9"/>
            <color indexed="81"/>
            <rFont val="Tahoma"/>
            <family val="2"/>
          </rPr>
          <t>CD</t>
        </r>
      </text>
    </comment>
    <comment ref="AM8" authorId="0" shapeId="0">
      <text>
        <r>
          <rPr>
            <b/>
            <sz val="9"/>
            <color indexed="81"/>
            <rFont val="Tahoma"/>
            <family val="2"/>
          </rPr>
          <t>floydluo: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后台伤害反作弊计算用
，后台只会对填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的按触发次数多次计算伤害，后续新增有伤害被动触发技能要</t>
        </r>
        <r>
          <rPr>
            <sz val="9"/>
            <color indexed="81"/>
            <rFont val="Tahoma"/>
            <family val="2"/>
          </rPr>
          <t>3
1.</t>
        </r>
        <r>
          <rPr>
            <sz val="9"/>
            <color indexed="81"/>
            <rFont val="宋体"/>
            <family val="3"/>
            <charset val="134"/>
          </rPr>
          <t xml:space="preserve">主动释放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 xml:space="preserve">被动释放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触发类技能，通过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来设置</t>
        </r>
        <r>
          <rPr>
            <sz val="9"/>
            <color indexed="81"/>
            <rFont val="Tahoma"/>
            <family val="2"/>
          </rPr>
          <t xml:space="preserve">CD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N8" authorId="7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技能包含的的效果数量，必须与后面的配置一致</t>
        </r>
      </text>
    </comment>
    <comment ref="AO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，单位毫秒</t>
        </r>
      </text>
    </comment>
    <comment ref="AP8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填写技能的主效果action所在位置，用于前台技能上报。如填5，表示效果5为主效果</t>
        </r>
      </text>
    </comment>
    <comment ref="AQ8" authorId="0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无目标</t>
        </r>
        <r>
          <rPr>
            <sz val="9"/>
            <color indexed="81"/>
            <rFont val="Tahoma"/>
            <family val="2"/>
          </rPr>
          <t xml:space="preserve">  0
</t>
        </r>
        <r>
          <rPr>
            <sz val="9"/>
            <color indexed="81"/>
            <rFont val="宋体"/>
            <family val="3"/>
            <charset val="134"/>
          </rPr>
          <t>对自身</t>
        </r>
        <r>
          <rPr>
            <sz val="9"/>
            <color indexed="81"/>
            <rFont val="Tahoma"/>
            <family val="2"/>
          </rPr>
          <t xml:space="preserve">  1
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 xml:space="preserve">  2
</t>
        </r>
        <r>
          <rPr>
            <sz val="9"/>
            <color indexed="81"/>
            <rFont val="宋体"/>
            <family val="3"/>
            <charset val="134"/>
          </rPr>
          <t>对宠物</t>
        </r>
        <r>
          <rPr>
            <sz val="9"/>
            <color indexed="81"/>
            <rFont val="Tahoma"/>
            <family val="2"/>
          </rPr>
          <t xml:space="preserve">  3
</t>
        </r>
        <r>
          <rPr>
            <sz val="9"/>
            <color indexed="81"/>
            <rFont val="宋体"/>
            <family val="3"/>
            <charset val="134"/>
          </rPr>
          <t>对友机</t>
        </r>
        <r>
          <rPr>
            <sz val="9"/>
            <color indexed="81"/>
            <rFont val="Tahoma"/>
            <family val="2"/>
          </rPr>
          <t xml:space="preserve">  4
</t>
        </r>
        <r>
          <rPr>
            <sz val="9"/>
            <color indexed="81"/>
            <rFont val="宋体"/>
            <family val="3"/>
            <charset val="134"/>
          </rPr>
          <t>对友方无目标</t>
        </r>
        <r>
          <rPr>
            <sz val="9"/>
            <color indexed="81"/>
            <rFont val="Tahoma"/>
            <family val="2"/>
          </rPr>
          <t xml:space="preserve">  5</t>
        </r>
      </text>
    </comment>
    <comment ref="AR8" authorId="0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无目标</t>
        </r>
        <r>
          <rPr>
            <sz val="9"/>
            <color indexed="81"/>
            <rFont val="Tahoma"/>
            <family val="2"/>
          </rPr>
          <t xml:space="preserve">  0
</t>
        </r>
        <r>
          <rPr>
            <sz val="9"/>
            <color indexed="81"/>
            <rFont val="宋体"/>
            <family val="3"/>
            <charset val="134"/>
          </rPr>
          <t>对自身</t>
        </r>
        <r>
          <rPr>
            <sz val="9"/>
            <color indexed="81"/>
            <rFont val="Tahoma"/>
            <family val="2"/>
          </rPr>
          <t xml:space="preserve">  1
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 xml:space="preserve">  2
</t>
        </r>
        <r>
          <rPr>
            <sz val="9"/>
            <color indexed="81"/>
            <rFont val="宋体"/>
            <family val="3"/>
            <charset val="134"/>
          </rPr>
          <t>对宠物</t>
        </r>
        <r>
          <rPr>
            <sz val="9"/>
            <color indexed="81"/>
            <rFont val="Tahoma"/>
            <family val="2"/>
          </rPr>
          <t xml:space="preserve">  3
</t>
        </r>
        <r>
          <rPr>
            <sz val="9"/>
            <color indexed="81"/>
            <rFont val="宋体"/>
            <family val="3"/>
            <charset val="134"/>
          </rPr>
          <t>对友机</t>
        </r>
        <r>
          <rPr>
            <sz val="9"/>
            <color indexed="81"/>
            <rFont val="Tahoma"/>
            <family val="2"/>
          </rPr>
          <t xml:space="preserve">  4
</t>
        </r>
        <r>
          <rPr>
            <sz val="9"/>
            <color indexed="81"/>
            <rFont val="宋体"/>
            <family val="3"/>
            <charset val="134"/>
          </rPr>
          <t>对友方无目标</t>
        </r>
        <r>
          <rPr>
            <sz val="9"/>
            <color indexed="81"/>
            <rFont val="Tahoma"/>
            <family val="2"/>
          </rPr>
          <t xml:space="preserve">  5</t>
        </r>
      </text>
    </comment>
    <comment ref="AS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技能作用概率
千分比</t>
        </r>
      </text>
    </comment>
    <comment ref="AT8" authorId="0" shapeId="0">
      <text>
        <r>
          <rPr>
            <b/>
            <sz val="9"/>
            <color indexed="81"/>
            <rFont val="Tahoma"/>
            <family val="2"/>
          </rPr>
          <t xml:space="preserve">tigerding:
</t>
        </r>
        <r>
          <rPr>
            <sz val="9"/>
            <color indexed="81"/>
            <rFont val="宋体"/>
            <family val="3"/>
            <charset val="134"/>
          </rPr>
          <t xml:space="preserve">反作弊监测的类型，老技能在该位置填写，新技能在后面填写，具体要问后台，服务器技能效果类型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当前得分（全局得分加成）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3</t>
        </r>
        <r>
          <rPr>
            <sz val="9"/>
            <color indexed="81"/>
            <rFont val="宋体"/>
            <family val="3"/>
            <charset val="134"/>
          </rPr>
          <t>当前金币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4</t>
        </r>
        <r>
          <rPr>
            <sz val="9"/>
            <color indexed="81"/>
            <rFont val="宋体"/>
            <family val="3"/>
            <charset val="134"/>
          </rPr>
          <t>当前经验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5</t>
        </r>
        <r>
          <rPr>
            <sz val="9"/>
            <color indexed="81"/>
            <rFont val="宋体"/>
            <family val="3"/>
            <charset val="134"/>
          </rPr>
          <t>开局冲刺缩短时间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6</t>
        </r>
        <r>
          <rPr>
            <sz val="9"/>
            <color indexed="81"/>
            <rFont val="宋体"/>
            <family val="3"/>
            <charset val="134"/>
          </rPr>
          <t>死亡冲刺缩短时间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7</t>
        </r>
        <r>
          <rPr>
            <sz val="9"/>
            <color indexed="81"/>
            <rFont val="宋体"/>
            <family val="3"/>
            <charset val="134"/>
          </rPr>
          <t>直接刺缩到第几关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8</t>
        </r>
        <r>
          <rPr>
            <sz val="9"/>
            <color indexed="81"/>
            <rFont val="宋体"/>
            <family val="3"/>
            <charset val="134"/>
          </rPr>
          <t xml:space="preserve">提升子弹等级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基础得分加成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14</t>
        </r>
        <r>
          <rPr>
            <sz val="9"/>
            <color indexed="81"/>
            <rFont val="宋体"/>
            <family val="3"/>
            <charset val="134"/>
          </rPr>
          <t xml:space="preserve">免费复活次数（无目标）
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 xml:space="preserve">复活次数（无目标）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sz val="9"/>
            <color indexed="81"/>
            <rFont val="Tahoma"/>
            <family val="2"/>
          </rPr>
          <t>32</t>
        </r>
        <r>
          <rPr>
            <sz val="9"/>
            <color indexed="81"/>
            <rFont val="宋体"/>
            <family val="3"/>
            <charset val="134"/>
          </rPr>
          <t xml:space="preserve">核弹携带上限（无目标）
</t>
        </r>
        <r>
          <rPr>
            <sz val="9"/>
            <color indexed="81"/>
            <rFont val="Tahoma"/>
            <family val="2"/>
          </rPr>
          <t>33</t>
        </r>
        <r>
          <rPr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sz val="9"/>
            <color indexed="81"/>
            <rFont val="Tahoma"/>
            <family val="2"/>
          </rPr>
          <t>34</t>
        </r>
        <r>
          <rPr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sz val="9"/>
            <color indexed="81"/>
            <rFont val="Tahoma"/>
            <family val="2"/>
          </rPr>
          <t>35</t>
        </r>
        <r>
          <rPr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sz val="9"/>
            <color indexed="81"/>
            <rFont val="Tahoma"/>
            <family val="2"/>
          </rPr>
          <t>36</t>
        </r>
        <r>
          <rPr>
            <sz val="9"/>
            <color indexed="81"/>
            <rFont val="宋体"/>
            <family val="3"/>
            <charset val="134"/>
          </rPr>
          <t xml:space="preserve">生命值修正（服务端未使用！客户端在使用，很奇怪）
</t>
        </r>
        <r>
          <rPr>
            <sz val="9"/>
            <color indexed="81"/>
            <rFont val="Tahoma"/>
            <family val="2"/>
          </rPr>
          <t>72</t>
        </r>
        <r>
          <rPr>
            <sz val="9"/>
            <color indexed="81"/>
            <rFont val="宋体"/>
            <family val="3"/>
            <charset val="134"/>
          </rPr>
          <t xml:space="preserve">导弹关概率
</t>
        </r>
        <r>
          <rPr>
            <sz val="9"/>
            <color indexed="81"/>
            <rFont val="Tahoma"/>
            <family val="2"/>
          </rPr>
          <t>73</t>
        </r>
        <r>
          <rPr>
            <sz val="9"/>
            <color indexed="81"/>
            <rFont val="宋体"/>
            <family val="3"/>
            <charset val="134"/>
          </rPr>
          <t xml:space="preserve">魔鬼关概率
</t>
        </r>
        <r>
          <rPr>
            <sz val="9"/>
            <color indexed="81"/>
            <rFont val="Tahoma"/>
            <family val="2"/>
          </rPr>
          <t>74</t>
        </r>
        <r>
          <rPr>
            <sz val="9"/>
            <color indexed="81"/>
            <rFont val="宋体"/>
            <family val="3"/>
            <charset val="134"/>
          </rPr>
          <t xml:space="preserve">道具关概率
</t>
        </r>
        <r>
          <rPr>
            <sz val="9"/>
            <color indexed="81"/>
            <rFont val="Tahoma"/>
            <family val="2"/>
          </rPr>
          <t>75boss</t>
        </r>
        <r>
          <rPr>
            <sz val="9"/>
            <color indexed="81"/>
            <rFont val="宋体"/>
            <family val="3"/>
            <charset val="134"/>
          </rPr>
          <t xml:space="preserve">关概率
</t>
        </r>
        <r>
          <rPr>
            <sz val="9"/>
            <color indexed="81"/>
            <rFont val="Tahoma"/>
            <family val="2"/>
          </rPr>
          <t>80</t>
        </r>
        <r>
          <rPr>
            <sz val="9"/>
            <color indexed="81"/>
            <rFont val="宋体"/>
            <family val="3"/>
            <charset val="134"/>
          </rPr>
          <t>关卡分数掉落加成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雅典娜掉落、白虎技能属于此类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（无目标）
</t>
        </r>
        <r>
          <rPr>
            <sz val="9"/>
            <color indexed="81"/>
            <rFont val="Tahoma"/>
            <family val="2"/>
          </rPr>
          <t>81</t>
        </r>
        <r>
          <rPr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AU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所有怪物：</t>
        </r>
        <r>
          <rPr>
            <sz val="9"/>
            <color indexed="81"/>
            <rFont val="Tahoma"/>
            <family val="2"/>
          </rPr>
          <t>5
BOSS+</t>
        </r>
        <r>
          <rPr>
            <sz val="9"/>
            <color indexed="81"/>
            <rFont val="宋体"/>
            <family val="3"/>
            <charset val="134"/>
          </rPr>
          <t>小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小怪（普通怪物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马仔）：</t>
        </r>
        <r>
          <rPr>
            <sz val="9"/>
            <color indexed="81"/>
            <rFont val="Tahoma"/>
            <family val="2"/>
          </rPr>
          <t>3</t>
        </r>
      </text>
    </comment>
    <comment ref="AW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AX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AY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属性效果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功能效果</t>
        </r>
      </text>
    </comment>
    <comment ref="AZ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数值（额外增加）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千分比（额外加成）</t>
        </r>
      </text>
    </comment>
    <comment ref="BA8" authorId="12" shapeId="0">
      <text>
        <r>
          <rPr>
            <b/>
            <sz val="9"/>
            <color indexed="81"/>
            <rFont val="Tahoma"/>
            <family val="2"/>
          </rPr>
          <t>chuangli: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范围值</t>
        </r>
        <r>
          <rPr>
            <sz val="9"/>
            <color indexed="81"/>
            <rFont val="Tahoma"/>
            <family val="2"/>
          </rPr>
          <t>=x*10000+y</t>
        </r>
      </text>
    </comment>
    <comment ref="BB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后台防作弊用
约定效果值上限</t>
        </r>
      </text>
    </comment>
    <comment ref="BC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效果持续时间
约定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为全局</t>
        </r>
      </text>
    </comment>
    <comment ref="BD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 xml:space="preserve">无伤害；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：标志技能处于双打释放状态，只有双打技能中类型为</t>
        </r>
        <r>
          <rPr>
            <sz val="9"/>
            <color indexed="81"/>
            <rFont val="Tahoma"/>
            <family val="2"/>
          </rPr>
          <t>1066</t>
        </r>
        <r>
          <rPr>
            <sz val="9"/>
            <color indexed="81"/>
            <rFont val="宋体"/>
            <family val="3"/>
            <charset val="134"/>
          </rPr>
          <t>才需要填，目的是同步双方的数据，避免双打技能同时触发</t>
        </r>
      </text>
    </comment>
    <comment ref="BH8" authorId="0" shapeId="0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全局得分加成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3</t>
        </r>
        <r>
          <rPr>
            <sz val="9"/>
            <color indexed="81"/>
            <rFont val="宋体"/>
            <family val="3"/>
            <charset val="134"/>
          </rPr>
          <t>全局金币加成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4</t>
        </r>
        <r>
          <rPr>
            <sz val="9"/>
            <color indexed="81"/>
            <rFont val="宋体"/>
            <family val="3"/>
            <charset val="134"/>
          </rPr>
          <t>全局经验加成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5</t>
        </r>
        <r>
          <rPr>
            <sz val="9"/>
            <color indexed="81"/>
            <rFont val="宋体"/>
            <family val="3"/>
            <charset val="134"/>
          </rPr>
          <t>开局冲刺缩短时间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>)
6</t>
        </r>
        <r>
          <rPr>
            <sz val="9"/>
            <color indexed="81"/>
            <rFont val="宋体"/>
            <family val="3"/>
            <charset val="134"/>
          </rPr>
          <t>死亡冲刺缩短时间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>)
7</t>
        </r>
        <r>
          <rPr>
            <sz val="9"/>
            <color indexed="81"/>
            <rFont val="宋体"/>
            <family val="3"/>
            <charset val="134"/>
          </rPr>
          <t>直接刺缩到第几关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>)
8</t>
        </r>
        <r>
          <rPr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缩短装备主动技能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 xml:space="preserve">（无目标）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基础得分加成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12</t>
        </r>
        <r>
          <rPr>
            <sz val="9"/>
            <color indexed="81"/>
            <rFont val="宋体"/>
            <family val="3"/>
            <charset val="134"/>
          </rPr>
          <t>基础金币加成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13</t>
        </r>
        <r>
          <rPr>
            <sz val="9"/>
            <color indexed="81"/>
            <rFont val="宋体"/>
            <family val="3"/>
            <charset val="134"/>
          </rPr>
          <t>近距离击杀范围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对战机变更</t>
        </r>
        <r>
          <rPr>
            <sz val="9"/>
            <color indexed="81"/>
            <rFont val="Tahoma"/>
            <family val="2"/>
          </rPr>
          <t>)
14</t>
        </r>
        <r>
          <rPr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sz val="9"/>
            <color indexed="81"/>
            <rFont val="Tahoma"/>
            <family val="2"/>
          </rPr>
          <t>32</t>
        </r>
        <r>
          <rPr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sz val="9"/>
            <color indexed="81"/>
            <rFont val="Tahoma"/>
            <family val="2"/>
          </rPr>
          <t>33</t>
        </r>
        <r>
          <rPr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sz val="9"/>
            <color indexed="81"/>
            <rFont val="Tahoma"/>
            <family val="2"/>
          </rPr>
          <t>34</t>
        </r>
        <r>
          <rPr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sz val="9"/>
            <color indexed="81"/>
            <rFont val="Tahoma"/>
            <family val="2"/>
          </rPr>
          <t>35</t>
        </r>
        <r>
          <rPr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sz val="9"/>
            <color indexed="81"/>
            <rFont val="Tahoma"/>
            <family val="2"/>
          </rPr>
          <t>72</t>
        </r>
        <r>
          <rPr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sz val="9"/>
            <color indexed="81"/>
            <rFont val="Tahoma"/>
            <family val="2"/>
          </rPr>
          <t>73</t>
        </r>
        <r>
          <rPr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sz val="9"/>
            <color indexed="81"/>
            <rFont val="Tahoma"/>
            <family val="2"/>
          </rPr>
          <t>74</t>
        </r>
        <r>
          <rPr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sz val="9"/>
            <color indexed="81"/>
            <rFont val="Tahoma"/>
            <family val="2"/>
          </rPr>
          <t>75boss</t>
        </r>
        <r>
          <rPr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sz val="9"/>
            <color indexed="81"/>
            <rFont val="Tahoma"/>
            <family val="2"/>
          </rPr>
          <t>81</t>
        </r>
        <r>
          <rPr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BJ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数值（额外增加）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千分比（额外加成）</t>
        </r>
      </text>
    </comment>
    <comment ref="BR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BS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BY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CC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CE8" authorId="13" shapeId="0">
      <text>
        <r>
          <rPr>
            <b/>
            <sz val="9"/>
            <color indexed="81"/>
            <rFont val="Tahoma"/>
            <family val="2"/>
          </rPr>
          <t>yihuanyu(</t>
        </r>
        <r>
          <rPr>
            <b/>
            <sz val="9"/>
            <color indexed="81"/>
            <rFont val="宋体"/>
            <family val="3"/>
            <charset val="134"/>
          </rPr>
          <t>余一峘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是固定值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是千分比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通过计算得到的值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通过计算得到的千分比</t>
        </r>
      </text>
    </comment>
    <comment ref="CM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CN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CT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DH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DI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DO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EC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ED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EJ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EX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EY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FE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FI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FS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FT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FZ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GD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GN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GO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GU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GY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HI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HJ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HP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HT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ID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IE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IK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IO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IY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IZ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JF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JJ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JT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JU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KA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KE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KO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KP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KV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KZ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LJ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LK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LQ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LU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ME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MF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ML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MP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MZ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NA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NG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NK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NU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NV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OB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OF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OP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OQ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OW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PA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PK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PL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PR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PV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QF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QG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QM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QQ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RA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RB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RH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RL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RV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RW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SC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SG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SQ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SR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SX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TB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TL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TM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TS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TW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UG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UH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UN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UR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FD9" authorId="8" shapeId="0">
      <text>
        <r>
          <rPr>
            <b/>
            <sz val="9"/>
            <color indexed="81"/>
            <rFont val="宋体"/>
            <family val="3"/>
            <charset val="134"/>
          </rPr>
          <t>持续时间</t>
        </r>
      </text>
    </comment>
    <comment ref="BC10" authorId="8" shapeId="0">
      <text>
        <r>
          <rPr>
            <b/>
            <sz val="9"/>
            <color indexed="81"/>
            <rFont val="宋体"/>
            <family val="3"/>
            <charset val="134"/>
          </rPr>
          <t>持续时间</t>
        </r>
      </text>
    </comment>
    <comment ref="FD27" authorId="8" shapeId="0">
      <text>
        <r>
          <rPr>
            <b/>
            <sz val="9"/>
            <color indexed="81"/>
            <rFont val="宋体"/>
            <family val="3"/>
            <charset val="134"/>
          </rPr>
          <t>持续时间</t>
        </r>
      </text>
    </comment>
    <comment ref="BC30" authorId="8" shapeId="0">
      <text>
        <r>
          <rPr>
            <b/>
            <sz val="9"/>
            <color indexed="81"/>
            <rFont val="宋体"/>
            <family val="3"/>
            <charset val="134"/>
          </rPr>
          <t>持续时间</t>
        </r>
      </text>
    </comment>
    <comment ref="AU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BP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EV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FQ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GL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HG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IB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IW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JR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KM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LH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MC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MX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NS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ON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PI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QD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QY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RT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SO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TJ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UE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AY75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75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75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75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75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AY78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78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78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78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78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AY81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81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81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81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81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AY84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84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84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84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84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</commentList>
</comments>
</file>

<file path=xl/sharedStrings.xml><?xml version="1.0" encoding="utf-8"?>
<sst xmlns="http://schemas.openxmlformats.org/spreadsheetml/2006/main" count="859" uniqueCount="721">
  <si>
    <t>ID</t>
  </si>
  <si>
    <t>名称</t>
    <phoneticPr fontId="8" type="noConversion"/>
  </si>
  <si>
    <t>类型</t>
    <phoneticPr fontId="8" type="noConversion"/>
  </si>
  <si>
    <t>类别(不转表)</t>
    <phoneticPr fontId="8" type="noConversion"/>
  </si>
  <si>
    <t>技能组ID</t>
    <phoneticPr fontId="8" type="noConversion"/>
  </si>
  <si>
    <t>影响的技能组ID</t>
    <phoneticPr fontId="8" type="noConversion"/>
  </si>
  <si>
    <t>通配</t>
    <phoneticPr fontId="8" type="noConversion"/>
  </si>
  <si>
    <t>特殊通配</t>
    <phoneticPr fontId="8" type="noConversion"/>
  </si>
  <si>
    <t>冲刺关系</t>
    <phoneticPr fontId="8" type="noConversion"/>
  </si>
  <si>
    <t>效果组id</t>
    <phoneticPr fontId="8" type="noConversion"/>
  </si>
  <si>
    <t>优先级</t>
    <phoneticPr fontId="8" type="noConversion"/>
  </si>
  <si>
    <t>依赖ID</t>
    <phoneticPr fontId="8" type="noConversion"/>
  </si>
  <si>
    <t>双打分类</t>
    <phoneticPr fontId="8" type="noConversion"/>
  </si>
  <si>
    <t>双打表现</t>
    <phoneticPr fontId="8" type="noConversion"/>
  </si>
  <si>
    <t>使用场景</t>
    <phoneticPr fontId="8" type="noConversion"/>
  </si>
  <si>
    <t>特殊状态控制类型</t>
    <phoneticPr fontId="8" type="noConversion"/>
  </si>
  <si>
    <t>技能来源</t>
    <phoneticPr fontId="8" type="noConversion"/>
  </si>
  <si>
    <t>前后台区分</t>
    <phoneticPr fontId="8" type="noConversion"/>
  </si>
  <si>
    <t>双打加成表现</t>
    <phoneticPr fontId="8" type="noConversion"/>
  </si>
  <si>
    <t>首关最多使用次数</t>
    <phoneticPr fontId="8" type="noConversion"/>
  </si>
  <si>
    <t>每关增加次数</t>
    <phoneticPr fontId="8" type="noConversion"/>
  </si>
  <si>
    <t>是否检查上报</t>
    <phoneticPr fontId="8" type="noConversion"/>
  </si>
  <si>
    <t>引入版本号</t>
    <phoneticPr fontId="8" type="noConversion"/>
  </si>
  <si>
    <t>装备类型</t>
    <phoneticPr fontId="8" type="noConversion"/>
  </si>
  <si>
    <t>影响装备类型</t>
    <phoneticPr fontId="8" type="noConversion"/>
  </si>
  <si>
    <t>特效</t>
    <phoneticPr fontId="8" type="noConversion"/>
  </si>
  <si>
    <t>技能特效</t>
    <phoneticPr fontId="8" type="noConversion"/>
  </si>
  <si>
    <t>plist</t>
    <phoneticPr fontId="8" type="noConversion"/>
  </si>
  <si>
    <t>png</t>
    <phoneticPr fontId="8" type="noConversion"/>
  </si>
  <si>
    <t>buff来源</t>
    <phoneticPr fontId="8" type="noConversion"/>
  </si>
  <si>
    <t>uiplist</t>
    <phoneticPr fontId="8" type="noConversion"/>
  </si>
  <si>
    <t>uipng</t>
    <phoneticPr fontId="8" type="noConversion"/>
  </si>
  <si>
    <t>uipng_battle</t>
    <phoneticPr fontId="8" type="noConversion"/>
  </si>
  <si>
    <t>名称图片plist</t>
    <phoneticPr fontId="8" type="noConversion"/>
  </si>
  <si>
    <t>名称图片</t>
    <phoneticPr fontId="8" type="noConversion"/>
  </si>
  <si>
    <t>描述</t>
    <phoneticPr fontId="8" type="noConversion"/>
  </si>
  <si>
    <t>展示视频</t>
    <phoneticPr fontId="8" type="noConversion"/>
  </si>
  <si>
    <t>释放类型</t>
    <phoneticPr fontId="8" type="noConversion"/>
  </si>
  <si>
    <t>释放类型后台专用</t>
    <phoneticPr fontId="8" type="noConversion"/>
  </si>
  <si>
    <t>效果数量</t>
    <phoneticPr fontId="8" type="noConversion"/>
  </si>
  <si>
    <t>冷却时间</t>
    <phoneticPr fontId="8" type="noConversion"/>
  </si>
  <si>
    <t>关键行为</t>
    <phoneticPr fontId="8" type="noConversion"/>
  </si>
  <si>
    <t>作用对象1</t>
  </si>
  <si>
    <t>前台作用对象1</t>
    <phoneticPr fontId="8" type="noConversion"/>
  </si>
  <si>
    <t>作用概率1</t>
    <phoneticPr fontId="8" type="noConversion"/>
  </si>
  <si>
    <t>效果名称1</t>
    <phoneticPr fontId="8" type="noConversion"/>
  </si>
  <si>
    <t>判断条件1</t>
    <phoneticPr fontId="8" type="noConversion"/>
  </si>
  <si>
    <t>触发条件1</t>
    <phoneticPr fontId="8" type="noConversion"/>
  </si>
  <si>
    <t>伤害范围1</t>
    <phoneticPr fontId="8" type="noConversion"/>
  </si>
  <si>
    <t>目标数量1</t>
    <phoneticPr fontId="8" type="noConversion"/>
  </si>
  <si>
    <t>效果类型1</t>
    <phoneticPr fontId="8" type="noConversion"/>
  </si>
  <si>
    <t>效果单位1</t>
  </si>
  <si>
    <t>效果值1</t>
  </si>
  <si>
    <t>效果值上限1</t>
    <phoneticPr fontId="8" type="noConversion"/>
  </si>
  <si>
    <t>效果时间1</t>
    <phoneticPr fontId="8" type="noConversion"/>
  </si>
  <si>
    <t>双打效果裁定1</t>
    <phoneticPr fontId="8" type="noConversion"/>
  </si>
  <si>
    <t>开始特效1</t>
    <phoneticPr fontId="8" type="noConversion"/>
  </si>
  <si>
    <t>持续特效1</t>
    <phoneticPr fontId="8" type="noConversion"/>
  </si>
  <si>
    <t>结束特效1</t>
    <phoneticPr fontId="8" type="noConversion"/>
  </si>
  <si>
    <t>后台专用效果名称1</t>
    <phoneticPr fontId="8" type="noConversion"/>
  </si>
  <si>
    <t>后台专用特殊KEY1</t>
  </si>
  <si>
    <t>后台专用效果单位1</t>
    <phoneticPr fontId="8" type="noConversion"/>
  </si>
  <si>
    <t>后台专用效果值1</t>
    <phoneticPr fontId="8" type="noConversion"/>
  </si>
  <si>
    <t>作用对象2</t>
  </si>
  <si>
    <t>前台作用对象2</t>
    <phoneticPr fontId="8" type="noConversion"/>
  </si>
  <si>
    <t>作用概率2</t>
    <phoneticPr fontId="8" type="noConversion"/>
  </si>
  <si>
    <t>效果名称2</t>
    <phoneticPr fontId="8" type="noConversion"/>
  </si>
  <si>
    <t>判断条件2</t>
    <phoneticPr fontId="8" type="noConversion"/>
  </si>
  <si>
    <t>触发条件2</t>
    <phoneticPr fontId="8" type="noConversion"/>
  </si>
  <si>
    <t>伤害范围2</t>
    <phoneticPr fontId="8" type="noConversion"/>
  </si>
  <si>
    <t>目标数量2</t>
    <phoneticPr fontId="8" type="noConversion"/>
  </si>
  <si>
    <t>效果类型2</t>
  </si>
  <si>
    <t>效果单位2</t>
  </si>
  <si>
    <t>效果值2</t>
  </si>
  <si>
    <t>效果值上限2</t>
    <phoneticPr fontId="8" type="noConversion"/>
  </si>
  <si>
    <t>效果时间2</t>
  </si>
  <si>
    <t>双打效果裁定2</t>
    <phoneticPr fontId="8" type="noConversion"/>
  </si>
  <si>
    <t>开始特效2</t>
    <phoneticPr fontId="8" type="noConversion"/>
  </si>
  <si>
    <t>持续特效2</t>
    <phoneticPr fontId="8" type="noConversion"/>
  </si>
  <si>
    <t>结束特效2</t>
    <phoneticPr fontId="8" type="noConversion"/>
  </si>
  <si>
    <t>后台专用效果名称2</t>
    <phoneticPr fontId="8" type="noConversion"/>
  </si>
  <si>
    <t>后台专用特殊KEY2</t>
  </si>
  <si>
    <t>后台专用效果单位2</t>
    <phoneticPr fontId="8" type="noConversion"/>
  </si>
  <si>
    <t>后台专用效果值2</t>
  </si>
  <si>
    <t>作用对象3</t>
    <phoneticPr fontId="8" type="noConversion"/>
  </si>
  <si>
    <t>前台作用对象3</t>
    <phoneticPr fontId="8" type="noConversion"/>
  </si>
  <si>
    <t>作用概率3</t>
    <phoneticPr fontId="8" type="noConversion"/>
  </si>
  <si>
    <t>效果名称3</t>
    <phoneticPr fontId="8" type="noConversion"/>
  </si>
  <si>
    <t>判断条件3</t>
    <phoneticPr fontId="8" type="noConversion"/>
  </si>
  <si>
    <t>触发条件3</t>
    <phoneticPr fontId="8" type="noConversion"/>
  </si>
  <si>
    <t>伤害范围3</t>
    <phoneticPr fontId="8" type="noConversion"/>
  </si>
  <si>
    <t>目标数量3</t>
    <phoneticPr fontId="8" type="noConversion"/>
  </si>
  <si>
    <t>效果类型3</t>
    <phoneticPr fontId="8" type="noConversion"/>
  </si>
  <si>
    <t>效果单位3</t>
    <phoneticPr fontId="8" type="noConversion"/>
  </si>
  <si>
    <t>效果值3</t>
    <phoneticPr fontId="8" type="noConversion"/>
  </si>
  <si>
    <t>效果值上限3</t>
    <phoneticPr fontId="8" type="noConversion"/>
  </si>
  <si>
    <t>效果时间3</t>
    <phoneticPr fontId="8" type="noConversion"/>
  </si>
  <si>
    <t>双打效果裁定3</t>
    <phoneticPr fontId="8" type="noConversion"/>
  </si>
  <si>
    <t>开始特效3</t>
    <phoneticPr fontId="8" type="noConversion"/>
  </si>
  <si>
    <t>持续特效3</t>
    <phoneticPr fontId="8" type="noConversion"/>
  </si>
  <si>
    <t>结束特效3</t>
    <phoneticPr fontId="8" type="noConversion"/>
  </si>
  <si>
    <t>后台专用效果名称3</t>
    <phoneticPr fontId="8" type="noConversion"/>
  </si>
  <si>
    <t>后台专用特殊KEY3</t>
  </si>
  <si>
    <t>后台专用效果单位3</t>
    <phoneticPr fontId="8" type="noConversion"/>
  </si>
  <si>
    <t>后台专用效果值3</t>
  </si>
  <si>
    <t>作用对象4</t>
  </si>
  <si>
    <t>前台作用对象4</t>
    <phoneticPr fontId="8" type="noConversion"/>
  </si>
  <si>
    <t>作用概率4</t>
  </si>
  <si>
    <t>效果名称4</t>
    <phoneticPr fontId="8" type="noConversion"/>
  </si>
  <si>
    <t>判断条件4</t>
    <phoneticPr fontId="8" type="noConversion"/>
  </si>
  <si>
    <t>触发条件4</t>
    <phoneticPr fontId="8" type="noConversion"/>
  </si>
  <si>
    <t>伤害范围4</t>
    <phoneticPr fontId="8" type="noConversion"/>
  </si>
  <si>
    <t>目标数量4</t>
    <phoneticPr fontId="8" type="noConversion"/>
  </si>
  <si>
    <t>效果类型4</t>
  </si>
  <si>
    <t>效果单位4</t>
  </si>
  <si>
    <t>效果值4</t>
  </si>
  <si>
    <t>效果值上限4</t>
  </si>
  <si>
    <t>效果时间4</t>
  </si>
  <si>
    <t>双打效果裁定4</t>
    <phoneticPr fontId="8" type="noConversion"/>
  </si>
  <si>
    <t>开始特效4</t>
  </si>
  <si>
    <t>持续特效4</t>
  </si>
  <si>
    <t>结束特效4</t>
  </si>
  <si>
    <t>后台专用效果名称4</t>
    <phoneticPr fontId="8" type="noConversion"/>
  </si>
  <si>
    <t>后台专用特殊KEY4</t>
  </si>
  <si>
    <t>后台专用效果单位4</t>
    <phoneticPr fontId="8" type="noConversion"/>
  </si>
  <si>
    <t>后台专用效果值4</t>
  </si>
  <si>
    <t>作用对象5</t>
    <phoneticPr fontId="8" type="noConversion"/>
  </si>
  <si>
    <t>前台作用对象5</t>
    <phoneticPr fontId="8" type="noConversion"/>
  </si>
  <si>
    <t>作用概率5</t>
  </si>
  <si>
    <t>效果名称5</t>
    <phoneticPr fontId="8" type="noConversion"/>
  </si>
  <si>
    <t>判断条件5</t>
    <phoneticPr fontId="8" type="noConversion"/>
  </si>
  <si>
    <t>触发条件5</t>
    <phoneticPr fontId="8" type="noConversion"/>
  </si>
  <si>
    <t>伤害范围5</t>
    <phoneticPr fontId="8" type="noConversion"/>
  </si>
  <si>
    <t>目标数量5</t>
    <phoneticPr fontId="8" type="noConversion"/>
  </si>
  <si>
    <t>效果类型5</t>
  </si>
  <si>
    <t>效果单位5</t>
  </si>
  <si>
    <t>效果值5</t>
  </si>
  <si>
    <t>效果值上限5</t>
  </si>
  <si>
    <t>效果时间5</t>
  </si>
  <si>
    <t>双打效果裁定5</t>
    <phoneticPr fontId="8" type="noConversion"/>
  </si>
  <si>
    <t>开始特效5</t>
  </si>
  <si>
    <t>持续特效5</t>
  </si>
  <si>
    <t>结束特效5</t>
  </si>
  <si>
    <t>后台专用效果名称5</t>
    <phoneticPr fontId="8" type="noConversion"/>
  </si>
  <si>
    <t>后台专用特殊KEY5</t>
  </si>
  <si>
    <t>后台专用效果单位5</t>
    <phoneticPr fontId="8" type="noConversion"/>
  </si>
  <si>
    <t>后台专用效果值5</t>
  </si>
  <si>
    <t>作用对象6</t>
  </si>
  <si>
    <t>前台作用对象6</t>
    <phoneticPr fontId="8" type="noConversion"/>
  </si>
  <si>
    <t>作用概率6</t>
  </si>
  <si>
    <t>效果名称6</t>
  </si>
  <si>
    <t>判断条件6</t>
  </si>
  <si>
    <t>触发条件6</t>
  </si>
  <si>
    <t>伤害范围6</t>
  </si>
  <si>
    <t>目标数量6</t>
  </si>
  <si>
    <t>效果类型6</t>
  </si>
  <si>
    <t>效果单位6</t>
  </si>
  <si>
    <t>效果值6</t>
  </si>
  <si>
    <t>效果值上限6</t>
  </si>
  <si>
    <t>效果时间6</t>
  </si>
  <si>
    <t>双打效果裁定6</t>
  </si>
  <si>
    <t>开始特效6</t>
  </si>
  <si>
    <t>持续特效6</t>
  </si>
  <si>
    <t>结束特效6</t>
  </si>
  <si>
    <t>后台专用效果名称6</t>
  </si>
  <si>
    <t>后台专用特殊KEY6</t>
  </si>
  <si>
    <t>后台专用效果单位6</t>
  </si>
  <si>
    <t>后台专用效果值6</t>
  </si>
  <si>
    <t>作用对象7</t>
  </si>
  <si>
    <t>前台作用对象7</t>
    <phoneticPr fontId="8" type="noConversion"/>
  </si>
  <si>
    <t>作用概率7</t>
  </si>
  <si>
    <t>效果名称7</t>
  </si>
  <si>
    <t>判断条件7</t>
  </si>
  <si>
    <t>触发条件7</t>
  </si>
  <si>
    <t>伤害范围7</t>
  </si>
  <si>
    <t>目标数量7</t>
  </si>
  <si>
    <t>效果类型7</t>
  </si>
  <si>
    <t>效果单位7</t>
  </si>
  <si>
    <t>效果值7</t>
  </si>
  <si>
    <t>效果值上限7</t>
  </si>
  <si>
    <t>效果时间7</t>
  </si>
  <si>
    <t>双打效果裁定7</t>
  </si>
  <si>
    <t>开始特效7</t>
  </si>
  <si>
    <t>持续特效7</t>
  </si>
  <si>
    <t>结束特效7</t>
  </si>
  <si>
    <t>后台专用效果名称7</t>
  </si>
  <si>
    <t>后台专用特殊KEY7</t>
  </si>
  <si>
    <t>后台专用效果单位7</t>
  </si>
  <si>
    <t>后台专用效果值7</t>
  </si>
  <si>
    <t>作用对象8</t>
  </si>
  <si>
    <t>前台作用对象8</t>
    <phoneticPr fontId="8" type="noConversion"/>
  </si>
  <si>
    <t>作用概率8</t>
  </si>
  <si>
    <t>效果名称8</t>
  </si>
  <si>
    <t>判断条件8</t>
  </si>
  <si>
    <t>触发条件8</t>
  </si>
  <si>
    <t>伤害范围8</t>
  </si>
  <si>
    <t>目标数量8</t>
  </si>
  <si>
    <t>效果类型8</t>
  </si>
  <si>
    <t>效果单位8</t>
  </si>
  <si>
    <t>效果值8</t>
  </si>
  <si>
    <t>效果值上限8</t>
  </si>
  <si>
    <t>效果时间8</t>
  </si>
  <si>
    <t>双打效果裁定8</t>
  </si>
  <si>
    <t>开始特效8</t>
  </si>
  <si>
    <t>持续特效8</t>
  </si>
  <si>
    <t>结束特效8</t>
  </si>
  <si>
    <t>后台专用效果名称8</t>
  </si>
  <si>
    <t>后台专用特殊KEY8</t>
  </si>
  <si>
    <t>后台专用效果单位8</t>
  </si>
  <si>
    <t>后台专用效果值8</t>
  </si>
  <si>
    <t>作用对象9</t>
  </si>
  <si>
    <t>前台作用对象9</t>
    <phoneticPr fontId="8" type="noConversion"/>
  </si>
  <si>
    <t>作用概率9</t>
  </si>
  <si>
    <t>效果名称9</t>
  </si>
  <si>
    <t>判断条件9</t>
  </si>
  <si>
    <t>触发条件9</t>
  </si>
  <si>
    <t>伤害范围9</t>
  </si>
  <si>
    <t>目标数量9</t>
  </si>
  <si>
    <t>效果类型9</t>
  </si>
  <si>
    <t>效果单位9</t>
  </si>
  <si>
    <t>效果值9</t>
  </si>
  <si>
    <t>效果值上限9</t>
  </si>
  <si>
    <t>效果时间9</t>
  </si>
  <si>
    <t>双打效果裁定9</t>
  </si>
  <si>
    <t>开始特效9</t>
  </si>
  <si>
    <t>持续特效9</t>
  </si>
  <si>
    <t>结束特效9</t>
  </si>
  <si>
    <t>后台专用效果名称9</t>
  </si>
  <si>
    <t>后台专用特殊KEY9</t>
  </si>
  <si>
    <t>后台专用效果单位9</t>
  </si>
  <si>
    <t>后台专用效果值9</t>
  </si>
  <si>
    <t>作用对象10</t>
  </si>
  <si>
    <t>前台作用对象10</t>
    <phoneticPr fontId="8" type="noConversion"/>
  </si>
  <si>
    <t>作用概率10</t>
  </si>
  <si>
    <t>效果名称10</t>
  </si>
  <si>
    <t>判断条件10</t>
  </si>
  <si>
    <t>触发条件10</t>
  </si>
  <si>
    <t>伤害范围10</t>
  </si>
  <si>
    <t>目标数量10</t>
  </si>
  <si>
    <t>效果类型10</t>
  </si>
  <si>
    <t>效果单位10</t>
  </si>
  <si>
    <t>效果值10</t>
  </si>
  <si>
    <t>效果值上限10</t>
  </si>
  <si>
    <t>效果时间10</t>
  </si>
  <si>
    <t>双打效果裁定10</t>
  </si>
  <si>
    <t>开始特效10</t>
  </si>
  <si>
    <t>持续特效10</t>
  </si>
  <si>
    <t>结束特效10</t>
  </si>
  <si>
    <t>后台专用效果名称10</t>
  </si>
  <si>
    <t>后台专用特殊KEY10</t>
  </si>
  <si>
    <t>后台专用效果单位10</t>
  </si>
  <si>
    <t>后台专用效果值10</t>
  </si>
  <si>
    <t>作用对象11</t>
    <phoneticPr fontId="8" type="noConversion"/>
  </si>
  <si>
    <t>前台作用对象11</t>
    <phoneticPr fontId="8" type="noConversion"/>
  </si>
  <si>
    <t>作用概率11</t>
    <phoneticPr fontId="8" type="noConversion"/>
  </si>
  <si>
    <t>效果名称11</t>
    <phoneticPr fontId="8" type="noConversion"/>
  </si>
  <si>
    <t>判断条件11</t>
    <phoneticPr fontId="8" type="noConversion"/>
  </si>
  <si>
    <t>触发条件11</t>
  </si>
  <si>
    <t>伤害范围11</t>
  </si>
  <si>
    <t>目标数量11</t>
  </si>
  <si>
    <t>效果类型11</t>
  </si>
  <si>
    <t>效果单位11</t>
  </si>
  <si>
    <t>效果值11</t>
  </si>
  <si>
    <t>效果值上限11</t>
  </si>
  <si>
    <t>效果时间11</t>
  </si>
  <si>
    <t>双打效果裁定11</t>
  </si>
  <si>
    <t>开始特效11</t>
  </si>
  <si>
    <t>持续特效11</t>
  </si>
  <si>
    <t>结束特效11</t>
  </si>
  <si>
    <t>后台专用效果名称11</t>
  </si>
  <si>
    <t>后台专用特殊KEY11</t>
  </si>
  <si>
    <t>后台专用效果单位11</t>
  </si>
  <si>
    <t>后台专用效果值11</t>
  </si>
  <si>
    <t>作用对象12</t>
  </si>
  <si>
    <t>前台作用对象12</t>
    <phoneticPr fontId="8" type="noConversion"/>
  </si>
  <si>
    <t>作用概率12</t>
  </si>
  <si>
    <t>效果名称12</t>
  </si>
  <si>
    <t>判断条件12</t>
  </si>
  <si>
    <t>触发条件12</t>
  </si>
  <si>
    <t>伤害范围12</t>
  </si>
  <si>
    <t>目标数量12</t>
  </si>
  <si>
    <t>效果类型12</t>
  </si>
  <si>
    <t>效果单位12</t>
  </si>
  <si>
    <t>效果值12</t>
  </si>
  <si>
    <t>效果值上限12</t>
  </si>
  <si>
    <t>效果时间12</t>
  </si>
  <si>
    <t>双打效果裁定12</t>
  </si>
  <si>
    <t>开始特效12</t>
  </si>
  <si>
    <t>持续特效12</t>
  </si>
  <si>
    <t>结束特效12</t>
  </si>
  <si>
    <t>后台专用效果名称12</t>
  </si>
  <si>
    <t>后台专用特殊KEY12</t>
  </si>
  <si>
    <t>后台专用效果单位12</t>
  </si>
  <si>
    <t>后台专用效果值12</t>
  </si>
  <si>
    <t>作用对象13</t>
  </si>
  <si>
    <t>前台作用对象13</t>
    <phoneticPr fontId="8" type="noConversion"/>
  </si>
  <si>
    <t>作用概率13</t>
  </si>
  <si>
    <t>效果名称13</t>
  </si>
  <si>
    <t>判断条件13</t>
  </si>
  <si>
    <t>触发条件13</t>
  </si>
  <si>
    <t>伤害范围13</t>
  </si>
  <si>
    <t>目标数量13</t>
  </si>
  <si>
    <t>效果类型13</t>
  </si>
  <si>
    <t>效果单位13</t>
  </si>
  <si>
    <t>效果值13</t>
  </si>
  <si>
    <t>效果值上限13</t>
  </si>
  <si>
    <t>效果时间13</t>
  </si>
  <si>
    <t>双打效果裁定13</t>
  </si>
  <si>
    <t>开始特效13</t>
  </si>
  <si>
    <t>持续特效13</t>
  </si>
  <si>
    <t>结束特效13</t>
  </si>
  <si>
    <t>后台专用效果名称13</t>
  </si>
  <si>
    <t>后台专用特殊KEY13</t>
  </si>
  <si>
    <t>后台专用效果单位13</t>
  </si>
  <si>
    <t>后台专用效果值13</t>
  </si>
  <si>
    <t>作用对象14</t>
  </si>
  <si>
    <t>前台作用对象14</t>
    <phoneticPr fontId="8" type="noConversion"/>
  </si>
  <si>
    <t>作用概率14</t>
  </si>
  <si>
    <t>效果名称14</t>
  </si>
  <si>
    <t>判断条件14</t>
  </si>
  <si>
    <t>触发条件14</t>
  </si>
  <si>
    <t>伤害范围14</t>
  </si>
  <si>
    <t>目标数量14</t>
  </si>
  <si>
    <t>效果类型14</t>
  </si>
  <si>
    <t>效果单位14</t>
  </si>
  <si>
    <t>效果值14</t>
  </si>
  <si>
    <t>效果值上限14</t>
  </si>
  <si>
    <t>效果时间14</t>
  </si>
  <si>
    <t>双打效果裁定14</t>
    <phoneticPr fontId="8" type="noConversion"/>
  </si>
  <si>
    <t>开始特效14</t>
  </si>
  <si>
    <t>持续特效14</t>
  </si>
  <si>
    <t>结束特效14</t>
  </si>
  <si>
    <t>后台专用效果名称14</t>
  </si>
  <si>
    <t>后台专用特殊KEY14</t>
  </si>
  <si>
    <t>后台专用效果单位14</t>
  </si>
  <si>
    <t>后台专用效果值14</t>
  </si>
  <si>
    <t>作用对象15</t>
  </si>
  <si>
    <t>前台作用对象15</t>
    <phoneticPr fontId="8" type="noConversion"/>
  </si>
  <si>
    <t>作用概率15</t>
  </si>
  <si>
    <t>效果名称15</t>
  </si>
  <si>
    <t>判断条件15</t>
  </si>
  <si>
    <t>触发条件15</t>
  </si>
  <si>
    <t>伤害范围15</t>
  </si>
  <si>
    <t>目标数量15</t>
  </si>
  <si>
    <t>效果类型15</t>
  </si>
  <si>
    <t>效果单位15</t>
  </si>
  <si>
    <t>效果值15</t>
  </si>
  <si>
    <t>效果值上限15</t>
  </si>
  <si>
    <t>效果时间15</t>
  </si>
  <si>
    <t>双打效果裁定15</t>
  </si>
  <si>
    <t>开始特效15</t>
  </si>
  <si>
    <t>持续特效15</t>
  </si>
  <si>
    <t>结束特效15</t>
  </si>
  <si>
    <t>后台专用效果名称15</t>
  </si>
  <si>
    <t>后台专用特殊KEY15</t>
  </si>
  <si>
    <t>后台专用效果单位15</t>
  </si>
  <si>
    <t>后台专用效果值15</t>
  </si>
  <si>
    <t>作用对象16</t>
  </si>
  <si>
    <t>前台作用对象16</t>
  </si>
  <si>
    <t>作用概率16</t>
  </si>
  <si>
    <t>效果名称16</t>
  </si>
  <si>
    <t>判断条件16</t>
  </si>
  <si>
    <t>触发条件16</t>
  </si>
  <si>
    <t>伤害范围16</t>
  </si>
  <si>
    <t>目标数量16</t>
  </si>
  <si>
    <t>效果类型16</t>
  </si>
  <si>
    <t>效果单位16</t>
  </si>
  <si>
    <t>效果值16</t>
  </si>
  <si>
    <t>效果值上限16</t>
  </si>
  <si>
    <t>效果时间16</t>
  </si>
  <si>
    <t>双打效果裁定16</t>
  </si>
  <si>
    <t>开始特效16</t>
  </si>
  <si>
    <t>持续特效16</t>
  </si>
  <si>
    <t>结束特效16</t>
  </si>
  <si>
    <t>后台专用效果名称16</t>
  </si>
  <si>
    <t>后台专用特殊KEY16</t>
  </si>
  <si>
    <t>后台专用效果单位16</t>
  </si>
  <si>
    <t>后台专用效果值16</t>
  </si>
  <si>
    <t>作用对象17</t>
  </si>
  <si>
    <t>前台作用对象17</t>
  </si>
  <si>
    <t>作用概率17</t>
  </si>
  <si>
    <t>效果名称17</t>
  </si>
  <si>
    <t>判断条件17</t>
  </si>
  <si>
    <t>触发条件17</t>
  </si>
  <si>
    <t>伤害范围17</t>
  </si>
  <si>
    <t>目标数量17</t>
  </si>
  <si>
    <t>效果类型17</t>
  </si>
  <si>
    <t>效果单位17</t>
  </si>
  <si>
    <t>效果值17</t>
  </si>
  <si>
    <t>效果值上限17</t>
  </si>
  <si>
    <t>效果时间17</t>
  </si>
  <si>
    <t>双打效果裁定17</t>
  </si>
  <si>
    <t>开始特效17</t>
  </si>
  <si>
    <t>持续特效17</t>
  </si>
  <si>
    <t>结束特效17</t>
  </si>
  <si>
    <t>后台专用效果名称17</t>
  </si>
  <si>
    <t>后台专用特殊KEY17</t>
  </si>
  <si>
    <t>后台专用效果单位17</t>
  </si>
  <si>
    <t>后台专用效果值17</t>
  </si>
  <si>
    <t>作用对象18</t>
  </si>
  <si>
    <t>前台作用对象18</t>
  </si>
  <si>
    <t>作用概率18</t>
  </si>
  <si>
    <t>效果名称18</t>
  </si>
  <si>
    <t>判断条件18</t>
  </si>
  <si>
    <t>触发条件18</t>
  </si>
  <si>
    <t>伤害范围18</t>
  </si>
  <si>
    <t>目标数量18</t>
  </si>
  <si>
    <t>效果类型18</t>
  </si>
  <si>
    <t>效果单位18</t>
  </si>
  <si>
    <t>效果值18</t>
  </si>
  <si>
    <t>效果值上限18</t>
  </si>
  <si>
    <t>效果时间18</t>
  </si>
  <si>
    <t>双打效果裁定18</t>
  </si>
  <si>
    <t>开始特效18</t>
  </si>
  <si>
    <t>持续特效18</t>
  </si>
  <si>
    <t>结束特效18</t>
  </si>
  <si>
    <t>后台专用效果名称18</t>
  </si>
  <si>
    <t>后台专用特殊KEY18</t>
  </si>
  <si>
    <t>后台专用效果单位18</t>
  </si>
  <si>
    <t>后台专用效果值18</t>
  </si>
  <si>
    <t>作用对象19</t>
  </si>
  <si>
    <t>前台作用对象19</t>
  </si>
  <si>
    <t>作用概率19</t>
  </si>
  <si>
    <t>效果名称19</t>
  </si>
  <si>
    <t>判断条件19</t>
  </si>
  <si>
    <t>触发条件19</t>
  </si>
  <si>
    <t>伤害范围19</t>
  </si>
  <si>
    <t>目标数量19</t>
  </si>
  <si>
    <t>效果类型19</t>
  </si>
  <si>
    <t>效果单位19</t>
  </si>
  <si>
    <t>效果值19</t>
  </si>
  <si>
    <t>效果值上限19</t>
  </si>
  <si>
    <t>效果时间19</t>
  </si>
  <si>
    <t>双打效果裁定19</t>
  </si>
  <si>
    <t>开始特效19</t>
  </si>
  <si>
    <t>持续特效19</t>
  </si>
  <si>
    <t>结束特效19</t>
  </si>
  <si>
    <t>后台专用效果名称19</t>
  </si>
  <si>
    <t>后台专用特殊KEY19</t>
  </si>
  <si>
    <t>后台专用效果单位19</t>
  </si>
  <si>
    <t>后台专用效果值19</t>
  </si>
  <si>
    <t>作用对象20</t>
  </si>
  <si>
    <t>前台作用对象20</t>
  </si>
  <si>
    <t>作用概率20</t>
  </si>
  <si>
    <t>效果名称20</t>
  </si>
  <si>
    <t>判断条件20</t>
  </si>
  <si>
    <t>触发条件20</t>
  </si>
  <si>
    <t>伤害范围20</t>
  </si>
  <si>
    <t>目标数量20</t>
  </si>
  <si>
    <t>效果类型20</t>
  </si>
  <si>
    <t>效果单位20</t>
  </si>
  <si>
    <t>效果值20</t>
  </si>
  <si>
    <t>效果值上限20</t>
  </si>
  <si>
    <t>效果时间20</t>
  </si>
  <si>
    <t>双打效果裁定20</t>
  </si>
  <si>
    <t>开始特效20</t>
  </si>
  <si>
    <t>持续特效20</t>
  </si>
  <si>
    <t>结束特效20</t>
  </si>
  <si>
    <t>后台专用效果名称20</t>
  </si>
  <si>
    <t>后台专用特殊KEY20</t>
  </si>
  <si>
    <t>后台专用效果单位20</t>
  </si>
  <si>
    <t>后台专用效果值20</t>
  </si>
  <si>
    <t>作用对象21</t>
  </si>
  <si>
    <t>前台作用对象21</t>
  </si>
  <si>
    <t>作用概率21</t>
  </si>
  <si>
    <t>效果名称21</t>
  </si>
  <si>
    <t>判断条件21</t>
  </si>
  <si>
    <t>触发条件21</t>
  </si>
  <si>
    <t>伤害范围21</t>
  </si>
  <si>
    <t>目标数量21</t>
  </si>
  <si>
    <t>效果类型21</t>
  </si>
  <si>
    <t>效果单位21</t>
  </si>
  <si>
    <t>效果值21</t>
  </si>
  <si>
    <t>效果值上限21</t>
  </si>
  <si>
    <t>效果时间21</t>
  </si>
  <si>
    <t>双打效果裁定21</t>
  </si>
  <si>
    <t>开始特效21</t>
  </si>
  <si>
    <t>持续特效21</t>
  </si>
  <si>
    <t>结束特效21</t>
  </si>
  <si>
    <t>后台专用效果名称21</t>
  </si>
  <si>
    <t>后台专用特殊KEY21</t>
  </si>
  <si>
    <t>后台专用效果单位21</t>
  </si>
  <si>
    <t>后台专用效果值21</t>
  </si>
  <si>
    <t>作用对象22</t>
  </si>
  <si>
    <t>前台作用对象22</t>
  </si>
  <si>
    <t>作用概率22</t>
  </si>
  <si>
    <t>效果名称22</t>
  </si>
  <si>
    <t>判断条件22</t>
  </si>
  <si>
    <t>触发条件22</t>
  </si>
  <si>
    <t>伤害范围22</t>
  </si>
  <si>
    <t>目标数量22</t>
  </si>
  <si>
    <t>效果类型22</t>
  </si>
  <si>
    <t>效果单位22</t>
  </si>
  <si>
    <t>效果值22</t>
  </si>
  <si>
    <t>效果值上限22</t>
  </si>
  <si>
    <t>效果时间22</t>
  </si>
  <si>
    <t>双打效果裁定22</t>
  </si>
  <si>
    <t>开始特效22</t>
  </si>
  <si>
    <t>持续特效22</t>
  </si>
  <si>
    <t>结束特效22</t>
  </si>
  <si>
    <t>后台专用效果名称22</t>
  </si>
  <si>
    <t>后台专用特殊KEY22</t>
  </si>
  <si>
    <t>后台专用效果单位22</t>
  </si>
  <si>
    <t>后台专用效果值22</t>
  </si>
  <si>
    <t>作用对象23</t>
  </si>
  <si>
    <t>前台作用对象23</t>
  </si>
  <si>
    <t>作用概率23</t>
  </si>
  <si>
    <t>效果名称23</t>
  </si>
  <si>
    <t>判断条件23</t>
  </si>
  <si>
    <t>触发条件23</t>
  </si>
  <si>
    <t>伤害范围23</t>
  </si>
  <si>
    <t>目标数量23</t>
  </si>
  <si>
    <t>效果类型23</t>
  </si>
  <si>
    <t>效果单位23</t>
  </si>
  <si>
    <t>效果值23</t>
  </si>
  <si>
    <t>效果值上限23</t>
  </si>
  <si>
    <t>效果时间23</t>
  </si>
  <si>
    <t>双打效果裁定23</t>
  </si>
  <si>
    <t>开始特效23</t>
  </si>
  <si>
    <t>持续特效23</t>
  </si>
  <si>
    <t>结束特效23</t>
  </si>
  <si>
    <t>后台专用效果名称23</t>
  </si>
  <si>
    <t>后台专用特殊KEY23</t>
  </si>
  <si>
    <t>后台专用效果单位23</t>
  </si>
  <si>
    <t>后台专用效果值23</t>
  </si>
  <si>
    <t>作用对象24</t>
  </si>
  <si>
    <t>前台作用对象24</t>
  </si>
  <si>
    <t>作用概率24</t>
  </si>
  <si>
    <t>效果名称24</t>
  </si>
  <si>
    <t>判断条件24</t>
  </si>
  <si>
    <t>触发条件24</t>
  </si>
  <si>
    <t>伤害范围24</t>
  </si>
  <si>
    <t>目标数量24</t>
  </si>
  <si>
    <t>效果类型24</t>
  </si>
  <si>
    <t>效果单位24</t>
  </si>
  <si>
    <t>效果值24</t>
  </si>
  <si>
    <t>效果值上限24</t>
  </si>
  <si>
    <t>效果时间24</t>
  </si>
  <si>
    <t>双打效果裁定24</t>
  </si>
  <si>
    <t>开始特效24</t>
  </si>
  <si>
    <t>持续特效24</t>
  </si>
  <si>
    <t>结束特效24</t>
  </si>
  <si>
    <t>后台专用效果名称24</t>
  </si>
  <si>
    <t>后台专用特殊KEY24</t>
  </si>
  <si>
    <t>后台专用效果单位24</t>
  </si>
  <si>
    <t>后台专用效果值24</t>
  </si>
  <si>
    <t>作用对象25</t>
  </si>
  <si>
    <t>前台作用对象25</t>
  </si>
  <si>
    <t>作用概率25</t>
  </si>
  <si>
    <t>效果名称25</t>
  </si>
  <si>
    <t>判断条件25</t>
  </si>
  <si>
    <t>触发条件25</t>
  </si>
  <si>
    <t>伤害范围25</t>
  </si>
  <si>
    <t>目标数量25</t>
  </si>
  <si>
    <t>效果类型25</t>
  </si>
  <si>
    <t>效果单位25</t>
  </si>
  <si>
    <t>效果值25</t>
  </si>
  <si>
    <t>效果值上限25</t>
  </si>
  <si>
    <t>效果时间25</t>
  </si>
  <si>
    <t>双打效果裁定25</t>
  </si>
  <si>
    <t>开始特效25</t>
  </si>
  <si>
    <t>持续特效25</t>
  </si>
  <si>
    <t>结束特效25</t>
  </si>
  <si>
    <t>后台专用效果名称25</t>
  </si>
  <si>
    <t>后台专用特殊KEY25</t>
  </si>
  <si>
    <t>后台专用效果单位25</t>
  </si>
  <si>
    <t>后台专用效果值25</t>
  </si>
  <si>
    <t>至多1000行</t>
    <phoneticPr fontId="8" type="noConversion"/>
  </si>
  <si>
    <t>ui_new_jineng_icon5_png.plist</t>
  </si>
  <si>
    <t>无目标</t>
  </si>
  <si>
    <t>对战机</t>
  </si>
  <si>
    <t>image/img_ui.plist</t>
  </si>
  <si>
    <t>ui_new_jineng_icon_png.plist</t>
  </si>
  <si>
    <t>装备等级</t>
  </si>
  <si>
    <t>最高等级</t>
  </si>
  <si>
    <t>装备星级</t>
  </si>
  <si>
    <t>最高星级</t>
  </si>
  <si>
    <t>装备类型</t>
  </si>
  <si>
    <t>套装ID</t>
    <phoneticPr fontId="8" type="noConversion"/>
  </si>
  <si>
    <t>进阶材料组ID</t>
    <phoneticPr fontId="8" type="noConversion"/>
  </si>
  <si>
    <t>不可分解</t>
  </si>
  <si>
    <t>所属平台</t>
  </si>
  <si>
    <t>上架位置</t>
    <phoneticPr fontId="8" type="noConversion"/>
  </si>
  <si>
    <t>金币兑换</t>
  </si>
  <si>
    <t>钻石兑换</t>
  </si>
  <si>
    <t>积分兑换</t>
  </si>
  <si>
    <t>图鉴ID</t>
  </si>
  <si>
    <t>名称</t>
  </si>
  <si>
    <t>星级(不转表)</t>
  </si>
  <si>
    <t>改造等级</t>
    <phoneticPr fontId="8" type="noConversion"/>
  </si>
  <si>
    <t>改造后ID</t>
    <phoneticPr fontId="8" type="noConversion"/>
  </si>
  <si>
    <t>进化潜力</t>
  </si>
  <si>
    <t>金币加成</t>
  </si>
  <si>
    <t>分数加成</t>
  </si>
  <si>
    <t>攻击加成</t>
  </si>
  <si>
    <t>技能冷却缩短</t>
  </si>
  <si>
    <t>生命加成</t>
  </si>
  <si>
    <t>连杀得分加成</t>
  </si>
  <si>
    <t>生命加成百分比</t>
  </si>
  <si>
    <t>风属性加成</t>
  </si>
  <si>
    <t>火属性加成</t>
  </si>
  <si>
    <t>水属性加成</t>
  </si>
  <si>
    <t>电属性加成</t>
  </si>
  <si>
    <t>暗属性加成</t>
  </si>
  <si>
    <t>技能升级描述</t>
    <phoneticPr fontId="8" type="noConversion"/>
  </si>
  <si>
    <t>技能1ID</t>
  </si>
  <si>
    <t>技能2ID</t>
  </si>
  <si>
    <t>技能3ID</t>
  </si>
  <si>
    <t>技能4ID</t>
  </si>
  <si>
    <t>技能5ID</t>
  </si>
  <si>
    <t>技能6ID</t>
  </si>
  <si>
    <t>技能7ID</t>
  </si>
  <si>
    <t>技能8ID</t>
  </si>
  <si>
    <t>技能9ID</t>
  </si>
  <si>
    <t>技能10ID</t>
  </si>
  <si>
    <t>技能11ID</t>
  </si>
  <si>
    <t>技能12ID</t>
  </si>
  <si>
    <t>技能13ID</t>
  </si>
  <si>
    <t>技能14ID</t>
  </si>
  <si>
    <t>技能15ID</t>
  </si>
  <si>
    <t>堆叠上限</t>
  </si>
  <si>
    <t>基础战力</t>
  </si>
  <si>
    <t>战机战力千分比加成</t>
  </si>
  <si>
    <t>光粒子炮战力千分比加成</t>
  </si>
  <si>
    <t>芯片战力加成</t>
  </si>
  <si>
    <t>乐斗基础战力</t>
  </si>
  <si>
    <t>乐斗战机战力千分比加成</t>
  </si>
  <si>
    <t>乐斗光粒子炮战力千分比加成</t>
  </si>
  <si>
    <t>乐斗芯片战力加成</t>
  </si>
  <si>
    <t>升级消耗的经验</t>
  </si>
  <si>
    <t>升级消耗的金币</t>
  </si>
  <si>
    <t>进阶后装备ID</t>
  </si>
  <si>
    <t>进阶消耗金币</t>
  </si>
  <si>
    <t>进阶消耗钻石</t>
  </si>
  <si>
    <t>进阶消耗材料组1ID</t>
    <phoneticPr fontId="8" type="noConversion"/>
  </si>
  <si>
    <t>进阶材料1数量</t>
  </si>
  <si>
    <t>进阶消耗材料组2ID</t>
    <phoneticPr fontId="8" type="noConversion"/>
  </si>
  <si>
    <t>进阶材料2数量</t>
  </si>
  <si>
    <t>进阶消耗材料组3ID</t>
    <phoneticPr fontId="8" type="noConversion"/>
  </si>
  <si>
    <t>进阶材料3数量</t>
  </si>
  <si>
    <t>进阶消耗材料组4ID</t>
    <phoneticPr fontId="8" type="noConversion"/>
  </si>
  <si>
    <t>进阶材料4数量</t>
  </si>
  <si>
    <t>分解获得经验</t>
  </si>
  <si>
    <t>分解能量点</t>
  </si>
  <si>
    <t>分解获得装备ID1</t>
  </si>
  <si>
    <t>分解获得装备数量1</t>
  </si>
  <si>
    <t>分解获得装备ID2</t>
  </si>
  <si>
    <t>分解获得装备数量2</t>
  </si>
  <si>
    <t>分解消耗金币</t>
  </si>
  <si>
    <t>合成装备ID</t>
  </si>
  <si>
    <t>合成消耗碎片数量</t>
  </si>
  <si>
    <t>合成消耗金币</t>
  </si>
  <si>
    <t>卖出金币</t>
    <phoneticPr fontId="8" type="noConversion"/>
  </si>
  <si>
    <t>熔炼产出的物品ID</t>
    <phoneticPr fontId="8" type="noConversion"/>
  </si>
  <si>
    <t>熔炼产出的物品数量</t>
    <phoneticPr fontId="8" type="noConversion"/>
  </si>
  <si>
    <t>抽奖过滤件数</t>
    <phoneticPr fontId="8" type="noConversion"/>
  </si>
  <si>
    <t>碎片产出途径</t>
  </si>
  <si>
    <t>描述</t>
  </si>
  <si>
    <t>获取来源</t>
  </si>
  <si>
    <t>预售描述</t>
  </si>
  <si>
    <t>背景图</t>
  </si>
  <si>
    <t>预售图</t>
  </si>
  <si>
    <t>plist</t>
  </si>
  <si>
    <t>png</t>
  </si>
  <si>
    <t>分享plist</t>
  </si>
  <si>
    <t>分享png</t>
  </si>
  <si>
    <t>预售开始日期</t>
  </si>
  <si>
    <t>预售开始时间</t>
  </si>
  <si>
    <t>预售结束日期</t>
  </si>
  <si>
    <t>预售结束时间</t>
  </si>
  <si>
    <t>引入版本号</t>
  </si>
  <si>
    <t>协议版本号</t>
    <phoneticPr fontId="8" type="noConversion"/>
  </si>
  <si>
    <t>上限5000条</t>
  </si>
  <si>
    <t>无目标</t>
    <phoneticPr fontId="8" type="noConversion"/>
  </si>
  <si>
    <t>ui_new_jineng_icon5_png.plist</t>
    <phoneticPr fontId="8" type="noConversion"/>
  </si>
  <si>
    <t>对战机</t>
    <phoneticPr fontId="8" type="noConversion"/>
  </si>
  <si>
    <t>对战机</t>
    <phoneticPr fontId="8" type="noConversion"/>
  </si>
  <si>
    <t>九曜天星</t>
  </si>
  <si>
    <t>小狐妖</t>
    <phoneticPr fontId="2" type="noConversion"/>
  </si>
  <si>
    <t>img_buff_29.png</t>
  </si>
  <si>
    <t>宠物</t>
  </si>
  <si>
    <t>4303.png</t>
    <phoneticPr fontId="8" type="noConversion"/>
  </si>
  <si>
    <t>4167_battle.png</t>
  </si>
  <si>
    <t>战机免伤并持续射击，在主机周围召唤月之法阵保护主机并为友机抵消子弹，同时召唤群星坠落，打击敌机。持续12秒，共造成3000000伤害。冷却300秒。</t>
  </si>
  <si>
    <t>对宠物</t>
  </si>
  <si>
    <t>九曜天星法阵</t>
  </si>
  <si>
    <t>物品</t>
    <phoneticPr fontId="2" type="noConversion"/>
  </si>
  <si>
    <t>主动音效狐</t>
    <phoneticPr fontId="8" type="noConversion"/>
  </si>
  <si>
    <t>小狐妖</t>
    <phoneticPr fontId="8" type="noConversion"/>
  </si>
  <si>
    <t>主动播音效</t>
    <phoneticPr fontId="8" type="noConversion"/>
  </si>
  <si>
    <t>魅影扇舞</t>
  </si>
  <si>
    <t>4302.png</t>
    <phoneticPr fontId="8" type="noConversion"/>
  </si>
  <si>
    <t>战机攻击力增加40%，友机攻击力增加20%。每隔4秒（双打模式下6秒），从主机身上发射一个回旋的扇子攻击敌机，对沿途的敌机造成最大血量50%的伤害（对boss和精英怪则造成60000伤害，扇子在飞行过程中，来回各造成一次伤害）。扇子击落敌机有概率为主机和友机同时回复10点生命值。若扇子击中已经处于弱化效果的敌机，则额外造成70000点诅咒伤害。效果唯一，不可叠加。</t>
  </si>
  <si>
    <t>狐火</t>
    <phoneticPr fontId="8" type="noConversion"/>
  </si>
  <si>
    <t>物品</t>
    <phoneticPr fontId="8" type="noConversion"/>
  </si>
  <si>
    <t>image/img_ui.plist</t>
    <phoneticPr fontId="8" type="noConversion"/>
  </si>
  <si>
    <t>img_buff_12.png</t>
    <phoneticPr fontId="8" type="noConversion"/>
  </si>
  <si>
    <t>回复生命值</t>
    <phoneticPr fontId="8" type="noConversion"/>
  </si>
  <si>
    <t>魅影扇舞（双打）</t>
  </si>
  <si>
    <t>迷踪扇影</t>
    <phoneticPr fontId="8" type="noConversion"/>
  </si>
  <si>
    <t>img_buff_161.png</t>
    <phoneticPr fontId="2" type="noConversion"/>
  </si>
  <si>
    <t>4301.png</t>
    <phoneticPr fontId="8" type="noConversion"/>
  </si>
  <si>
    <t>主机每击落一架敌机积累1点仙气，魅影扇舞的扇子每次击中boss可积累3点仙气，当达到120点仙气（双打为160点）时，主机释放大量扇子造成巨额伤害（每把490000点伤害，随战斗力增加而增加）的同时清除路径上的子弹与导弹，持续5秒。效果结束时产生1秒清屏，并掉落两把持续5秒的扇子，拾取每把掉落的扇子可积累15点仙气，两把扇子都拾取后产生1秒清屏。技能触发时主机和友机同时回复300点血，每70秒（双打为90秒）必定触发一次。效果唯一，不可叠加。</t>
  </si>
  <si>
    <t>对战机</t>
    <phoneticPr fontId="8" type="noConversion"/>
  </si>
  <si>
    <t>对友机</t>
    <phoneticPr fontId="8" type="noConversion"/>
  </si>
  <si>
    <t>迷踪扇影（双打）</t>
  </si>
  <si>
    <t>对友机</t>
    <phoneticPr fontId="8" type="noConversion"/>
  </si>
  <si>
    <t>神佑之光</t>
  </si>
  <si>
    <t>小狐妖</t>
    <phoneticPr fontId="8" type="noConversion"/>
  </si>
  <si>
    <t>301.png</t>
  </si>
  <si>
    <t>得分加成17%，友机得分加成8.5%。携带此宠物出战时，获得元神汲取效果，提升单局经验加成30%。元神汲取的效果唯一，无法叠加。</t>
    <phoneticPr fontId="8" type="noConversion"/>
  </si>
  <si>
    <t>对友方无目标</t>
  </si>
  <si>
    <t>灵蝶扇舞（加攻）</t>
  </si>
  <si>
    <t>小狐妖</t>
    <phoneticPr fontId="8" type="noConversion"/>
  </si>
  <si>
    <t>ui_new_jineng_icon5_png.plist</t>
    <phoneticPr fontId="8" type="noConversion"/>
  </si>
  <si>
    <t>4301.png</t>
    <phoneticPr fontId="8" type="noConversion"/>
  </si>
  <si>
    <t>对友机</t>
    <phoneticPr fontId="8" type="noConversion"/>
  </si>
  <si>
    <t>经验加成</t>
    <phoneticPr fontId="8" type="noConversion"/>
  </si>
  <si>
    <t>效果</t>
  </si>
  <si>
    <t>311.png</t>
  </si>
  <si>
    <t>经验加成+30%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</si>
</sst>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9"/>
      <name val="微软雅黑"/>
      <family val="2"/>
      <charset val="134"/>
    </font>
    <font>
      <sz val="9"/>
      <color rgb="FFFFFFFF"/>
      <name val="微软雅黑"/>
      <family val="2"/>
      <charset val="134"/>
    </font>
    <font>
      <sz val="9"/>
      <color rgb="FFC0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26B0A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0"/>
      </left>
      <right/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9" fillId="2" borderId="0" xfId="0" applyFont="1" applyFill="1">
      <alignment vertical="center"/>
    </xf>
    <xf numFmtId="0" fontId="9" fillId="2" borderId="0" xfId="0" applyFont="1" applyFill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1" fillId="4" borderId="1" xfId="0" applyFont="1" applyFill="1" applyBorder="1">
      <alignment vertical="center"/>
    </xf>
    <xf numFmtId="0" fontId="10" fillId="4" borderId="1" xfId="0" applyFont="1" applyFill="1" applyBorder="1">
      <alignment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>
      <alignment vertical="center"/>
    </xf>
    <xf numFmtId="0" fontId="11" fillId="5" borderId="4" xfId="0" applyNumberFormat="1" applyFont="1" applyFill="1" applyBorder="1" applyAlignment="1" applyProtection="1">
      <alignment horizontal="center" vertical="center"/>
    </xf>
    <xf numFmtId="0" fontId="11" fillId="5" borderId="0" xfId="0" applyNumberFormat="1" applyFont="1" applyFill="1" applyBorder="1" applyAlignment="1" applyProtection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1" fillId="5" borderId="5" xfId="0" applyNumberFormat="1" applyFont="1" applyFill="1" applyBorder="1" applyAlignment="1" applyProtection="1">
      <alignment horizontal="center" vertical="center"/>
    </xf>
    <xf numFmtId="0" fontId="9" fillId="5" borderId="0" xfId="0" applyNumberFormat="1" applyFont="1" applyFill="1">
      <alignment vertical="center"/>
    </xf>
    <xf numFmtId="0" fontId="9" fillId="5" borderId="0" xfId="0" applyNumberFormat="1" applyFont="1" applyFill="1" applyAlignment="1">
      <alignment horizontal="left" vertical="center"/>
    </xf>
    <xf numFmtId="49" fontId="9" fillId="5" borderId="0" xfId="0" applyNumberFormat="1" applyFont="1" applyFill="1" applyBorder="1" applyAlignment="1">
      <alignment horizontal="center" vertical="center"/>
    </xf>
    <xf numFmtId="0" fontId="0" fillId="7" borderId="0" xfId="0" applyNumberFormat="1" applyFill="1">
      <alignment vertical="center"/>
    </xf>
    <xf numFmtId="0" fontId="0" fillId="7" borderId="0" xfId="0" applyNumberFormat="1" applyFill="1" applyBorder="1">
      <alignment vertical="center"/>
    </xf>
    <xf numFmtId="0" fontId="0" fillId="7" borderId="0" xfId="0" applyNumberFormat="1" applyFont="1" applyFill="1" applyBorder="1" applyAlignment="1" applyProtection="1">
      <alignment vertical="center"/>
    </xf>
    <xf numFmtId="0" fontId="0" fillId="0" borderId="0" xfId="0" applyNumberFormat="1">
      <alignment vertical="center"/>
    </xf>
    <xf numFmtId="0" fontId="0" fillId="7" borderId="0" xfId="0" applyFill="1" applyBorder="1">
      <alignment vertical="center"/>
    </xf>
    <xf numFmtId="0" fontId="0" fillId="8" borderId="0" xfId="0" applyNumberFormat="1" applyFill="1">
      <alignment vertical="center"/>
    </xf>
    <xf numFmtId="0" fontId="0" fillId="8" borderId="0" xfId="0" applyNumberFormat="1" applyFont="1" applyFill="1" applyBorder="1">
      <alignment vertical="center"/>
    </xf>
    <xf numFmtId="0" fontId="0" fillId="9" borderId="0" xfId="0" applyNumberFormat="1" applyFont="1" applyFill="1" applyBorder="1">
      <alignment vertical="center"/>
    </xf>
    <xf numFmtId="0" fontId="0" fillId="8" borderId="0" xfId="0" applyNumberFormat="1" applyFont="1" applyFill="1" applyBorder="1" applyAlignment="1" applyProtection="1">
      <alignment vertical="center"/>
    </xf>
    <xf numFmtId="49" fontId="0" fillId="7" borderId="0" xfId="0" applyNumberFormat="1" applyFill="1" applyAlignment="1">
      <alignment horizontal="left" vertical="center"/>
    </xf>
    <xf numFmtId="49" fontId="0" fillId="7" borderId="0" xfId="0" applyNumberFormat="1" applyFill="1" applyBorder="1">
      <alignment vertical="center"/>
    </xf>
    <xf numFmtId="0" fontId="0" fillId="7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 applyBorder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0" fillId="7" borderId="0" xfId="0" applyFont="1" applyFill="1">
      <alignment vertical="center"/>
    </xf>
    <xf numFmtId="0" fontId="13" fillId="0" borderId="1" xfId="0" applyFont="1" applyBorder="1">
      <alignment vertical="center"/>
    </xf>
    <xf numFmtId="0" fontId="0" fillId="12" borderId="0" xfId="0" applyFill="1">
      <alignment vertical="center"/>
    </xf>
  </cellXfs>
  <cellStyles count="1">
    <cellStyle name="常规" xfId="0" builtinId="0"/>
  </cellStyles>
  <dxfs count="13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W86"/>
  <sheetViews>
    <sheetView tabSelected="1" workbookViewId="0">
      <pane xSplit="2" ySplit="8" topLeftCell="C18" activePane="bottomRight" state="frozen"/>
      <selection pane="topRight" activeCell="C1" sqref="C1"/>
      <selection pane="bottomLeft" activeCell="A9" sqref="A9"/>
      <selection pane="bottomRight" activeCell="M19" sqref="M19"/>
    </sheetView>
  </sheetViews>
  <sheetFormatPr defaultRowHeight="14.25" x14ac:dyDescent="0.2"/>
  <cols>
    <col min="1" max="1" width="9.5" bestFit="1" customWidth="1"/>
    <col min="2" max="2" width="17.5" customWidth="1"/>
    <col min="3" max="8" width="9.5" bestFit="1" customWidth="1"/>
    <col min="16" max="16" width="12.625" customWidth="1"/>
    <col min="36" max="36" width="9.875" customWidth="1"/>
    <col min="37" max="37" width="9.5" bestFit="1" customWidth="1"/>
    <col min="69" max="69" width="9.5" bestFit="1" customWidth="1"/>
  </cols>
  <sheetData>
    <row r="1" spans="1:569" s="18" customFormat="1" ht="24" customHeight="1" x14ac:dyDescent="0.2">
      <c r="A1" s="10" t="s">
        <v>0</v>
      </c>
      <c r="B1" s="11" t="s">
        <v>573</v>
      </c>
      <c r="C1" s="11" t="s">
        <v>574</v>
      </c>
      <c r="D1" s="11" t="s">
        <v>575</v>
      </c>
      <c r="E1" s="11" t="s">
        <v>576</v>
      </c>
      <c r="F1" s="11" t="s">
        <v>577</v>
      </c>
      <c r="G1" s="11" t="s">
        <v>578</v>
      </c>
      <c r="H1" s="11" t="s">
        <v>579</v>
      </c>
      <c r="I1" s="11" t="s">
        <v>580</v>
      </c>
      <c r="J1" s="11" t="s">
        <v>581</v>
      </c>
      <c r="K1" s="11" t="s">
        <v>582</v>
      </c>
      <c r="L1" s="11" t="s">
        <v>583</v>
      </c>
      <c r="M1" s="12" t="s">
        <v>584</v>
      </c>
      <c r="N1" s="12" t="s">
        <v>585</v>
      </c>
      <c r="O1" s="11" t="s">
        <v>586</v>
      </c>
      <c r="P1" s="10" t="s">
        <v>587</v>
      </c>
      <c r="Q1" s="13" t="s">
        <v>588</v>
      </c>
      <c r="R1" s="14" t="s">
        <v>589</v>
      </c>
      <c r="S1" s="14" t="s">
        <v>590</v>
      </c>
      <c r="T1" s="14" t="s">
        <v>591</v>
      </c>
      <c r="U1" s="10" t="s">
        <v>592</v>
      </c>
      <c r="V1" s="10" t="s">
        <v>593</v>
      </c>
      <c r="W1" s="11" t="s">
        <v>594</v>
      </c>
      <c r="X1" s="11" t="s">
        <v>595</v>
      </c>
      <c r="Y1" s="11" t="s">
        <v>596</v>
      </c>
      <c r="Z1" s="11" t="s">
        <v>597</v>
      </c>
      <c r="AA1" s="11" t="s">
        <v>598</v>
      </c>
      <c r="AB1" s="11" t="s">
        <v>599</v>
      </c>
      <c r="AC1" s="11" t="s">
        <v>600</v>
      </c>
      <c r="AD1" s="11" t="s">
        <v>601</v>
      </c>
      <c r="AE1" s="11" t="s">
        <v>602</v>
      </c>
      <c r="AF1" s="11" t="s">
        <v>603</v>
      </c>
      <c r="AG1" s="11" t="s">
        <v>604</v>
      </c>
      <c r="AH1" s="11" t="s">
        <v>605</v>
      </c>
      <c r="AI1" s="11" t="s">
        <v>606</v>
      </c>
      <c r="AJ1" s="11" t="s">
        <v>607</v>
      </c>
      <c r="AK1" s="11" t="s">
        <v>608</v>
      </c>
      <c r="AL1" s="11" t="s">
        <v>609</v>
      </c>
      <c r="AM1" s="11" t="s">
        <v>610</v>
      </c>
      <c r="AN1" s="11" t="s">
        <v>611</v>
      </c>
      <c r="AO1" s="11" t="s">
        <v>612</v>
      </c>
      <c r="AP1" s="11" t="s">
        <v>613</v>
      </c>
      <c r="AQ1" s="11" t="s">
        <v>614</v>
      </c>
      <c r="AR1" s="11" t="s">
        <v>615</v>
      </c>
      <c r="AS1" s="11" t="s">
        <v>616</v>
      </c>
      <c r="AT1" s="11" t="s">
        <v>617</v>
      </c>
      <c r="AU1" s="11" t="s">
        <v>618</v>
      </c>
      <c r="AV1" s="11" t="s">
        <v>619</v>
      </c>
      <c r="AW1" s="11" t="s">
        <v>620</v>
      </c>
      <c r="AX1" s="15" t="s">
        <v>621</v>
      </c>
      <c r="AY1" s="15" t="s">
        <v>622</v>
      </c>
      <c r="AZ1" s="15" t="s">
        <v>623</v>
      </c>
      <c r="BA1" s="15" t="s">
        <v>624</v>
      </c>
      <c r="BB1" s="16" t="s">
        <v>625</v>
      </c>
      <c r="BC1" s="16" t="s">
        <v>626</v>
      </c>
      <c r="BD1" s="16" t="s">
        <v>627</v>
      </c>
      <c r="BE1" s="16" t="s">
        <v>628</v>
      </c>
      <c r="BF1" s="17" t="s">
        <v>629</v>
      </c>
      <c r="BG1" s="17" t="s">
        <v>630</v>
      </c>
      <c r="BH1" s="11" t="s">
        <v>631</v>
      </c>
      <c r="BI1" s="11" t="s">
        <v>632</v>
      </c>
      <c r="BJ1" s="11" t="s">
        <v>633</v>
      </c>
      <c r="BK1" s="11" t="s">
        <v>634</v>
      </c>
      <c r="BL1" s="11" t="s">
        <v>635</v>
      </c>
      <c r="BM1" s="11" t="s">
        <v>636</v>
      </c>
      <c r="BN1" s="11" t="s">
        <v>637</v>
      </c>
      <c r="BO1" s="11" t="s">
        <v>638</v>
      </c>
      <c r="BP1" s="11" t="s">
        <v>639</v>
      </c>
      <c r="BQ1" s="11" t="s">
        <v>640</v>
      </c>
      <c r="BR1" s="11" t="s">
        <v>641</v>
      </c>
      <c r="BS1" s="18" t="s">
        <v>642</v>
      </c>
      <c r="BT1" s="18" t="s">
        <v>643</v>
      </c>
      <c r="BU1" s="18" t="s">
        <v>644</v>
      </c>
      <c r="BV1" s="18" t="s">
        <v>645</v>
      </c>
      <c r="BW1" s="18" t="s">
        <v>646</v>
      </c>
      <c r="BX1" s="18" t="s">
        <v>647</v>
      </c>
      <c r="BY1" s="18" t="s">
        <v>648</v>
      </c>
      <c r="BZ1" s="18" t="s">
        <v>649</v>
      </c>
      <c r="CA1" s="18" t="s">
        <v>650</v>
      </c>
      <c r="CB1" s="18" t="s">
        <v>651</v>
      </c>
      <c r="CC1" s="18" t="s">
        <v>652</v>
      </c>
      <c r="CD1" s="18" t="s">
        <v>653</v>
      </c>
      <c r="CE1" s="18" t="s">
        <v>654</v>
      </c>
      <c r="CF1" s="18" t="s">
        <v>655</v>
      </c>
      <c r="CG1" s="19" t="s">
        <v>656</v>
      </c>
      <c r="CH1" s="10" t="s">
        <v>657</v>
      </c>
      <c r="CI1" s="10" t="s">
        <v>658</v>
      </c>
      <c r="CJ1" s="10" t="s">
        <v>659</v>
      </c>
      <c r="CK1" s="10" t="s">
        <v>660</v>
      </c>
      <c r="CL1" s="10" t="s">
        <v>661</v>
      </c>
      <c r="CM1" s="10" t="s">
        <v>662</v>
      </c>
      <c r="CN1" s="10" t="s">
        <v>663</v>
      </c>
      <c r="CO1" s="10" t="s">
        <v>664</v>
      </c>
      <c r="CP1" s="10" t="s">
        <v>665</v>
      </c>
      <c r="CQ1" s="20" t="s">
        <v>666</v>
      </c>
      <c r="CR1" s="20" t="s">
        <v>667</v>
      </c>
      <c r="CS1" s="20" t="s">
        <v>668</v>
      </c>
      <c r="CT1" s="20" t="s">
        <v>669</v>
      </c>
      <c r="CU1" s="10" t="s">
        <v>670</v>
      </c>
      <c r="CV1" s="18" t="s">
        <v>671</v>
      </c>
      <c r="CW1" s="20" t="s">
        <v>672</v>
      </c>
    </row>
    <row r="2" spans="1:569" s="21" customFormat="1" ht="14.25" customHeight="1" x14ac:dyDescent="0.2">
      <c r="N2" s="22"/>
      <c r="O2" s="22"/>
      <c r="Q2" s="23"/>
      <c r="R2" s="23"/>
      <c r="S2" s="23"/>
      <c r="T2" s="23"/>
      <c r="U2" s="24"/>
      <c r="V2" s="24"/>
      <c r="W2" s="24"/>
      <c r="AH2" s="25"/>
      <c r="AJ2" s="25"/>
      <c r="AX2" s="26"/>
      <c r="AY2" s="26"/>
      <c r="AZ2" s="26"/>
      <c r="BA2" s="26"/>
      <c r="BB2" s="27"/>
      <c r="BC2" s="28"/>
      <c r="BD2" s="27"/>
      <c r="BE2" s="27"/>
      <c r="BF2" s="29"/>
      <c r="BG2" s="29"/>
      <c r="BS2" s="26"/>
      <c r="BT2" s="26"/>
      <c r="CG2" s="30"/>
      <c r="CH2" s="22"/>
      <c r="CM2" s="22"/>
      <c r="CQ2" s="31"/>
      <c r="CR2" s="31"/>
      <c r="CS2" s="31"/>
      <c r="CT2" s="31"/>
      <c r="CU2" s="22"/>
    </row>
    <row r="3" spans="1:569" s="21" customFormat="1" ht="14.25" customHeight="1" x14ac:dyDescent="0.2">
      <c r="N3" s="22"/>
      <c r="O3" s="32"/>
      <c r="Q3" s="23"/>
      <c r="R3" s="23"/>
      <c r="S3" s="23"/>
      <c r="T3" s="23"/>
      <c r="U3" s="24"/>
      <c r="V3" s="24"/>
      <c r="W3" s="26"/>
      <c r="X3" s="24"/>
      <c r="AH3" s="25"/>
      <c r="AJ3" s="25"/>
      <c r="AX3" s="26"/>
      <c r="AY3" s="26"/>
      <c r="AZ3" s="26"/>
      <c r="BA3" s="26"/>
      <c r="BB3" s="27"/>
      <c r="BC3" s="27"/>
      <c r="BD3" s="27"/>
      <c r="BE3" s="27"/>
      <c r="BF3" s="29"/>
      <c r="BG3" s="29"/>
      <c r="BS3" s="26"/>
      <c r="BT3" s="26"/>
      <c r="CG3" s="30"/>
      <c r="CH3" s="22"/>
      <c r="CM3" s="22"/>
      <c r="CQ3" s="31"/>
      <c r="CR3" s="31"/>
      <c r="CS3" s="31"/>
      <c r="CT3" s="31"/>
      <c r="CU3" s="22"/>
    </row>
    <row r="4" spans="1:569" s="21" customFormat="1" ht="14.25" customHeight="1" x14ac:dyDescent="0.2">
      <c r="N4" s="22"/>
      <c r="O4" s="32"/>
      <c r="Q4" s="23"/>
      <c r="R4" s="23"/>
      <c r="S4" s="23"/>
      <c r="T4" s="23"/>
      <c r="U4" s="24"/>
      <c r="V4" s="24"/>
      <c r="W4" s="26"/>
      <c r="Y4" s="24"/>
      <c r="AH4" s="25"/>
      <c r="AI4" s="25"/>
      <c r="AJ4" s="32"/>
      <c r="AK4" s="25"/>
      <c r="AX4" s="26"/>
      <c r="AY4" s="26"/>
      <c r="AZ4" s="26"/>
      <c r="BA4" s="26"/>
      <c r="BB4" s="28"/>
      <c r="BC4" s="27"/>
      <c r="BD4" s="27"/>
      <c r="BE4" s="27"/>
      <c r="BF4" s="29"/>
      <c r="BG4" s="29"/>
      <c r="BS4" s="26"/>
      <c r="BT4" s="26"/>
      <c r="CG4" s="30"/>
      <c r="CH4" s="22"/>
      <c r="CM4" s="22"/>
      <c r="CQ4" s="31"/>
      <c r="CR4" s="31"/>
      <c r="CS4" s="31"/>
      <c r="CT4" s="31"/>
      <c r="CU4" s="22"/>
    </row>
    <row r="5" spans="1:569" s="21" customFormat="1" ht="14.25" customHeight="1" x14ac:dyDescent="0.2">
      <c r="N5" s="22"/>
      <c r="O5" s="32"/>
      <c r="Q5" s="23"/>
      <c r="R5" s="23"/>
      <c r="S5" s="23"/>
      <c r="T5" s="23"/>
      <c r="U5" s="24"/>
      <c r="V5" s="24"/>
      <c r="W5" s="26"/>
      <c r="Z5" s="24"/>
      <c r="AH5" s="25"/>
      <c r="AK5" s="25"/>
      <c r="AX5" s="26"/>
      <c r="AY5" s="26"/>
      <c r="AZ5" s="26"/>
      <c r="BA5" s="26"/>
      <c r="BB5" s="27"/>
      <c r="BC5" s="27"/>
      <c r="BD5" s="27"/>
      <c r="BE5" s="27"/>
      <c r="BF5" s="29"/>
      <c r="BG5" s="29"/>
      <c r="BS5" s="26"/>
      <c r="BT5" s="26"/>
      <c r="CG5" s="30"/>
      <c r="CH5" s="22"/>
      <c r="CM5" s="22"/>
      <c r="CQ5" s="31"/>
      <c r="CR5" s="31"/>
      <c r="CS5" s="31"/>
      <c r="CT5" s="31"/>
      <c r="CU5" s="22"/>
    </row>
    <row r="6" spans="1:569" s="21" customFormat="1" ht="14.25" customHeight="1" x14ac:dyDescent="0.2">
      <c r="N6" s="22"/>
      <c r="O6" s="32"/>
      <c r="Q6" s="23"/>
      <c r="R6" s="23"/>
      <c r="S6" s="23"/>
      <c r="T6" s="23"/>
      <c r="U6" s="24"/>
      <c r="V6" s="24"/>
      <c r="W6" s="26"/>
      <c r="AA6" s="24"/>
      <c r="AH6" s="25"/>
      <c r="AI6" s="25"/>
      <c r="AJ6" s="25"/>
      <c r="AK6" s="25"/>
      <c r="AL6" s="25"/>
      <c r="AM6" s="25"/>
      <c r="AO6" s="33"/>
      <c r="AP6" s="25"/>
      <c r="AQ6" s="25"/>
      <c r="AR6" s="25"/>
      <c r="AS6" s="25"/>
      <c r="AT6" s="25"/>
      <c r="AU6" s="25"/>
      <c r="AX6" s="26"/>
      <c r="AY6" s="26"/>
      <c r="AZ6" s="26"/>
      <c r="BA6" s="26"/>
      <c r="BB6" s="27"/>
      <c r="BC6" s="28"/>
      <c r="BD6" s="27"/>
      <c r="BE6" s="27"/>
      <c r="BF6" s="29"/>
      <c r="BG6" s="29"/>
      <c r="BS6" s="26"/>
      <c r="BT6" s="26"/>
      <c r="CG6" s="30"/>
      <c r="CH6" s="22"/>
      <c r="CM6" s="22"/>
      <c r="CQ6" s="31"/>
      <c r="CR6" s="31"/>
      <c r="CS6" s="31"/>
      <c r="CT6" s="31"/>
      <c r="CU6" s="22"/>
    </row>
    <row r="8" spans="1:569" x14ac:dyDescent="0.2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2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  <c r="HJ8" s="1" t="s">
        <v>217</v>
      </c>
      <c r="HK8" s="1" t="s">
        <v>218</v>
      </c>
      <c r="HL8" s="1" t="s">
        <v>219</v>
      </c>
      <c r="HM8" s="1" t="s">
        <v>220</v>
      </c>
      <c r="HN8" s="1" t="s">
        <v>221</v>
      </c>
      <c r="HO8" s="1" t="s">
        <v>222</v>
      </c>
      <c r="HP8" s="1" t="s">
        <v>223</v>
      </c>
      <c r="HQ8" s="1" t="s">
        <v>224</v>
      </c>
      <c r="HR8" s="1" t="s">
        <v>225</v>
      </c>
      <c r="HS8" s="1" t="s">
        <v>226</v>
      </c>
      <c r="HT8" s="1" t="s">
        <v>227</v>
      </c>
      <c r="HU8" s="1" t="s">
        <v>228</v>
      </c>
      <c r="HV8" s="1" t="s">
        <v>229</v>
      </c>
      <c r="HW8" s="1" t="s">
        <v>230</v>
      </c>
      <c r="HX8" s="1" t="s">
        <v>231</v>
      </c>
      <c r="HY8" s="1" t="s">
        <v>232</v>
      </c>
      <c r="HZ8" s="1" t="s">
        <v>233</v>
      </c>
      <c r="IA8" s="1" t="s">
        <v>234</v>
      </c>
      <c r="IB8" s="1" t="s">
        <v>235</v>
      </c>
      <c r="IC8" s="1" t="s">
        <v>236</v>
      </c>
      <c r="ID8" s="1" t="s">
        <v>237</v>
      </c>
      <c r="IE8" s="1" t="s">
        <v>238</v>
      </c>
      <c r="IF8" s="1" t="s">
        <v>239</v>
      </c>
      <c r="IG8" s="1" t="s">
        <v>240</v>
      </c>
      <c r="IH8" s="1" t="s">
        <v>241</v>
      </c>
      <c r="II8" s="1" t="s">
        <v>242</v>
      </c>
      <c r="IJ8" s="1" t="s">
        <v>243</v>
      </c>
      <c r="IK8" s="1" t="s">
        <v>244</v>
      </c>
      <c r="IL8" s="1" t="s">
        <v>245</v>
      </c>
      <c r="IM8" s="1" t="s">
        <v>246</v>
      </c>
      <c r="IN8" s="1" t="s">
        <v>247</v>
      </c>
      <c r="IO8" s="1" t="s">
        <v>248</v>
      </c>
      <c r="IP8" s="1" t="s">
        <v>249</v>
      </c>
      <c r="IQ8" s="1" t="s">
        <v>250</v>
      </c>
      <c r="IR8" s="1" t="s">
        <v>251</v>
      </c>
      <c r="IS8" s="1" t="s">
        <v>252</v>
      </c>
      <c r="IT8" s="1" t="s">
        <v>253</v>
      </c>
      <c r="IU8" s="1" t="s">
        <v>254</v>
      </c>
      <c r="IV8" s="1" t="s">
        <v>255</v>
      </c>
      <c r="IW8" s="1" t="s">
        <v>256</v>
      </c>
      <c r="IX8" s="1" t="s">
        <v>257</v>
      </c>
      <c r="IY8" s="1" t="s">
        <v>258</v>
      </c>
      <c r="IZ8" s="1" t="s">
        <v>259</v>
      </c>
      <c r="JA8" s="1" t="s">
        <v>260</v>
      </c>
      <c r="JB8" s="1" t="s">
        <v>261</v>
      </c>
      <c r="JC8" s="1" t="s">
        <v>262</v>
      </c>
      <c r="JD8" s="1" t="s">
        <v>263</v>
      </c>
      <c r="JE8" s="1" t="s">
        <v>264</v>
      </c>
      <c r="JF8" s="1" t="s">
        <v>265</v>
      </c>
      <c r="JG8" s="1" t="s">
        <v>266</v>
      </c>
      <c r="JH8" s="1" t="s">
        <v>267</v>
      </c>
      <c r="JI8" s="1" t="s">
        <v>268</v>
      </c>
      <c r="JJ8" s="1" t="s">
        <v>269</v>
      </c>
      <c r="JK8" s="1" t="s">
        <v>270</v>
      </c>
      <c r="JL8" s="1" t="s">
        <v>271</v>
      </c>
      <c r="JM8" s="1" t="s">
        <v>272</v>
      </c>
      <c r="JN8" s="1" t="s">
        <v>273</v>
      </c>
      <c r="JO8" s="1" t="s">
        <v>274</v>
      </c>
      <c r="JP8" s="1" t="s">
        <v>275</v>
      </c>
      <c r="JQ8" s="1" t="s">
        <v>276</v>
      </c>
      <c r="JR8" s="1" t="s">
        <v>277</v>
      </c>
      <c r="JS8" s="1" t="s">
        <v>278</v>
      </c>
      <c r="JT8" s="1" t="s">
        <v>279</v>
      </c>
      <c r="JU8" s="1" t="s">
        <v>280</v>
      </c>
      <c r="JV8" s="1" t="s">
        <v>281</v>
      </c>
      <c r="JW8" s="1" t="s">
        <v>282</v>
      </c>
      <c r="JX8" s="1" t="s">
        <v>283</v>
      </c>
      <c r="JY8" s="1" t="s">
        <v>284</v>
      </c>
      <c r="JZ8" s="1" t="s">
        <v>285</v>
      </c>
      <c r="KA8" s="1" t="s">
        <v>286</v>
      </c>
      <c r="KB8" s="1" t="s">
        <v>287</v>
      </c>
      <c r="KC8" s="1" t="s">
        <v>288</v>
      </c>
      <c r="KD8" s="1" t="s">
        <v>289</v>
      </c>
      <c r="KE8" s="1" t="s">
        <v>290</v>
      </c>
      <c r="KF8" s="1" t="s">
        <v>291</v>
      </c>
      <c r="KG8" s="1" t="s">
        <v>292</v>
      </c>
      <c r="KH8" s="1" t="s">
        <v>293</v>
      </c>
      <c r="KI8" s="1" t="s">
        <v>294</v>
      </c>
      <c r="KJ8" s="1" t="s">
        <v>295</v>
      </c>
      <c r="KK8" s="1" t="s">
        <v>296</v>
      </c>
      <c r="KL8" s="1" t="s">
        <v>297</v>
      </c>
      <c r="KM8" s="1" t="s">
        <v>298</v>
      </c>
      <c r="KN8" s="1" t="s">
        <v>299</v>
      </c>
      <c r="KO8" s="1" t="s">
        <v>300</v>
      </c>
      <c r="KP8" s="1" t="s">
        <v>301</v>
      </c>
      <c r="KQ8" s="1" t="s">
        <v>302</v>
      </c>
      <c r="KR8" s="1" t="s">
        <v>303</v>
      </c>
      <c r="KS8" s="1" t="s">
        <v>304</v>
      </c>
      <c r="KT8" s="1" t="s">
        <v>305</v>
      </c>
      <c r="KU8" s="1" t="s">
        <v>306</v>
      </c>
      <c r="KV8" s="1" t="s">
        <v>307</v>
      </c>
      <c r="KW8" s="1" t="s">
        <v>308</v>
      </c>
      <c r="KX8" s="1" t="s">
        <v>309</v>
      </c>
      <c r="KY8" s="1" t="s">
        <v>310</v>
      </c>
      <c r="KZ8" s="1" t="s">
        <v>311</v>
      </c>
      <c r="LA8" s="1" t="s">
        <v>312</v>
      </c>
      <c r="LB8" s="1" t="s">
        <v>313</v>
      </c>
      <c r="LC8" s="1" t="s">
        <v>314</v>
      </c>
      <c r="LD8" s="1" t="s">
        <v>315</v>
      </c>
      <c r="LE8" s="1" t="s">
        <v>316</v>
      </c>
      <c r="LF8" s="1" t="s">
        <v>317</v>
      </c>
      <c r="LG8" s="1" t="s">
        <v>318</v>
      </c>
      <c r="LH8" s="1" t="s">
        <v>319</v>
      </c>
      <c r="LI8" s="1" t="s">
        <v>320</v>
      </c>
      <c r="LJ8" s="1" t="s">
        <v>321</v>
      </c>
      <c r="LK8" s="1" t="s">
        <v>322</v>
      </c>
      <c r="LL8" s="1" t="s">
        <v>323</v>
      </c>
      <c r="LM8" s="1" t="s">
        <v>324</v>
      </c>
      <c r="LN8" s="1" t="s">
        <v>325</v>
      </c>
      <c r="LO8" s="1" t="s">
        <v>326</v>
      </c>
      <c r="LP8" s="1" t="s">
        <v>327</v>
      </c>
      <c r="LQ8" s="1" t="s">
        <v>328</v>
      </c>
      <c r="LR8" s="1" t="s">
        <v>329</v>
      </c>
      <c r="LS8" s="1" t="s">
        <v>330</v>
      </c>
      <c r="LT8" s="1" t="s">
        <v>331</v>
      </c>
      <c r="LU8" s="1" t="s">
        <v>332</v>
      </c>
      <c r="LV8" s="1" t="s">
        <v>333</v>
      </c>
      <c r="LW8" s="1" t="s">
        <v>334</v>
      </c>
      <c r="LX8" s="1" t="s">
        <v>335</v>
      </c>
      <c r="LY8" s="1" t="s">
        <v>336</v>
      </c>
      <c r="LZ8" s="1" t="s">
        <v>337</v>
      </c>
      <c r="MA8" s="1" t="s">
        <v>338</v>
      </c>
      <c r="MB8" s="1" t="s">
        <v>339</v>
      </c>
      <c r="MC8" s="1" t="s">
        <v>340</v>
      </c>
      <c r="MD8" s="1" t="s">
        <v>341</v>
      </c>
      <c r="ME8" s="1" t="s">
        <v>342</v>
      </c>
      <c r="MF8" s="1" t="s">
        <v>343</v>
      </c>
      <c r="MG8" s="1" t="s">
        <v>344</v>
      </c>
      <c r="MH8" s="1" t="s">
        <v>345</v>
      </c>
      <c r="MI8" s="1" t="s">
        <v>346</v>
      </c>
      <c r="MJ8" s="1" t="s">
        <v>347</v>
      </c>
      <c r="MK8" s="1" t="s">
        <v>348</v>
      </c>
      <c r="ML8" s="1" t="s">
        <v>349</v>
      </c>
      <c r="MM8" s="1" t="s">
        <v>350</v>
      </c>
      <c r="MN8" s="1" t="s">
        <v>351</v>
      </c>
      <c r="MO8" s="1" t="s">
        <v>352</v>
      </c>
      <c r="MP8" s="1" t="s">
        <v>353</v>
      </c>
      <c r="MQ8" s="1" t="s">
        <v>354</v>
      </c>
      <c r="MR8" s="1" t="s">
        <v>355</v>
      </c>
      <c r="MS8" s="1" t="s">
        <v>356</v>
      </c>
      <c r="MT8" s="1" t="s">
        <v>357</v>
      </c>
      <c r="MU8" s="1" t="s">
        <v>358</v>
      </c>
      <c r="MV8" s="1" t="s">
        <v>359</v>
      </c>
      <c r="MW8" s="1" t="s">
        <v>360</v>
      </c>
      <c r="MX8" s="1" t="s">
        <v>361</v>
      </c>
      <c r="MY8" s="1" t="s">
        <v>362</v>
      </c>
      <c r="MZ8" s="1" t="s">
        <v>363</v>
      </c>
      <c r="NA8" s="1" t="s">
        <v>364</v>
      </c>
      <c r="NB8" s="1" t="s">
        <v>365</v>
      </c>
      <c r="NC8" s="1" t="s">
        <v>366</v>
      </c>
      <c r="ND8" s="1" t="s">
        <v>367</v>
      </c>
      <c r="NE8" s="1" t="s">
        <v>368</v>
      </c>
      <c r="NF8" s="1" t="s">
        <v>369</v>
      </c>
      <c r="NG8" s="1" t="s">
        <v>370</v>
      </c>
      <c r="NH8" s="1" t="s">
        <v>371</v>
      </c>
      <c r="NI8" s="1" t="s">
        <v>372</v>
      </c>
      <c r="NJ8" s="1" t="s">
        <v>373</v>
      </c>
      <c r="NK8" s="1" t="s">
        <v>374</v>
      </c>
      <c r="NL8" s="1" t="s">
        <v>375</v>
      </c>
      <c r="NM8" s="1" t="s">
        <v>376</v>
      </c>
      <c r="NN8" s="1" t="s">
        <v>377</v>
      </c>
      <c r="NO8" s="1" t="s">
        <v>378</v>
      </c>
      <c r="NP8" s="1" t="s">
        <v>379</v>
      </c>
      <c r="NQ8" s="1" t="s">
        <v>380</v>
      </c>
      <c r="NR8" s="1" t="s">
        <v>381</v>
      </c>
      <c r="NS8" s="1" t="s">
        <v>382</v>
      </c>
      <c r="NT8" s="1" t="s">
        <v>383</v>
      </c>
      <c r="NU8" s="1" t="s">
        <v>384</v>
      </c>
      <c r="NV8" s="1" t="s">
        <v>385</v>
      </c>
      <c r="NW8" s="1" t="s">
        <v>386</v>
      </c>
      <c r="NX8" s="1" t="s">
        <v>387</v>
      </c>
      <c r="NY8" s="1" t="s">
        <v>388</v>
      </c>
      <c r="NZ8" s="1" t="s">
        <v>389</v>
      </c>
      <c r="OA8" s="1" t="s">
        <v>390</v>
      </c>
      <c r="OB8" s="1" t="s">
        <v>391</v>
      </c>
      <c r="OC8" s="1" t="s">
        <v>392</v>
      </c>
      <c r="OD8" s="1" t="s">
        <v>393</v>
      </c>
      <c r="OE8" s="1" t="s">
        <v>394</v>
      </c>
      <c r="OF8" s="1" t="s">
        <v>395</v>
      </c>
      <c r="OG8" s="1" t="s">
        <v>396</v>
      </c>
      <c r="OH8" s="1" t="s">
        <v>397</v>
      </c>
      <c r="OI8" s="1" t="s">
        <v>398</v>
      </c>
      <c r="OJ8" s="1" t="s">
        <v>399</v>
      </c>
      <c r="OK8" s="1" t="s">
        <v>400</v>
      </c>
      <c r="OL8" s="1" t="s">
        <v>401</v>
      </c>
      <c r="OM8" s="1" t="s">
        <v>402</v>
      </c>
      <c r="ON8" s="1" t="s">
        <v>403</v>
      </c>
      <c r="OO8" s="1" t="s">
        <v>404</v>
      </c>
      <c r="OP8" s="1" t="s">
        <v>405</v>
      </c>
      <c r="OQ8" s="1" t="s">
        <v>406</v>
      </c>
      <c r="OR8" s="1" t="s">
        <v>407</v>
      </c>
      <c r="OS8" s="1" t="s">
        <v>408</v>
      </c>
      <c r="OT8" s="1" t="s">
        <v>409</v>
      </c>
      <c r="OU8" s="1" t="s">
        <v>410</v>
      </c>
      <c r="OV8" s="1" t="s">
        <v>411</v>
      </c>
      <c r="OW8" s="1" t="s">
        <v>412</v>
      </c>
      <c r="OX8" s="1" t="s">
        <v>413</v>
      </c>
      <c r="OY8" s="1" t="s">
        <v>414</v>
      </c>
      <c r="OZ8" s="1" t="s">
        <v>415</v>
      </c>
      <c r="PA8" s="1" t="s">
        <v>416</v>
      </c>
      <c r="PB8" s="1" t="s">
        <v>417</v>
      </c>
      <c r="PC8" s="1" t="s">
        <v>418</v>
      </c>
      <c r="PD8" s="1" t="s">
        <v>419</v>
      </c>
      <c r="PE8" s="1" t="s">
        <v>420</v>
      </c>
      <c r="PF8" s="1" t="s">
        <v>421</v>
      </c>
      <c r="PG8" s="1" t="s">
        <v>422</v>
      </c>
      <c r="PH8" s="1" t="s">
        <v>423</v>
      </c>
      <c r="PI8" s="1" t="s">
        <v>424</v>
      </c>
      <c r="PJ8" s="1" t="s">
        <v>425</v>
      </c>
      <c r="PK8" s="1" t="s">
        <v>426</v>
      </c>
      <c r="PL8" s="1" t="s">
        <v>427</v>
      </c>
      <c r="PM8" s="1" t="s">
        <v>428</v>
      </c>
      <c r="PN8" s="1" t="s">
        <v>429</v>
      </c>
      <c r="PO8" s="1" t="s">
        <v>430</v>
      </c>
      <c r="PP8" s="1" t="s">
        <v>431</v>
      </c>
      <c r="PQ8" s="1" t="s">
        <v>432</v>
      </c>
      <c r="PR8" s="1" t="s">
        <v>433</v>
      </c>
      <c r="PS8" s="1" t="s">
        <v>434</v>
      </c>
      <c r="PT8" s="1" t="s">
        <v>435</v>
      </c>
      <c r="PU8" s="1" t="s">
        <v>436</v>
      </c>
      <c r="PV8" s="1" t="s">
        <v>437</v>
      </c>
      <c r="PW8" s="1" t="s">
        <v>438</v>
      </c>
      <c r="PX8" s="1" t="s">
        <v>439</v>
      </c>
      <c r="PY8" s="1" t="s">
        <v>440</v>
      </c>
      <c r="PZ8" s="1" t="s">
        <v>441</v>
      </c>
      <c r="QA8" s="1" t="s">
        <v>442</v>
      </c>
      <c r="QB8" s="1" t="s">
        <v>443</v>
      </c>
      <c r="QC8" s="1" t="s">
        <v>444</v>
      </c>
      <c r="QD8" s="1" t="s">
        <v>445</v>
      </c>
      <c r="QE8" s="1" t="s">
        <v>446</v>
      </c>
      <c r="QF8" s="1" t="s">
        <v>447</v>
      </c>
      <c r="QG8" s="1" t="s">
        <v>448</v>
      </c>
      <c r="QH8" s="1" t="s">
        <v>449</v>
      </c>
      <c r="QI8" s="1" t="s">
        <v>450</v>
      </c>
      <c r="QJ8" s="1" t="s">
        <v>451</v>
      </c>
      <c r="QK8" s="1" t="s">
        <v>452</v>
      </c>
      <c r="QL8" s="1" t="s">
        <v>453</v>
      </c>
      <c r="QM8" s="1" t="s">
        <v>454</v>
      </c>
      <c r="QN8" s="1" t="s">
        <v>455</v>
      </c>
      <c r="QO8" s="1" t="s">
        <v>456</v>
      </c>
      <c r="QP8" s="1" t="s">
        <v>457</v>
      </c>
      <c r="QQ8" s="1" t="s">
        <v>458</v>
      </c>
      <c r="QR8" s="1" t="s">
        <v>459</v>
      </c>
      <c r="QS8" s="1" t="s">
        <v>460</v>
      </c>
      <c r="QT8" s="1" t="s">
        <v>461</v>
      </c>
      <c r="QU8" s="1" t="s">
        <v>462</v>
      </c>
      <c r="QV8" s="1" t="s">
        <v>463</v>
      </c>
      <c r="QW8" s="1" t="s">
        <v>464</v>
      </c>
      <c r="QX8" s="1" t="s">
        <v>465</v>
      </c>
      <c r="QY8" s="1" t="s">
        <v>466</v>
      </c>
      <c r="QZ8" s="1" t="s">
        <v>467</v>
      </c>
      <c r="RA8" s="1" t="s">
        <v>468</v>
      </c>
      <c r="RB8" s="1" t="s">
        <v>469</v>
      </c>
      <c r="RC8" s="1" t="s">
        <v>470</v>
      </c>
      <c r="RD8" s="1" t="s">
        <v>471</v>
      </c>
      <c r="RE8" s="1" t="s">
        <v>472</v>
      </c>
      <c r="RF8" s="1" t="s">
        <v>473</v>
      </c>
      <c r="RG8" s="1" t="s">
        <v>474</v>
      </c>
      <c r="RH8" s="1" t="s">
        <v>475</v>
      </c>
      <c r="RI8" s="1" t="s">
        <v>476</v>
      </c>
      <c r="RJ8" s="1" t="s">
        <v>477</v>
      </c>
      <c r="RK8" s="1" t="s">
        <v>478</v>
      </c>
      <c r="RL8" s="1" t="s">
        <v>479</v>
      </c>
      <c r="RM8" s="1" t="s">
        <v>480</v>
      </c>
      <c r="RN8" s="1" t="s">
        <v>481</v>
      </c>
      <c r="RO8" s="1" t="s">
        <v>482</v>
      </c>
      <c r="RP8" s="1" t="s">
        <v>483</v>
      </c>
      <c r="RQ8" s="1" t="s">
        <v>484</v>
      </c>
      <c r="RR8" s="1" t="s">
        <v>485</v>
      </c>
      <c r="RS8" s="1" t="s">
        <v>486</v>
      </c>
      <c r="RT8" s="1" t="s">
        <v>487</v>
      </c>
      <c r="RU8" s="1" t="s">
        <v>488</v>
      </c>
      <c r="RV8" s="1" t="s">
        <v>489</v>
      </c>
      <c r="RW8" s="1" t="s">
        <v>490</v>
      </c>
      <c r="RX8" s="1" t="s">
        <v>491</v>
      </c>
      <c r="RY8" s="1" t="s">
        <v>492</v>
      </c>
      <c r="RZ8" s="1" t="s">
        <v>493</v>
      </c>
      <c r="SA8" s="1" t="s">
        <v>494</v>
      </c>
      <c r="SB8" s="1" t="s">
        <v>495</v>
      </c>
      <c r="SC8" s="1" t="s">
        <v>496</v>
      </c>
      <c r="SD8" s="1" t="s">
        <v>497</v>
      </c>
      <c r="SE8" s="1" t="s">
        <v>498</v>
      </c>
      <c r="SF8" s="1" t="s">
        <v>499</v>
      </c>
      <c r="SG8" s="1" t="s">
        <v>500</v>
      </c>
      <c r="SH8" s="1" t="s">
        <v>501</v>
      </c>
      <c r="SI8" s="1" t="s">
        <v>502</v>
      </c>
      <c r="SJ8" s="1" t="s">
        <v>503</v>
      </c>
      <c r="SK8" s="1" t="s">
        <v>504</v>
      </c>
      <c r="SL8" s="1" t="s">
        <v>505</v>
      </c>
      <c r="SM8" s="1" t="s">
        <v>506</v>
      </c>
      <c r="SN8" s="1" t="s">
        <v>507</v>
      </c>
      <c r="SO8" s="1" t="s">
        <v>508</v>
      </c>
      <c r="SP8" s="1" t="s">
        <v>509</v>
      </c>
      <c r="SQ8" s="1" t="s">
        <v>510</v>
      </c>
      <c r="SR8" s="1" t="s">
        <v>511</v>
      </c>
      <c r="SS8" s="1" t="s">
        <v>512</v>
      </c>
      <c r="ST8" s="1" t="s">
        <v>513</v>
      </c>
      <c r="SU8" s="1" t="s">
        <v>514</v>
      </c>
      <c r="SV8" s="1" t="s">
        <v>515</v>
      </c>
      <c r="SW8" s="1" t="s">
        <v>516</v>
      </c>
      <c r="SX8" s="1" t="s">
        <v>517</v>
      </c>
      <c r="SY8" s="1" t="s">
        <v>518</v>
      </c>
      <c r="SZ8" s="1" t="s">
        <v>519</v>
      </c>
      <c r="TA8" s="1" t="s">
        <v>520</v>
      </c>
      <c r="TB8" s="1" t="s">
        <v>521</v>
      </c>
      <c r="TC8" s="1" t="s">
        <v>522</v>
      </c>
      <c r="TD8" s="1" t="s">
        <v>523</v>
      </c>
      <c r="TE8" s="1" t="s">
        <v>524</v>
      </c>
      <c r="TF8" s="1" t="s">
        <v>525</v>
      </c>
      <c r="TG8" s="1" t="s">
        <v>526</v>
      </c>
      <c r="TH8" s="1" t="s">
        <v>527</v>
      </c>
      <c r="TI8" s="1" t="s">
        <v>528</v>
      </c>
      <c r="TJ8" s="1" t="s">
        <v>529</v>
      </c>
      <c r="TK8" s="1" t="s">
        <v>530</v>
      </c>
      <c r="TL8" s="1" t="s">
        <v>531</v>
      </c>
      <c r="TM8" s="1" t="s">
        <v>532</v>
      </c>
      <c r="TN8" s="1" t="s">
        <v>533</v>
      </c>
      <c r="TO8" s="1" t="s">
        <v>534</v>
      </c>
      <c r="TP8" s="1" t="s">
        <v>535</v>
      </c>
      <c r="TQ8" s="1" t="s">
        <v>536</v>
      </c>
      <c r="TR8" s="1" t="s">
        <v>537</v>
      </c>
      <c r="TS8" s="1" t="s">
        <v>538</v>
      </c>
      <c r="TT8" s="1" t="s">
        <v>539</v>
      </c>
      <c r="TU8" s="1" t="s">
        <v>540</v>
      </c>
      <c r="TV8" s="1" t="s">
        <v>541</v>
      </c>
      <c r="TW8" s="1" t="s">
        <v>542</v>
      </c>
      <c r="TX8" s="1" t="s">
        <v>543</v>
      </c>
      <c r="TY8" s="1" t="s">
        <v>544</v>
      </c>
      <c r="TZ8" s="1" t="s">
        <v>545</v>
      </c>
      <c r="UA8" s="1" t="s">
        <v>546</v>
      </c>
      <c r="UB8" s="1" t="s">
        <v>547</v>
      </c>
      <c r="UC8" s="1" t="s">
        <v>548</v>
      </c>
      <c r="UD8" s="1" t="s">
        <v>549</v>
      </c>
      <c r="UE8" s="1" t="s">
        <v>550</v>
      </c>
      <c r="UF8" s="1" t="s">
        <v>551</v>
      </c>
      <c r="UG8" s="1" t="s">
        <v>552</v>
      </c>
      <c r="UH8" s="1" t="s">
        <v>553</v>
      </c>
      <c r="UI8" s="1" t="s">
        <v>554</v>
      </c>
      <c r="UJ8" s="1" t="s">
        <v>555</v>
      </c>
      <c r="UK8" s="1" t="s">
        <v>556</v>
      </c>
      <c r="UL8" s="1" t="s">
        <v>557</v>
      </c>
      <c r="UM8" s="1" t="s">
        <v>558</v>
      </c>
      <c r="UN8" s="1" t="s">
        <v>559</v>
      </c>
      <c r="UO8" s="1" t="s">
        <v>560</v>
      </c>
      <c r="UP8" s="1" t="s">
        <v>561</v>
      </c>
      <c r="UQ8" s="1" t="s">
        <v>562</v>
      </c>
      <c r="UR8" s="1" t="s">
        <v>563</v>
      </c>
      <c r="US8" s="1" t="s">
        <v>564</v>
      </c>
      <c r="UT8" s="1" t="s">
        <v>565</v>
      </c>
      <c r="UU8" s="1" t="s">
        <v>566</v>
      </c>
      <c r="UW8" t="s">
        <v>567</v>
      </c>
    </row>
    <row r="9" spans="1:569" s="39" customFormat="1" x14ac:dyDescent="0.2">
      <c r="A9" s="39">
        <v>40313004</v>
      </c>
      <c r="B9" s="39" t="s">
        <v>677</v>
      </c>
      <c r="D9" s="39" t="s">
        <v>678</v>
      </c>
      <c r="G9" s="39">
        <v>1</v>
      </c>
      <c r="I9" s="39">
        <v>3</v>
      </c>
      <c r="J9" s="39">
        <v>1427</v>
      </c>
      <c r="K9" s="39">
        <v>40</v>
      </c>
      <c r="M9" s="39">
        <v>1</v>
      </c>
      <c r="N9" s="39">
        <v>1</v>
      </c>
      <c r="O9" s="39">
        <v>3</v>
      </c>
      <c r="T9" s="39">
        <v>4</v>
      </c>
      <c r="U9" s="39">
        <v>2.4</v>
      </c>
      <c r="V9" s="39">
        <v>1</v>
      </c>
      <c r="AA9" s="39">
        <v>91043027</v>
      </c>
      <c r="AB9" s="39" t="s">
        <v>571</v>
      </c>
      <c r="AC9" s="39" t="s">
        <v>679</v>
      </c>
      <c r="AD9" s="39" t="s">
        <v>680</v>
      </c>
      <c r="AE9" s="39" t="s">
        <v>674</v>
      </c>
      <c r="AF9" s="39" t="s">
        <v>681</v>
      </c>
      <c r="AG9" s="39" t="s">
        <v>682</v>
      </c>
      <c r="AJ9" s="39" t="s">
        <v>683</v>
      </c>
      <c r="AL9" s="39">
        <v>1</v>
      </c>
      <c r="AM9" s="39">
        <v>1</v>
      </c>
      <c r="AN9" s="39">
        <v>10</v>
      </c>
      <c r="AO9" s="39">
        <v>300000</v>
      </c>
      <c r="AQ9" s="39" t="s">
        <v>569</v>
      </c>
      <c r="AR9" s="39" t="s">
        <v>569</v>
      </c>
      <c r="AS9" s="39">
        <v>1000</v>
      </c>
      <c r="AV9" s="39">
        <v>40071004</v>
      </c>
      <c r="AY9" s="39">
        <v>1019</v>
      </c>
      <c r="BA9" s="39">
        <v>50006831</v>
      </c>
      <c r="BC9" s="39">
        <v>12000</v>
      </c>
      <c r="BH9" s="39">
        <v>1</v>
      </c>
      <c r="BJ9" s="39">
        <v>1</v>
      </c>
      <c r="BK9" s="39">
        <v>2000000</v>
      </c>
      <c r="BL9" s="39" t="s">
        <v>569</v>
      </c>
      <c r="BM9" s="39" t="s">
        <v>570</v>
      </c>
      <c r="BN9" s="39">
        <v>1000</v>
      </c>
      <c r="BQ9" s="39">
        <v>40071097</v>
      </c>
      <c r="BT9" s="39">
        <v>1046</v>
      </c>
      <c r="BU9" s="39">
        <v>1</v>
      </c>
      <c r="BV9" s="39">
        <v>153502</v>
      </c>
      <c r="BX9" s="39">
        <v>12000</v>
      </c>
      <c r="CC9" s="39">
        <v>1</v>
      </c>
      <c r="CE9" s="39">
        <v>1</v>
      </c>
      <c r="CF9" s="39">
        <v>3500000</v>
      </c>
      <c r="CG9" s="39" t="s">
        <v>569</v>
      </c>
      <c r="CH9" s="39" t="s">
        <v>570</v>
      </c>
      <c r="CI9" s="39">
        <v>1000</v>
      </c>
      <c r="CL9" s="39">
        <v>40071101</v>
      </c>
      <c r="CO9" s="39">
        <v>1046</v>
      </c>
      <c r="CP9" s="39">
        <v>1</v>
      </c>
      <c r="CQ9" s="39">
        <v>153502</v>
      </c>
      <c r="CS9" s="39">
        <v>12000</v>
      </c>
      <c r="CX9" s="39">
        <v>1</v>
      </c>
      <c r="CZ9" s="39">
        <v>1</v>
      </c>
      <c r="DA9" s="39">
        <v>3500000</v>
      </c>
      <c r="DB9" s="39" t="s">
        <v>569</v>
      </c>
      <c r="DC9" s="39" t="s">
        <v>684</v>
      </c>
      <c r="DD9" s="39">
        <v>1000</v>
      </c>
      <c r="DG9" s="39">
        <v>40071010</v>
      </c>
      <c r="DJ9" s="39">
        <v>1061</v>
      </c>
      <c r="DK9" s="39">
        <v>1</v>
      </c>
      <c r="DL9" s="39">
        <v>153501</v>
      </c>
      <c r="DN9" s="39">
        <v>12000</v>
      </c>
      <c r="DW9" s="39" t="s">
        <v>569</v>
      </c>
      <c r="DX9" s="39" t="s">
        <v>569</v>
      </c>
      <c r="DY9" s="39">
        <v>1000</v>
      </c>
      <c r="EB9" s="39">
        <v>40071010</v>
      </c>
      <c r="EE9" s="39">
        <v>1037</v>
      </c>
      <c r="EI9" s="39">
        <v>12000</v>
      </c>
      <c r="ER9" s="39" t="s">
        <v>569</v>
      </c>
      <c r="ES9" s="39" t="s">
        <v>569</v>
      </c>
      <c r="ET9" s="39">
        <v>1000</v>
      </c>
      <c r="EW9" s="39">
        <v>40071010</v>
      </c>
      <c r="EZ9" s="39">
        <v>1066</v>
      </c>
      <c r="FD9" s="39">
        <v>12000</v>
      </c>
      <c r="FM9" s="39" t="s">
        <v>569</v>
      </c>
      <c r="FN9" s="39" t="s">
        <v>569</v>
      </c>
      <c r="FO9" s="39">
        <v>1000</v>
      </c>
      <c r="FR9" s="39">
        <v>40071010</v>
      </c>
      <c r="FU9" s="39">
        <v>1105</v>
      </c>
      <c r="FW9" s="39">
        <v>153503</v>
      </c>
      <c r="GH9" s="39" t="s">
        <v>569</v>
      </c>
      <c r="GI9" s="39" t="s">
        <v>569</v>
      </c>
      <c r="GJ9" s="39">
        <v>1000</v>
      </c>
      <c r="GM9" s="39">
        <v>40071010</v>
      </c>
      <c r="GP9" s="39">
        <v>1085</v>
      </c>
      <c r="GR9" s="39">
        <v>153504</v>
      </c>
      <c r="GT9" s="39">
        <v>12001</v>
      </c>
      <c r="GY9" s="39">
        <v>13</v>
      </c>
      <c r="HA9" s="39">
        <v>2</v>
      </c>
      <c r="HB9" s="39">
        <v>3000</v>
      </c>
      <c r="HC9" s="39" t="s">
        <v>569</v>
      </c>
      <c r="HD9" s="39" t="s">
        <v>569</v>
      </c>
      <c r="HE9" s="39">
        <v>1000</v>
      </c>
      <c r="HH9" s="39">
        <v>40071010</v>
      </c>
      <c r="HK9" s="39">
        <v>1054</v>
      </c>
      <c r="HM9" s="39">
        <v>90052702</v>
      </c>
      <c r="HO9" s="39">
        <v>12000</v>
      </c>
      <c r="HX9" s="39" t="s">
        <v>569</v>
      </c>
      <c r="HY9" s="39" t="s">
        <v>569</v>
      </c>
      <c r="HZ9" s="39">
        <v>1000</v>
      </c>
      <c r="IC9" s="39">
        <v>40071010</v>
      </c>
      <c r="IF9" s="39">
        <v>1046</v>
      </c>
      <c r="IH9" s="39">
        <v>153500</v>
      </c>
      <c r="IJ9" s="39">
        <v>12000</v>
      </c>
    </row>
    <row r="10" spans="1:569" s="39" customFormat="1" x14ac:dyDescent="0.2">
      <c r="A10" s="39">
        <v>40313005</v>
      </c>
      <c r="B10" s="39" t="s">
        <v>685</v>
      </c>
      <c r="D10" s="39" t="s">
        <v>686</v>
      </c>
      <c r="G10" s="39">
        <v>1</v>
      </c>
      <c r="I10" s="39">
        <v>3</v>
      </c>
      <c r="M10" s="39">
        <v>1</v>
      </c>
      <c r="N10" s="39">
        <v>2</v>
      </c>
      <c r="O10" s="39">
        <v>3</v>
      </c>
      <c r="T10" s="39">
        <v>0</v>
      </c>
      <c r="U10" s="39">
        <v>0</v>
      </c>
      <c r="V10" s="39">
        <v>1</v>
      </c>
      <c r="AD10" s="39">
        <v>3</v>
      </c>
      <c r="AE10" s="39" t="s">
        <v>568</v>
      </c>
      <c r="AF10" s="39" t="s">
        <v>681</v>
      </c>
      <c r="AL10" s="39">
        <v>0</v>
      </c>
      <c r="AM10" s="39">
        <v>0</v>
      </c>
      <c r="AN10" s="39">
        <v>1</v>
      </c>
      <c r="AO10" s="39">
        <v>300000</v>
      </c>
      <c r="AQ10" s="39" t="s">
        <v>673</v>
      </c>
      <c r="AR10" s="39" t="s">
        <v>673</v>
      </c>
      <c r="AS10" s="39">
        <v>1000</v>
      </c>
      <c r="AV10" s="39">
        <v>40071006</v>
      </c>
      <c r="AY10" s="39">
        <v>1046</v>
      </c>
      <c r="AZ10" s="39">
        <v>1</v>
      </c>
      <c r="BA10" s="39">
        <v>153505</v>
      </c>
      <c r="BC10" s="39">
        <v>12000</v>
      </c>
    </row>
    <row r="11" spans="1:569" x14ac:dyDescent="0.2">
      <c r="A11">
        <v>40313011</v>
      </c>
      <c r="B11" t="s">
        <v>687</v>
      </c>
      <c r="D11" t="s">
        <v>688</v>
      </c>
      <c r="G11">
        <v>1</v>
      </c>
      <c r="J11">
        <v>1137</v>
      </c>
      <c r="K11">
        <v>300</v>
      </c>
      <c r="M11">
        <v>1</v>
      </c>
      <c r="N11">
        <v>1</v>
      </c>
      <c r="T11">
        <v>0</v>
      </c>
      <c r="U11">
        <v>0</v>
      </c>
      <c r="V11">
        <v>0</v>
      </c>
      <c r="AD11" t="s">
        <v>680</v>
      </c>
      <c r="AJ11" t="s">
        <v>689</v>
      </c>
      <c r="AL11">
        <v>0</v>
      </c>
      <c r="AM11">
        <v>0</v>
      </c>
      <c r="AN11">
        <v>1</v>
      </c>
      <c r="AQ11" t="s">
        <v>569</v>
      </c>
      <c r="AR11" t="s">
        <v>569</v>
      </c>
      <c r="AS11">
        <v>1000</v>
      </c>
      <c r="AV11">
        <v>40071005</v>
      </c>
      <c r="AY11">
        <v>1054</v>
      </c>
      <c r="BA11">
        <v>90052701</v>
      </c>
      <c r="BC11">
        <v>2000</v>
      </c>
    </row>
    <row r="12" spans="1:569" s="39" customFormat="1" x14ac:dyDescent="0.2">
      <c r="A12" s="39">
        <v>40313015</v>
      </c>
      <c r="B12" s="39" t="s">
        <v>690</v>
      </c>
      <c r="D12" s="39" t="s">
        <v>678</v>
      </c>
      <c r="G12" s="39">
        <v>1</v>
      </c>
      <c r="J12" s="39">
        <v>1428</v>
      </c>
      <c r="K12" s="39">
        <v>40</v>
      </c>
      <c r="M12" s="39">
        <v>1</v>
      </c>
      <c r="N12" s="39">
        <v>1</v>
      </c>
      <c r="O12" s="39">
        <v>2</v>
      </c>
      <c r="T12" s="39">
        <v>0</v>
      </c>
      <c r="U12" s="39">
        <v>0</v>
      </c>
      <c r="V12" s="39">
        <v>0</v>
      </c>
      <c r="AD12" s="39" t="s">
        <v>680</v>
      </c>
      <c r="AE12" s="39" t="s">
        <v>674</v>
      </c>
      <c r="AF12" s="39" t="s">
        <v>691</v>
      </c>
      <c r="AJ12" s="39" t="s">
        <v>692</v>
      </c>
      <c r="AL12" s="39">
        <v>0</v>
      </c>
      <c r="AM12" s="39">
        <v>0</v>
      </c>
      <c r="AN12" s="39">
        <v>1</v>
      </c>
      <c r="AQ12" s="39" t="s">
        <v>569</v>
      </c>
      <c r="AR12" s="39" t="s">
        <v>569</v>
      </c>
      <c r="AS12" s="39">
        <v>1000</v>
      </c>
      <c r="AV12" s="39">
        <v>40071016</v>
      </c>
      <c r="AY12" s="39">
        <v>1046</v>
      </c>
      <c r="AZ12" s="39">
        <v>1</v>
      </c>
      <c r="BA12" s="39">
        <v>153510</v>
      </c>
      <c r="BC12" s="39">
        <v>2000</v>
      </c>
      <c r="BH12" s="39">
        <v>1</v>
      </c>
      <c r="BJ12" s="39">
        <v>1</v>
      </c>
      <c r="BK12" s="39">
        <v>2000000</v>
      </c>
    </row>
    <row r="13" spans="1:569" x14ac:dyDescent="0.2">
      <c r="A13">
        <v>40313019</v>
      </c>
      <c r="B13" t="s">
        <v>693</v>
      </c>
      <c r="C13">
        <v>32</v>
      </c>
      <c r="D13" t="s">
        <v>694</v>
      </c>
      <c r="M13">
        <v>2</v>
      </c>
      <c r="N13">
        <v>2</v>
      </c>
      <c r="T13">
        <v>0</v>
      </c>
      <c r="U13">
        <v>0</v>
      </c>
      <c r="V13">
        <v>0</v>
      </c>
      <c r="AB13" t="s">
        <v>695</v>
      </c>
      <c r="AC13" t="s">
        <v>696</v>
      </c>
      <c r="AJ13" t="s">
        <v>697</v>
      </c>
      <c r="AL13">
        <v>0</v>
      </c>
      <c r="AM13">
        <v>0</v>
      </c>
      <c r="AN13">
        <v>1</v>
      </c>
      <c r="AQ13" t="s">
        <v>675</v>
      </c>
      <c r="AR13" t="s">
        <v>675</v>
      </c>
      <c r="AS13">
        <v>1000</v>
      </c>
      <c r="AY13">
        <v>1</v>
      </c>
      <c r="AZ13">
        <v>1</v>
      </c>
      <c r="BA13">
        <v>10</v>
      </c>
      <c r="BJ13">
        <v>1</v>
      </c>
    </row>
    <row r="14" spans="1:569" x14ac:dyDescent="0.2">
      <c r="A14">
        <v>40313023</v>
      </c>
      <c r="B14" t="s">
        <v>698</v>
      </c>
      <c r="D14" t="s">
        <v>678</v>
      </c>
      <c r="G14">
        <v>1</v>
      </c>
      <c r="J14">
        <v>1428</v>
      </c>
      <c r="K14">
        <v>40</v>
      </c>
      <c r="M14">
        <v>1</v>
      </c>
      <c r="N14">
        <v>1</v>
      </c>
      <c r="O14">
        <v>1</v>
      </c>
      <c r="T14">
        <v>0</v>
      </c>
      <c r="U14">
        <v>0</v>
      </c>
      <c r="V14">
        <v>0</v>
      </c>
      <c r="AD14" t="s">
        <v>680</v>
      </c>
      <c r="AE14" t="s">
        <v>674</v>
      </c>
      <c r="AF14" t="s">
        <v>691</v>
      </c>
      <c r="AJ14" t="s">
        <v>692</v>
      </c>
      <c r="AL14">
        <v>0</v>
      </c>
      <c r="AM14">
        <v>0</v>
      </c>
      <c r="AN14">
        <v>1</v>
      </c>
      <c r="AQ14" t="s">
        <v>569</v>
      </c>
      <c r="AR14" t="s">
        <v>569</v>
      </c>
      <c r="AS14">
        <v>1000</v>
      </c>
      <c r="AV14">
        <v>40071020</v>
      </c>
      <c r="AY14">
        <v>1046</v>
      </c>
      <c r="AZ14">
        <v>1</v>
      </c>
      <c r="BA14">
        <v>153510</v>
      </c>
      <c r="BC14">
        <v>2000</v>
      </c>
      <c r="BH14">
        <v>1</v>
      </c>
      <c r="BJ14">
        <v>1</v>
      </c>
      <c r="BK14">
        <v>2000000</v>
      </c>
      <c r="DB14" t="s">
        <v>569</v>
      </c>
      <c r="DC14" t="s">
        <v>569</v>
      </c>
      <c r="DD14">
        <v>1000</v>
      </c>
      <c r="DG14">
        <v>40071084</v>
      </c>
      <c r="DJ14">
        <v>1046</v>
      </c>
      <c r="DK14">
        <v>1</v>
      </c>
      <c r="DL14">
        <v>153518</v>
      </c>
      <c r="DN14">
        <v>2000</v>
      </c>
      <c r="DS14">
        <v>1</v>
      </c>
      <c r="DU14">
        <v>1</v>
      </c>
      <c r="DV14">
        <v>2000000</v>
      </c>
    </row>
    <row r="15" spans="1:569" s="39" customFormat="1" x14ac:dyDescent="0.2">
      <c r="A15" s="39">
        <v>40313031</v>
      </c>
      <c r="B15" s="39" t="s">
        <v>699</v>
      </c>
      <c r="C15" s="39">
        <v>240</v>
      </c>
      <c r="D15" s="39" t="s">
        <v>678</v>
      </c>
      <c r="G15" s="39">
        <v>1</v>
      </c>
      <c r="I15" s="39">
        <v>3</v>
      </c>
      <c r="J15" s="39">
        <v>1429</v>
      </c>
      <c r="K15" s="39">
        <v>40</v>
      </c>
      <c r="M15" s="39">
        <v>1</v>
      </c>
      <c r="N15" s="39">
        <v>2</v>
      </c>
      <c r="O15" s="39">
        <v>2</v>
      </c>
      <c r="T15" s="39">
        <v>0</v>
      </c>
      <c r="U15" s="39">
        <v>0</v>
      </c>
      <c r="V15" s="39">
        <v>0</v>
      </c>
      <c r="AB15" s="39" t="s">
        <v>571</v>
      </c>
      <c r="AC15" s="39" t="s">
        <v>700</v>
      </c>
      <c r="AD15" s="39" t="s">
        <v>680</v>
      </c>
      <c r="AE15" s="39" t="s">
        <v>674</v>
      </c>
      <c r="AF15" s="39" t="s">
        <v>701</v>
      </c>
      <c r="AJ15" s="39" t="s">
        <v>702</v>
      </c>
      <c r="AL15" s="39">
        <v>0</v>
      </c>
      <c r="AM15" s="39">
        <v>0</v>
      </c>
      <c r="AN15" s="39">
        <v>11</v>
      </c>
      <c r="AQ15" s="39" t="s">
        <v>703</v>
      </c>
      <c r="AR15" s="39" t="s">
        <v>703</v>
      </c>
      <c r="AS15" s="39">
        <v>1000</v>
      </c>
      <c r="AV15" s="39">
        <v>40071024</v>
      </c>
      <c r="AY15" s="39">
        <v>1012</v>
      </c>
      <c r="AZ15" s="39">
        <v>1</v>
      </c>
      <c r="BA15" s="39">
        <v>300</v>
      </c>
      <c r="BC15" s="39">
        <v>-1</v>
      </c>
      <c r="BE15" s="39">
        <v>91004201</v>
      </c>
      <c r="BL15" s="39" t="s">
        <v>704</v>
      </c>
      <c r="BM15" s="39" t="s">
        <v>704</v>
      </c>
      <c r="BN15" s="39">
        <v>1000</v>
      </c>
      <c r="BQ15" s="39">
        <v>40071032</v>
      </c>
      <c r="BT15" s="39">
        <v>1012</v>
      </c>
      <c r="BU15" s="39">
        <v>1</v>
      </c>
      <c r="BV15" s="39">
        <v>300</v>
      </c>
      <c r="BX15" s="39">
        <v>-1</v>
      </c>
      <c r="BZ15" s="39">
        <v>91004201</v>
      </c>
      <c r="CG15" s="39" t="s">
        <v>569</v>
      </c>
      <c r="CH15" s="39" t="s">
        <v>569</v>
      </c>
      <c r="CI15" s="39">
        <v>1000</v>
      </c>
      <c r="CL15" s="39">
        <v>40071032</v>
      </c>
      <c r="CO15" s="39">
        <v>1046</v>
      </c>
      <c r="CP15" s="39">
        <v>1</v>
      </c>
      <c r="CQ15" s="39">
        <v>153534</v>
      </c>
      <c r="CS15" s="39">
        <v>5000</v>
      </c>
      <c r="CX15" s="39">
        <v>1</v>
      </c>
      <c r="CZ15" s="39">
        <v>1</v>
      </c>
      <c r="DA15" s="39">
        <v>50000000</v>
      </c>
      <c r="DB15" s="39" t="s">
        <v>569</v>
      </c>
      <c r="DC15" s="39" t="s">
        <v>570</v>
      </c>
      <c r="DD15" s="39">
        <v>1000</v>
      </c>
      <c r="DG15" s="39">
        <v>40071032</v>
      </c>
      <c r="DJ15" s="39">
        <v>1110</v>
      </c>
      <c r="DK15" s="39">
        <v>1</v>
      </c>
      <c r="DL15" s="39">
        <v>153640</v>
      </c>
      <c r="DN15" s="39">
        <v>5000</v>
      </c>
      <c r="DW15" s="39" t="s">
        <v>569</v>
      </c>
      <c r="DX15" s="39" t="s">
        <v>569</v>
      </c>
      <c r="DY15" s="39">
        <v>1000</v>
      </c>
      <c r="EB15" s="39">
        <v>40071032</v>
      </c>
      <c r="EE15" s="39">
        <v>1054</v>
      </c>
      <c r="EG15" s="39">
        <v>90052707</v>
      </c>
      <c r="EI15" s="39">
        <v>5000</v>
      </c>
      <c r="ER15" s="39" t="s">
        <v>569</v>
      </c>
      <c r="ES15" s="39" t="s">
        <v>569</v>
      </c>
      <c r="ET15" s="39">
        <v>1000</v>
      </c>
      <c r="EW15" s="39">
        <v>40071032</v>
      </c>
      <c r="EZ15" s="39">
        <v>1085</v>
      </c>
      <c r="FB15" s="39">
        <v>153642</v>
      </c>
      <c r="FD15" s="39">
        <v>5000</v>
      </c>
      <c r="FM15" s="39" t="s">
        <v>569</v>
      </c>
      <c r="FN15" s="39" t="s">
        <v>569</v>
      </c>
      <c r="FO15" s="39">
        <v>1000</v>
      </c>
      <c r="FR15" s="39">
        <v>40071129</v>
      </c>
      <c r="FU15" s="39">
        <v>1084</v>
      </c>
      <c r="FW15" s="39">
        <v>153646</v>
      </c>
      <c r="GH15" s="39" t="s">
        <v>569</v>
      </c>
      <c r="GI15" s="39" t="s">
        <v>569</v>
      </c>
      <c r="GJ15" s="39">
        <v>1000</v>
      </c>
      <c r="GM15" s="39">
        <v>40071134</v>
      </c>
      <c r="GP15" s="39">
        <v>1084</v>
      </c>
      <c r="GR15" s="39">
        <v>153654</v>
      </c>
      <c r="HC15" s="39" t="s">
        <v>569</v>
      </c>
      <c r="HD15" s="39" t="s">
        <v>569</v>
      </c>
      <c r="HE15" s="39">
        <v>1000</v>
      </c>
      <c r="HH15" s="39">
        <v>40071135</v>
      </c>
      <c r="HK15" s="39">
        <v>1050</v>
      </c>
      <c r="HM15" s="39">
        <v>153671</v>
      </c>
      <c r="HX15" s="39" t="s">
        <v>569</v>
      </c>
      <c r="HY15" s="39" t="s">
        <v>569</v>
      </c>
      <c r="HZ15" s="39">
        <v>1000</v>
      </c>
      <c r="IC15" s="39">
        <v>40071032</v>
      </c>
      <c r="IF15" s="39">
        <v>1049</v>
      </c>
      <c r="IH15" s="39">
        <v>300</v>
      </c>
      <c r="IJ15" s="39">
        <v>5000</v>
      </c>
      <c r="IS15" s="39" t="s">
        <v>569</v>
      </c>
      <c r="IT15" s="39" t="s">
        <v>569</v>
      </c>
      <c r="IU15" s="39">
        <v>1000</v>
      </c>
      <c r="IX15" s="39">
        <v>40071032</v>
      </c>
      <c r="JA15" s="39">
        <v>1084</v>
      </c>
      <c r="JC15" s="39">
        <v>153666</v>
      </c>
    </row>
    <row r="16" spans="1:569" x14ac:dyDescent="0.2">
      <c r="A16">
        <v>40313035</v>
      </c>
      <c r="B16" t="s">
        <v>705</v>
      </c>
      <c r="C16">
        <v>240</v>
      </c>
      <c r="D16" t="s">
        <v>678</v>
      </c>
      <c r="G16">
        <v>1</v>
      </c>
      <c r="I16">
        <v>3</v>
      </c>
      <c r="J16">
        <v>1429</v>
      </c>
      <c r="K16">
        <v>40</v>
      </c>
      <c r="M16">
        <v>1</v>
      </c>
      <c r="N16">
        <v>2</v>
      </c>
      <c r="O16">
        <v>1</v>
      </c>
      <c r="T16">
        <v>0</v>
      </c>
      <c r="U16">
        <v>0</v>
      </c>
      <c r="V16">
        <v>0</v>
      </c>
      <c r="AB16" t="s">
        <v>571</v>
      </c>
      <c r="AC16" t="s">
        <v>700</v>
      </c>
      <c r="AD16" t="s">
        <v>680</v>
      </c>
      <c r="AE16" t="s">
        <v>674</v>
      </c>
      <c r="AF16" t="s">
        <v>701</v>
      </c>
      <c r="AJ16" t="s">
        <v>702</v>
      </c>
      <c r="AL16">
        <v>0</v>
      </c>
      <c r="AM16">
        <v>0</v>
      </c>
      <c r="AN16">
        <v>11</v>
      </c>
      <c r="AQ16" t="s">
        <v>675</v>
      </c>
      <c r="AR16" t="s">
        <v>675</v>
      </c>
      <c r="AS16">
        <v>1000</v>
      </c>
      <c r="AV16">
        <v>40071028</v>
      </c>
      <c r="AY16">
        <v>1012</v>
      </c>
      <c r="AZ16">
        <v>1</v>
      </c>
      <c r="BA16">
        <v>300</v>
      </c>
      <c r="BC16">
        <v>-1</v>
      </c>
      <c r="BE16">
        <v>91004201</v>
      </c>
      <c r="BL16" t="s">
        <v>706</v>
      </c>
      <c r="BM16" t="s">
        <v>706</v>
      </c>
      <c r="BN16">
        <v>1000</v>
      </c>
      <c r="BQ16">
        <v>40071036</v>
      </c>
      <c r="BT16">
        <v>1012</v>
      </c>
      <c r="BU16">
        <v>1</v>
      </c>
      <c r="BV16">
        <v>300</v>
      </c>
      <c r="BX16">
        <v>-1</v>
      </c>
      <c r="BZ16">
        <v>91004201</v>
      </c>
      <c r="CG16" t="s">
        <v>569</v>
      </c>
      <c r="CH16" t="s">
        <v>569</v>
      </c>
      <c r="CI16">
        <v>1000</v>
      </c>
      <c r="CL16">
        <v>40071036</v>
      </c>
      <c r="CO16">
        <v>1046</v>
      </c>
      <c r="CP16">
        <v>1</v>
      </c>
      <c r="CQ16">
        <v>153538</v>
      </c>
      <c r="CS16">
        <v>5000</v>
      </c>
      <c r="CX16">
        <v>1</v>
      </c>
      <c r="CZ16">
        <v>1</v>
      </c>
      <c r="DA16">
        <v>50000000</v>
      </c>
      <c r="DB16" t="s">
        <v>569</v>
      </c>
      <c r="DC16" t="s">
        <v>570</v>
      </c>
      <c r="DD16">
        <v>1000</v>
      </c>
      <c r="DG16">
        <v>40071036</v>
      </c>
      <c r="DJ16">
        <v>1110</v>
      </c>
      <c r="DK16">
        <v>1</v>
      </c>
      <c r="DL16">
        <v>153640</v>
      </c>
      <c r="DN16">
        <v>5000</v>
      </c>
      <c r="DW16" t="s">
        <v>569</v>
      </c>
      <c r="DX16" t="s">
        <v>569</v>
      </c>
      <c r="DY16">
        <v>1000</v>
      </c>
      <c r="EB16">
        <v>40071036</v>
      </c>
      <c r="EE16">
        <v>1054</v>
      </c>
      <c r="EG16">
        <v>90052707</v>
      </c>
      <c r="EI16">
        <v>5000</v>
      </c>
      <c r="ER16" t="s">
        <v>569</v>
      </c>
      <c r="ES16" t="s">
        <v>569</v>
      </c>
      <c r="ET16">
        <v>1000</v>
      </c>
      <c r="EW16">
        <v>40071036</v>
      </c>
      <c r="EZ16">
        <v>1085</v>
      </c>
      <c r="FB16">
        <v>153642</v>
      </c>
      <c r="FD16">
        <v>5000</v>
      </c>
      <c r="FM16" t="s">
        <v>569</v>
      </c>
      <c r="FN16" t="s">
        <v>569</v>
      </c>
      <c r="FO16">
        <v>1000</v>
      </c>
      <c r="FR16">
        <v>40071133</v>
      </c>
      <c r="FU16">
        <v>1084</v>
      </c>
      <c r="FW16">
        <v>153650</v>
      </c>
      <c r="GH16" t="s">
        <v>569</v>
      </c>
      <c r="GI16" t="s">
        <v>569</v>
      </c>
      <c r="GJ16">
        <v>1000</v>
      </c>
      <c r="GM16">
        <v>40071134</v>
      </c>
      <c r="GP16">
        <v>1084</v>
      </c>
      <c r="GR16">
        <v>153658</v>
      </c>
      <c r="HC16" t="s">
        <v>569</v>
      </c>
      <c r="HD16" t="s">
        <v>569</v>
      </c>
      <c r="HE16">
        <v>1000</v>
      </c>
      <c r="HH16">
        <v>40071135</v>
      </c>
      <c r="HK16">
        <v>1050</v>
      </c>
      <c r="HM16">
        <v>153671</v>
      </c>
      <c r="HX16" t="s">
        <v>569</v>
      </c>
      <c r="HY16" t="s">
        <v>569</v>
      </c>
      <c r="HZ16">
        <v>1000</v>
      </c>
      <c r="IC16">
        <v>40071036</v>
      </c>
      <c r="IF16">
        <v>1049</v>
      </c>
      <c r="IH16">
        <v>300</v>
      </c>
      <c r="IJ16">
        <v>5000</v>
      </c>
      <c r="IS16" t="s">
        <v>569</v>
      </c>
      <c r="IT16" t="s">
        <v>569</v>
      </c>
      <c r="IU16">
        <v>1000</v>
      </c>
      <c r="IX16">
        <v>40071036</v>
      </c>
      <c r="JA16">
        <v>1084</v>
      </c>
      <c r="JC16">
        <v>153670</v>
      </c>
    </row>
    <row r="17" spans="1:305" x14ac:dyDescent="0.2">
      <c r="A17">
        <v>40313039</v>
      </c>
      <c r="B17" t="s">
        <v>707</v>
      </c>
      <c r="C17">
        <v>54</v>
      </c>
      <c r="D17" t="s">
        <v>708</v>
      </c>
      <c r="G17">
        <v>1</v>
      </c>
      <c r="M17">
        <v>1</v>
      </c>
      <c r="N17">
        <v>1</v>
      </c>
      <c r="R17">
        <v>1</v>
      </c>
      <c r="T17">
        <v>0</v>
      </c>
      <c r="U17">
        <v>0</v>
      </c>
      <c r="V17">
        <v>0</v>
      </c>
      <c r="AD17">
        <v>3</v>
      </c>
      <c r="AE17" t="s">
        <v>572</v>
      </c>
      <c r="AF17" t="s">
        <v>709</v>
      </c>
      <c r="AJ17" t="s">
        <v>710</v>
      </c>
      <c r="AL17">
        <v>0</v>
      </c>
      <c r="AM17">
        <v>0</v>
      </c>
      <c r="AN17">
        <v>2</v>
      </c>
      <c r="AQ17" t="s">
        <v>569</v>
      </c>
      <c r="AR17" t="s">
        <v>569</v>
      </c>
      <c r="AT17">
        <v>2</v>
      </c>
      <c r="AV17">
        <v>40021222</v>
      </c>
      <c r="AY17">
        <v>1</v>
      </c>
      <c r="AZ17">
        <v>2</v>
      </c>
      <c r="BA17">
        <v>170</v>
      </c>
      <c r="BC17">
        <v>-1</v>
      </c>
      <c r="BH17">
        <v>2</v>
      </c>
      <c r="BJ17">
        <v>2</v>
      </c>
      <c r="BK17">
        <v>170</v>
      </c>
      <c r="BL17" t="s">
        <v>711</v>
      </c>
      <c r="BM17" t="s">
        <v>711</v>
      </c>
      <c r="BO17">
        <v>2</v>
      </c>
      <c r="BQ17">
        <v>40021223</v>
      </c>
      <c r="BT17">
        <v>1</v>
      </c>
      <c r="BU17">
        <v>2</v>
      </c>
      <c r="BV17">
        <v>85</v>
      </c>
      <c r="BX17">
        <v>-1</v>
      </c>
      <c r="CC17">
        <v>2</v>
      </c>
      <c r="CE17">
        <v>2</v>
      </c>
      <c r="CF17">
        <v>85</v>
      </c>
    </row>
    <row r="18" spans="1:305" x14ac:dyDescent="0.2">
      <c r="A18">
        <v>40313043</v>
      </c>
      <c r="B18" t="s">
        <v>712</v>
      </c>
      <c r="D18" t="s">
        <v>713</v>
      </c>
      <c r="G18">
        <v>1</v>
      </c>
      <c r="M18">
        <v>1</v>
      </c>
      <c r="N18">
        <v>2</v>
      </c>
      <c r="T18">
        <v>0</v>
      </c>
      <c r="U18">
        <v>0</v>
      </c>
      <c r="V18">
        <v>0</v>
      </c>
      <c r="AD18" t="s">
        <v>680</v>
      </c>
      <c r="AE18" t="s">
        <v>714</v>
      </c>
      <c r="AF18" t="s">
        <v>715</v>
      </c>
      <c r="AL18">
        <v>0</v>
      </c>
      <c r="AM18">
        <v>0</v>
      </c>
      <c r="AN18">
        <v>4</v>
      </c>
      <c r="AQ18" t="s">
        <v>676</v>
      </c>
      <c r="AR18" t="s">
        <v>676</v>
      </c>
      <c r="AS18">
        <v>1000</v>
      </c>
      <c r="AT18">
        <v>1</v>
      </c>
      <c r="AU18">
        <v>1</v>
      </c>
      <c r="AV18">
        <v>40021314</v>
      </c>
      <c r="AY18">
        <v>1005</v>
      </c>
      <c r="AZ18">
        <v>2</v>
      </c>
      <c r="BA18">
        <v>400</v>
      </c>
      <c r="BB18">
        <v>400</v>
      </c>
      <c r="BC18">
        <v>-1</v>
      </c>
      <c r="BH18">
        <v>1</v>
      </c>
      <c r="BJ18">
        <v>2</v>
      </c>
      <c r="BK18">
        <v>400</v>
      </c>
      <c r="BL18" t="s">
        <v>716</v>
      </c>
      <c r="BM18" t="s">
        <v>716</v>
      </c>
      <c r="BN18">
        <v>1000</v>
      </c>
      <c r="BO18">
        <v>1</v>
      </c>
      <c r="BP18">
        <v>1</v>
      </c>
      <c r="BQ18">
        <v>40021214</v>
      </c>
      <c r="BT18">
        <v>1005</v>
      </c>
      <c r="BU18">
        <v>2</v>
      </c>
      <c r="BV18">
        <v>200</v>
      </c>
      <c r="BW18">
        <v>200</v>
      </c>
      <c r="BX18">
        <v>-1</v>
      </c>
      <c r="CC18">
        <v>1</v>
      </c>
      <c r="CE18">
        <v>2</v>
      </c>
      <c r="CF18">
        <v>200</v>
      </c>
      <c r="CG18" t="s">
        <v>570</v>
      </c>
      <c r="CH18" t="s">
        <v>570</v>
      </c>
      <c r="CI18">
        <v>1000</v>
      </c>
      <c r="CL18">
        <v>40071136</v>
      </c>
      <c r="CO18">
        <v>1012</v>
      </c>
      <c r="CP18">
        <v>1</v>
      </c>
      <c r="CQ18">
        <v>10</v>
      </c>
      <c r="CS18">
        <v>-1</v>
      </c>
      <c r="CU18">
        <v>91004201</v>
      </c>
      <c r="DB18" t="s">
        <v>716</v>
      </c>
      <c r="DC18" t="s">
        <v>716</v>
      </c>
      <c r="DD18">
        <v>1000</v>
      </c>
      <c r="DG18">
        <v>40071136</v>
      </c>
      <c r="DJ18">
        <v>1012</v>
      </c>
      <c r="DK18">
        <v>1</v>
      </c>
      <c r="DL18">
        <v>10</v>
      </c>
      <c r="DN18">
        <v>-1</v>
      </c>
      <c r="DP18">
        <v>91004201</v>
      </c>
    </row>
    <row r="19" spans="1:305" x14ac:dyDescent="0.2">
      <c r="A19">
        <v>40313047</v>
      </c>
      <c r="B19" t="s">
        <v>717</v>
      </c>
      <c r="C19">
        <v>19</v>
      </c>
      <c r="D19" t="s">
        <v>718</v>
      </c>
      <c r="J19">
        <v>1430</v>
      </c>
      <c r="K19">
        <v>40</v>
      </c>
      <c r="M19">
        <v>1</v>
      </c>
      <c r="N19">
        <v>1</v>
      </c>
      <c r="R19">
        <v>1</v>
      </c>
      <c r="T19">
        <v>0</v>
      </c>
      <c r="U19">
        <v>0</v>
      </c>
      <c r="V19">
        <v>0</v>
      </c>
      <c r="AE19" t="s">
        <v>572</v>
      </c>
      <c r="AF19" t="s">
        <v>719</v>
      </c>
      <c r="AJ19" t="s">
        <v>720</v>
      </c>
      <c r="AL19">
        <v>0</v>
      </c>
      <c r="AM19">
        <v>0</v>
      </c>
      <c r="AN19">
        <v>1</v>
      </c>
      <c r="AQ19" t="s">
        <v>569</v>
      </c>
      <c r="AR19" t="s">
        <v>569</v>
      </c>
      <c r="AS19">
        <v>1000</v>
      </c>
      <c r="AT19">
        <v>4</v>
      </c>
      <c r="AV19">
        <v>40000005</v>
      </c>
      <c r="AY19">
        <v>1</v>
      </c>
      <c r="AZ19">
        <v>2</v>
      </c>
      <c r="BA19">
        <v>300</v>
      </c>
      <c r="BB19">
        <v>600</v>
      </c>
      <c r="BC19">
        <v>-1</v>
      </c>
      <c r="BH19">
        <v>4</v>
      </c>
      <c r="BJ19">
        <v>2</v>
      </c>
      <c r="BK19">
        <v>300</v>
      </c>
    </row>
    <row r="24" spans="1:305" s="33" customFormat="1" x14ac:dyDescent="0.2">
      <c r="AJ24"/>
    </row>
    <row r="27" spans="1:305" s="39" customFormat="1" x14ac:dyDescent="0.2">
      <c r="A27" s="39">
        <v>40313004</v>
      </c>
      <c r="B27" s="39" t="s">
        <v>677</v>
      </c>
      <c r="D27" s="39" t="s">
        <v>678</v>
      </c>
      <c r="G27" s="39">
        <v>1</v>
      </c>
      <c r="I27" s="39">
        <v>3</v>
      </c>
      <c r="J27" s="39">
        <v>1427</v>
      </c>
      <c r="K27" s="39">
        <v>40</v>
      </c>
      <c r="M27" s="39">
        <v>1</v>
      </c>
      <c r="N27" s="39">
        <v>1</v>
      </c>
      <c r="O27" s="39">
        <v>3</v>
      </c>
      <c r="T27" s="39">
        <v>4</v>
      </c>
      <c r="U27" s="39">
        <v>2.4</v>
      </c>
      <c r="V27" s="39">
        <v>1</v>
      </c>
      <c r="AA27" s="39">
        <v>91043027</v>
      </c>
      <c r="AB27" s="39" t="s">
        <v>571</v>
      </c>
      <c r="AC27" s="39" t="s">
        <v>679</v>
      </c>
      <c r="AD27" s="39" t="s">
        <v>680</v>
      </c>
      <c r="AE27" s="39" t="s">
        <v>674</v>
      </c>
      <c r="AF27" s="39" t="s">
        <v>681</v>
      </c>
      <c r="AG27" s="39" t="s">
        <v>682</v>
      </c>
      <c r="AJ27" s="39" t="s">
        <v>683</v>
      </c>
      <c r="AL27" s="39">
        <v>1</v>
      </c>
      <c r="AM27" s="39">
        <v>1</v>
      </c>
      <c r="AN27" s="39">
        <v>10</v>
      </c>
      <c r="AO27" s="39">
        <v>300000</v>
      </c>
      <c r="AQ27" s="39" t="s">
        <v>569</v>
      </c>
      <c r="AR27" s="39" t="s">
        <v>569</v>
      </c>
      <c r="AS27" s="39">
        <v>1000</v>
      </c>
      <c r="AV27" s="39">
        <v>40071004</v>
      </c>
      <c r="AY27" s="39">
        <v>1019</v>
      </c>
      <c r="BA27" s="39">
        <v>50006831</v>
      </c>
      <c r="BC27" s="39">
        <v>12000</v>
      </c>
      <c r="BH27" s="39">
        <v>1</v>
      </c>
      <c r="BJ27" s="39">
        <v>1</v>
      </c>
      <c r="BK27" s="39">
        <v>2000000</v>
      </c>
      <c r="BL27" s="39" t="s">
        <v>569</v>
      </c>
      <c r="BM27" s="39" t="s">
        <v>570</v>
      </c>
      <c r="BN27" s="39">
        <v>1000</v>
      </c>
      <c r="BQ27" s="39">
        <v>40071097</v>
      </c>
      <c r="BT27" s="39">
        <v>1046</v>
      </c>
      <c r="BU27" s="39">
        <v>1</v>
      </c>
      <c r="BV27" s="39">
        <v>153502</v>
      </c>
      <c r="BX27" s="39">
        <v>12000</v>
      </c>
      <c r="CC27" s="39">
        <v>1</v>
      </c>
      <c r="CE27" s="39">
        <v>1</v>
      </c>
      <c r="CF27" s="39">
        <v>3500000</v>
      </c>
      <c r="CG27" s="39" t="s">
        <v>569</v>
      </c>
      <c r="CH27" s="39" t="s">
        <v>570</v>
      </c>
      <c r="CI27" s="39">
        <v>1000</v>
      </c>
      <c r="CL27" s="39">
        <v>40071101</v>
      </c>
      <c r="CO27" s="39">
        <v>1046</v>
      </c>
      <c r="CP27" s="39">
        <v>1</v>
      </c>
      <c r="CQ27" s="39">
        <v>153502</v>
      </c>
      <c r="CS27" s="39">
        <v>12000</v>
      </c>
      <c r="CX27" s="39">
        <v>1</v>
      </c>
      <c r="CZ27" s="39">
        <v>1</v>
      </c>
      <c r="DA27" s="39">
        <v>3500000</v>
      </c>
      <c r="DB27" s="39" t="s">
        <v>569</v>
      </c>
      <c r="DC27" s="39" t="s">
        <v>684</v>
      </c>
      <c r="DD27" s="39">
        <v>1000</v>
      </c>
      <c r="DG27" s="39">
        <v>40071010</v>
      </c>
      <c r="DJ27" s="39">
        <v>1061</v>
      </c>
      <c r="DK27" s="39">
        <v>1</v>
      </c>
      <c r="DL27" s="39">
        <v>153501</v>
      </c>
      <c r="DN27" s="39">
        <v>12000</v>
      </c>
      <c r="DW27" s="39" t="s">
        <v>569</v>
      </c>
      <c r="DX27" s="39" t="s">
        <v>569</v>
      </c>
      <c r="DY27" s="39">
        <v>1000</v>
      </c>
      <c r="EB27" s="39">
        <v>40071010</v>
      </c>
      <c r="EE27" s="39">
        <v>1037</v>
      </c>
      <c r="EI27" s="39">
        <v>12000</v>
      </c>
      <c r="ER27" s="39" t="s">
        <v>569</v>
      </c>
      <c r="ES27" s="39" t="s">
        <v>569</v>
      </c>
      <c r="ET27" s="39">
        <v>1000</v>
      </c>
      <c r="EW27" s="39">
        <v>40071010</v>
      </c>
      <c r="EZ27" s="39">
        <v>1066</v>
      </c>
      <c r="FD27" s="39">
        <v>12000</v>
      </c>
      <c r="FM27" s="39" t="s">
        <v>569</v>
      </c>
      <c r="FN27" s="39" t="s">
        <v>569</v>
      </c>
      <c r="FO27" s="39">
        <v>1000</v>
      </c>
      <c r="FR27" s="39">
        <v>40071010</v>
      </c>
      <c r="FU27" s="39">
        <v>1105</v>
      </c>
      <c r="FW27" s="39">
        <v>153503</v>
      </c>
      <c r="GH27" s="39" t="s">
        <v>569</v>
      </c>
      <c r="GI27" s="39" t="s">
        <v>569</v>
      </c>
      <c r="GJ27" s="39">
        <v>1000</v>
      </c>
      <c r="GM27" s="39">
        <v>40071010</v>
      </c>
      <c r="GP27" s="39">
        <v>1085</v>
      </c>
      <c r="GR27" s="39">
        <v>153504</v>
      </c>
      <c r="GT27" s="39">
        <v>12001</v>
      </c>
      <c r="GY27" s="39">
        <v>13</v>
      </c>
      <c r="HA27" s="39">
        <v>2</v>
      </c>
      <c r="HB27" s="39">
        <v>3000</v>
      </c>
      <c r="HC27" s="39" t="s">
        <v>569</v>
      </c>
      <c r="HD27" s="39" t="s">
        <v>569</v>
      </c>
      <c r="HE27" s="39">
        <v>1000</v>
      </c>
      <c r="HH27" s="39">
        <v>40071010</v>
      </c>
      <c r="HK27" s="39">
        <v>1054</v>
      </c>
      <c r="HM27" s="39">
        <v>90052702</v>
      </c>
      <c r="HO27" s="39">
        <v>12000</v>
      </c>
      <c r="HX27" s="39" t="s">
        <v>569</v>
      </c>
      <c r="HY27" s="39" t="s">
        <v>569</v>
      </c>
      <c r="HZ27" s="39">
        <v>1000</v>
      </c>
      <c r="IC27" s="39">
        <v>40071010</v>
      </c>
      <c r="IF27" s="39">
        <v>1046</v>
      </c>
      <c r="IH27" s="39">
        <v>153500</v>
      </c>
      <c r="IJ27" s="39">
        <v>12000</v>
      </c>
    </row>
    <row r="28" spans="1:305" s="7" customFormat="1" x14ac:dyDescent="0.2">
      <c r="A28" s="7">
        <f t="shared" ref="A28:X28" ca="1" si="0">VLOOKUP($A27,27:27,MATCH("触发条件"&amp;COLUMN(),$8:$8,0),FALSE)</f>
        <v>40071004</v>
      </c>
      <c r="B28" s="7">
        <f t="shared" ca="1" si="0"/>
        <v>40071097</v>
      </c>
      <c r="C28" s="7">
        <f t="shared" ca="1" si="0"/>
        <v>40071101</v>
      </c>
      <c r="D28" s="7">
        <f t="shared" ca="1" si="0"/>
        <v>40071010</v>
      </c>
      <c r="E28" s="7">
        <f t="shared" ca="1" si="0"/>
        <v>40071010</v>
      </c>
      <c r="F28" s="7">
        <f t="shared" ca="1" si="0"/>
        <v>40071010</v>
      </c>
      <c r="G28" s="7">
        <f t="shared" ca="1" si="0"/>
        <v>40071010</v>
      </c>
      <c r="H28" s="7">
        <f t="shared" ca="1" si="0"/>
        <v>40071010</v>
      </c>
      <c r="I28" s="7">
        <f t="shared" ca="1" si="0"/>
        <v>40071010</v>
      </c>
      <c r="J28" s="7">
        <f t="shared" ca="1" si="0"/>
        <v>40071010</v>
      </c>
      <c r="K28" s="7">
        <f t="shared" ca="1" si="0"/>
        <v>0</v>
      </c>
      <c r="L28" s="7">
        <f t="shared" ca="1" si="0"/>
        <v>0</v>
      </c>
      <c r="M28" s="7">
        <f t="shared" ca="1" si="0"/>
        <v>0</v>
      </c>
      <c r="N28" s="7">
        <f t="shared" ca="1" si="0"/>
        <v>0</v>
      </c>
      <c r="O28" s="7">
        <f t="shared" ca="1" si="0"/>
        <v>0</v>
      </c>
      <c r="P28" s="7">
        <f t="shared" ca="1" si="0"/>
        <v>0</v>
      </c>
      <c r="Q28" s="7">
        <f t="shared" ca="1" si="0"/>
        <v>0</v>
      </c>
      <c r="R28" s="7">
        <f t="shared" ca="1" si="0"/>
        <v>0</v>
      </c>
      <c r="S28" s="7">
        <f t="shared" ca="1" si="0"/>
        <v>0</v>
      </c>
      <c r="T28" s="7">
        <f t="shared" ca="1" si="0"/>
        <v>0</v>
      </c>
      <c r="U28" s="7">
        <f t="shared" ca="1" si="0"/>
        <v>0</v>
      </c>
      <c r="V28" s="7">
        <f t="shared" ca="1" si="0"/>
        <v>0</v>
      </c>
      <c r="W28" s="7">
        <f t="shared" ca="1" si="0"/>
        <v>0</v>
      </c>
      <c r="X28" s="7">
        <f t="shared" ca="1" si="0"/>
        <v>0</v>
      </c>
      <c r="BA28" s="9"/>
      <c r="BQ28" s="8"/>
      <c r="BV28" s="9"/>
      <c r="CQ28" s="9"/>
      <c r="FB28" s="9"/>
      <c r="FW28" s="9"/>
      <c r="GR28" s="9"/>
      <c r="IH28" s="9"/>
      <c r="KS28" s="9"/>
    </row>
    <row r="29" spans="1:305" s="7" customFormat="1" x14ac:dyDescent="0.2">
      <c r="A29" s="7">
        <f t="shared" ref="A29:X29" ca="1" si="1">VLOOKUP($A27,27:27,MATCH("效果值"&amp;COLUMN(),$8:$8,0),FALSE)</f>
        <v>50006831</v>
      </c>
      <c r="B29" s="7">
        <f t="shared" ca="1" si="1"/>
        <v>153502</v>
      </c>
      <c r="C29" s="7">
        <f t="shared" ca="1" si="1"/>
        <v>153502</v>
      </c>
      <c r="D29" s="7">
        <f t="shared" ca="1" si="1"/>
        <v>153501</v>
      </c>
      <c r="E29" s="7">
        <f t="shared" ca="1" si="1"/>
        <v>0</v>
      </c>
      <c r="F29" s="7">
        <f t="shared" ca="1" si="1"/>
        <v>0</v>
      </c>
      <c r="G29" s="7">
        <f t="shared" ca="1" si="1"/>
        <v>153503</v>
      </c>
      <c r="H29" s="7">
        <f t="shared" ca="1" si="1"/>
        <v>153504</v>
      </c>
      <c r="I29" s="7">
        <f t="shared" ca="1" si="1"/>
        <v>90052702</v>
      </c>
      <c r="J29" s="7">
        <f t="shared" ca="1" si="1"/>
        <v>153500</v>
      </c>
      <c r="K29" s="7">
        <f t="shared" ca="1" si="1"/>
        <v>0</v>
      </c>
      <c r="L29" s="7">
        <f t="shared" ca="1" si="1"/>
        <v>0</v>
      </c>
      <c r="M29" s="7">
        <f t="shared" ca="1" si="1"/>
        <v>0</v>
      </c>
      <c r="N29" s="7">
        <f t="shared" ca="1" si="1"/>
        <v>0</v>
      </c>
      <c r="O29" s="7">
        <f t="shared" ca="1" si="1"/>
        <v>0</v>
      </c>
      <c r="P29" s="7">
        <f t="shared" ca="1" si="1"/>
        <v>0</v>
      </c>
      <c r="Q29" s="7">
        <f t="shared" ca="1" si="1"/>
        <v>0</v>
      </c>
      <c r="R29" s="7">
        <f t="shared" ca="1" si="1"/>
        <v>0</v>
      </c>
      <c r="S29" s="7">
        <f t="shared" ca="1" si="1"/>
        <v>0</v>
      </c>
      <c r="T29" s="7">
        <f t="shared" ca="1" si="1"/>
        <v>0</v>
      </c>
      <c r="U29" s="7">
        <f t="shared" ca="1" si="1"/>
        <v>0</v>
      </c>
      <c r="V29" s="7">
        <f t="shared" ca="1" si="1"/>
        <v>0</v>
      </c>
      <c r="W29" s="7">
        <f t="shared" ca="1" si="1"/>
        <v>0</v>
      </c>
      <c r="X29" s="7">
        <f t="shared" ca="1" si="1"/>
        <v>0</v>
      </c>
      <c r="BA29" s="9"/>
      <c r="BQ29" s="8"/>
      <c r="BV29" s="9"/>
      <c r="CQ29" s="9"/>
      <c r="FB29" s="9"/>
      <c r="FW29" s="9"/>
      <c r="GR29" s="9"/>
      <c r="IH29" s="9"/>
      <c r="KS29" s="9"/>
    </row>
    <row r="30" spans="1:305" s="39" customFormat="1" x14ac:dyDescent="0.2">
      <c r="A30" s="39">
        <v>40313005</v>
      </c>
      <c r="B30" s="39" t="s">
        <v>685</v>
      </c>
      <c r="D30" s="39" t="s">
        <v>686</v>
      </c>
      <c r="G30" s="39">
        <v>1</v>
      </c>
      <c r="I30" s="39">
        <v>3</v>
      </c>
      <c r="M30" s="39">
        <v>1</v>
      </c>
      <c r="N30" s="39">
        <v>2</v>
      </c>
      <c r="O30" s="39">
        <v>3</v>
      </c>
      <c r="T30" s="39">
        <v>0</v>
      </c>
      <c r="U30" s="39">
        <v>0</v>
      </c>
      <c r="V30" s="39">
        <v>1</v>
      </c>
      <c r="AD30" s="39">
        <v>3</v>
      </c>
      <c r="AE30" s="39" t="s">
        <v>568</v>
      </c>
      <c r="AF30" s="39" t="s">
        <v>681</v>
      </c>
      <c r="AL30" s="39">
        <v>0</v>
      </c>
      <c r="AM30" s="39">
        <v>0</v>
      </c>
      <c r="AN30" s="39">
        <v>1</v>
      </c>
      <c r="AO30" s="39">
        <v>300000</v>
      </c>
      <c r="AQ30" s="39" t="s">
        <v>673</v>
      </c>
      <c r="AR30" s="39" t="s">
        <v>673</v>
      </c>
      <c r="AS30" s="39">
        <v>1000</v>
      </c>
      <c r="AV30" s="39">
        <v>40071006</v>
      </c>
      <c r="AY30" s="39">
        <v>1046</v>
      </c>
      <c r="AZ30" s="39">
        <v>1</v>
      </c>
      <c r="BA30" s="39">
        <v>153505</v>
      </c>
      <c r="BC30" s="39">
        <v>12000</v>
      </c>
    </row>
    <row r="31" spans="1:305" s="7" customFormat="1" x14ac:dyDescent="0.2">
      <c r="A31" s="7">
        <f t="shared" ref="A31:X31" ca="1" si="2">VLOOKUP($A30,30:30,MATCH("触发条件"&amp;COLUMN(),$8:$8,0),FALSE)</f>
        <v>40071006</v>
      </c>
      <c r="B31" s="7">
        <f t="shared" ca="1" si="2"/>
        <v>0</v>
      </c>
      <c r="C31" s="7">
        <f t="shared" ca="1" si="2"/>
        <v>0</v>
      </c>
      <c r="D31" s="7">
        <f t="shared" ca="1" si="2"/>
        <v>0</v>
      </c>
      <c r="E31" s="7">
        <f t="shared" ca="1" si="2"/>
        <v>0</v>
      </c>
      <c r="F31" s="7">
        <f t="shared" ca="1" si="2"/>
        <v>0</v>
      </c>
      <c r="G31" s="7">
        <f t="shared" ca="1" si="2"/>
        <v>0</v>
      </c>
      <c r="H31" s="7">
        <f t="shared" ca="1" si="2"/>
        <v>0</v>
      </c>
      <c r="I31" s="7">
        <f t="shared" ca="1" si="2"/>
        <v>0</v>
      </c>
      <c r="J31" s="7">
        <f t="shared" ca="1" si="2"/>
        <v>0</v>
      </c>
      <c r="K31" s="7">
        <f t="shared" ca="1" si="2"/>
        <v>0</v>
      </c>
      <c r="L31" s="7">
        <f t="shared" ca="1" si="2"/>
        <v>0</v>
      </c>
      <c r="M31" s="7">
        <f t="shared" ca="1" si="2"/>
        <v>0</v>
      </c>
      <c r="N31" s="7">
        <f t="shared" ca="1" si="2"/>
        <v>0</v>
      </c>
      <c r="O31" s="7">
        <f t="shared" ca="1" si="2"/>
        <v>0</v>
      </c>
      <c r="P31" s="7">
        <f t="shared" ca="1" si="2"/>
        <v>0</v>
      </c>
      <c r="Q31" s="7">
        <f t="shared" ca="1" si="2"/>
        <v>0</v>
      </c>
      <c r="R31" s="7">
        <f t="shared" ca="1" si="2"/>
        <v>0</v>
      </c>
      <c r="S31" s="7">
        <f t="shared" ca="1" si="2"/>
        <v>0</v>
      </c>
      <c r="T31" s="7">
        <f t="shared" ca="1" si="2"/>
        <v>0</v>
      </c>
      <c r="U31" s="7">
        <f t="shared" ca="1" si="2"/>
        <v>0</v>
      </c>
      <c r="V31" s="7">
        <f t="shared" ca="1" si="2"/>
        <v>0</v>
      </c>
      <c r="W31" s="7">
        <f t="shared" ca="1" si="2"/>
        <v>0</v>
      </c>
      <c r="X31" s="7">
        <f t="shared" ca="1" si="2"/>
        <v>0</v>
      </c>
      <c r="BA31" s="9"/>
      <c r="BQ31" s="8"/>
      <c r="BV31" s="9"/>
      <c r="CQ31" s="9"/>
      <c r="FB31" s="9"/>
      <c r="FW31" s="9"/>
      <c r="GR31" s="9"/>
      <c r="IH31" s="9"/>
      <c r="KS31" s="9"/>
    </row>
    <row r="32" spans="1:305" s="7" customFormat="1" x14ac:dyDescent="0.2">
      <c r="A32" s="7">
        <f t="shared" ref="A32:X32" ca="1" si="3">VLOOKUP($A30,30:30,MATCH("效果值"&amp;COLUMN(),$8:$8,0),FALSE)</f>
        <v>153505</v>
      </c>
      <c r="B32" s="7">
        <f t="shared" ca="1" si="3"/>
        <v>0</v>
      </c>
      <c r="C32" s="7">
        <f t="shared" ca="1" si="3"/>
        <v>0</v>
      </c>
      <c r="D32" s="7">
        <f t="shared" ca="1" si="3"/>
        <v>0</v>
      </c>
      <c r="E32" s="7">
        <f t="shared" ca="1" si="3"/>
        <v>0</v>
      </c>
      <c r="F32" s="7">
        <f t="shared" ca="1" si="3"/>
        <v>0</v>
      </c>
      <c r="G32" s="7">
        <f t="shared" ca="1" si="3"/>
        <v>0</v>
      </c>
      <c r="H32" s="7">
        <f t="shared" ca="1" si="3"/>
        <v>0</v>
      </c>
      <c r="I32" s="7">
        <f t="shared" ca="1" si="3"/>
        <v>0</v>
      </c>
      <c r="J32" s="7">
        <f t="shared" ca="1" si="3"/>
        <v>0</v>
      </c>
      <c r="K32" s="7">
        <f t="shared" ca="1" si="3"/>
        <v>0</v>
      </c>
      <c r="L32" s="7">
        <f t="shared" ca="1" si="3"/>
        <v>0</v>
      </c>
      <c r="M32" s="7">
        <f t="shared" ca="1" si="3"/>
        <v>0</v>
      </c>
      <c r="N32" s="7">
        <f t="shared" ca="1" si="3"/>
        <v>0</v>
      </c>
      <c r="O32" s="7">
        <f t="shared" ca="1" si="3"/>
        <v>0</v>
      </c>
      <c r="P32" s="7">
        <f t="shared" ca="1" si="3"/>
        <v>0</v>
      </c>
      <c r="Q32" s="7">
        <f t="shared" ca="1" si="3"/>
        <v>0</v>
      </c>
      <c r="R32" s="7">
        <f t="shared" ca="1" si="3"/>
        <v>0</v>
      </c>
      <c r="S32" s="7">
        <f t="shared" ca="1" si="3"/>
        <v>0</v>
      </c>
      <c r="T32" s="7">
        <f t="shared" ca="1" si="3"/>
        <v>0</v>
      </c>
      <c r="U32" s="7">
        <f t="shared" ca="1" si="3"/>
        <v>0</v>
      </c>
      <c r="V32" s="7">
        <f t="shared" ca="1" si="3"/>
        <v>0</v>
      </c>
      <c r="W32" s="7">
        <f t="shared" ca="1" si="3"/>
        <v>0</v>
      </c>
      <c r="X32" s="7">
        <f t="shared" ca="1" si="3"/>
        <v>0</v>
      </c>
      <c r="BA32" s="9"/>
      <c r="BQ32" s="8"/>
      <c r="BV32" s="9"/>
      <c r="CQ32" s="9"/>
      <c r="FB32" s="9"/>
      <c r="FW32" s="9"/>
      <c r="GR32" s="9"/>
      <c r="IH32" s="9"/>
      <c r="KS32" s="9"/>
    </row>
    <row r="33" spans="1:305" s="39" customFormat="1" x14ac:dyDescent="0.2"/>
    <row r="34" spans="1:305" s="7" customFormat="1" x14ac:dyDescent="0.2">
      <c r="A34" s="7" t="e">
        <f t="shared" ref="A34:X34" ca="1" si="4">VLOOKUP($A33,33:33,MATCH("触发条件"&amp;COLUMN(),$8:$8,0),FALSE)</f>
        <v>#N/A</v>
      </c>
      <c r="B34" s="7" t="e">
        <f t="shared" ca="1" si="4"/>
        <v>#N/A</v>
      </c>
      <c r="C34" s="7" t="e">
        <f t="shared" ca="1" si="4"/>
        <v>#N/A</v>
      </c>
      <c r="D34" s="7" t="e">
        <f t="shared" ca="1" si="4"/>
        <v>#N/A</v>
      </c>
      <c r="E34" s="7" t="e">
        <f t="shared" ca="1" si="4"/>
        <v>#N/A</v>
      </c>
      <c r="F34" s="7" t="e">
        <f t="shared" ca="1" si="4"/>
        <v>#N/A</v>
      </c>
      <c r="G34" s="7" t="e">
        <f t="shared" ca="1" si="4"/>
        <v>#N/A</v>
      </c>
      <c r="H34" s="7" t="e">
        <f t="shared" ca="1" si="4"/>
        <v>#N/A</v>
      </c>
      <c r="I34" s="7" t="e">
        <f t="shared" ca="1" si="4"/>
        <v>#N/A</v>
      </c>
      <c r="J34" s="7" t="e">
        <f t="shared" ca="1" si="4"/>
        <v>#N/A</v>
      </c>
      <c r="K34" s="7" t="e">
        <f t="shared" ca="1" si="4"/>
        <v>#N/A</v>
      </c>
      <c r="L34" s="7" t="e">
        <f t="shared" ca="1" si="4"/>
        <v>#N/A</v>
      </c>
      <c r="M34" s="7" t="e">
        <f t="shared" ca="1" si="4"/>
        <v>#N/A</v>
      </c>
      <c r="N34" s="7" t="e">
        <f t="shared" ca="1" si="4"/>
        <v>#N/A</v>
      </c>
      <c r="O34" s="7" t="e">
        <f t="shared" ca="1" si="4"/>
        <v>#N/A</v>
      </c>
      <c r="P34" s="7" t="e">
        <f t="shared" ca="1" si="4"/>
        <v>#N/A</v>
      </c>
      <c r="Q34" s="7" t="e">
        <f t="shared" ca="1" si="4"/>
        <v>#N/A</v>
      </c>
      <c r="R34" s="7" t="e">
        <f t="shared" ca="1" si="4"/>
        <v>#N/A</v>
      </c>
      <c r="S34" s="7" t="e">
        <f t="shared" ca="1" si="4"/>
        <v>#N/A</v>
      </c>
      <c r="T34" s="7" t="e">
        <f t="shared" ca="1" si="4"/>
        <v>#N/A</v>
      </c>
      <c r="U34" s="7" t="e">
        <f t="shared" ca="1" si="4"/>
        <v>#N/A</v>
      </c>
      <c r="V34" s="7" t="e">
        <f t="shared" ca="1" si="4"/>
        <v>#N/A</v>
      </c>
      <c r="W34" s="7" t="e">
        <f t="shared" ca="1" si="4"/>
        <v>#N/A</v>
      </c>
      <c r="X34" s="7" t="e">
        <f t="shared" ca="1" si="4"/>
        <v>#N/A</v>
      </c>
      <c r="BA34" s="9"/>
      <c r="BQ34" s="8"/>
      <c r="BV34" s="9"/>
      <c r="CQ34" s="9"/>
      <c r="FB34" s="9"/>
      <c r="FW34" s="9"/>
      <c r="GR34" s="9"/>
      <c r="IH34" s="9"/>
      <c r="KS34" s="9"/>
    </row>
    <row r="35" spans="1:305" s="7" customFormat="1" x14ac:dyDescent="0.2">
      <c r="A35" s="7" t="e">
        <f t="shared" ref="A35:X35" ca="1" si="5">VLOOKUP($A33,33:33,MATCH("效果值"&amp;COLUMN(),$8:$8,0),FALSE)</f>
        <v>#N/A</v>
      </c>
      <c r="B35" s="7" t="e">
        <f t="shared" ca="1" si="5"/>
        <v>#N/A</v>
      </c>
      <c r="C35" s="7" t="e">
        <f t="shared" ca="1" si="5"/>
        <v>#N/A</v>
      </c>
      <c r="D35" s="7" t="e">
        <f t="shared" ca="1" si="5"/>
        <v>#N/A</v>
      </c>
      <c r="E35" s="7" t="e">
        <f t="shared" ca="1" si="5"/>
        <v>#N/A</v>
      </c>
      <c r="F35" s="7" t="e">
        <f t="shared" ca="1" si="5"/>
        <v>#N/A</v>
      </c>
      <c r="G35" s="7" t="e">
        <f t="shared" ca="1" si="5"/>
        <v>#N/A</v>
      </c>
      <c r="H35" s="7" t="e">
        <f t="shared" ca="1" si="5"/>
        <v>#N/A</v>
      </c>
      <c r="I35" s="7" t="e">
        <f t="shared" ca="1" si="5"/>
        <v>#N/A</v>
      </c>
      <c r="J35" s="7" t="e">
        <f t="shared" ca="1" si="5"/>
        <v>#N/A</v>
      </c>
      <c r="K35" s="7" t="e">
        <f t="shared" ca="1" si="5"/>
        <v>#N/A</v>
      </c>
      <c r="L35" s="7" t="e">
        <f t="shared" ca="1" si="5"/>
        <v>#N/A</v>
      </c>
      <c r="M35" s="7" t="e">
        <f t="shared" ca="1" si="5"/>
        <v>#N/A</v>
      </c>
      <c r="N35" s="7" t="e">
        <f t="shared" ca="1" si="5"/>
        <v>#N/A</v>
      </c>
      <c r="O35" s="7" t="e">
        <f t="shared" ca="1" si="5"/>
        <v>#N/A</v>
      </c>
      <c r="P35" s="7" t="e">
        <f t="shared" ca="1" si="5"/>
        <v>#N/A</v>
      </c>
      <c r="Q35" s="7" t="e">
        <f t="shared" ca="1" si="5"/>
        <v>#N/A</v>
      </c>
      <c r="R35" s="7" t="e">
        <f t="shared" ca="1" si="5"/>
        <v>#N/A</v>
      </c>
      <c r="S35" s="7" t="e">
        <f t="shared" ca="1" si="5"/>
        <v>#N/A</v>
      </c>
      <c r="T35" s="7" t="e">
        <f t="shared" ca="1" si="5"/>
        <v>#N/A</v>
      </c>
      <c r="U35" s="7" t="e">
        <f t="shared" ca="1" si="5"/>
        <v>#N/A</v>
      </c>
      <c r="V35" s="7" t="e">
        <f t="shared" ca="1" si="5"/>
        <v>#N/A</v>
      </c>
      <c r="W35" s="7" t="e">
        <f t="shared" ca="1" si="5"/>
        <v>#N/A</v>
      </c>
      <c r="X35" s="7" t="e">
        <f t="shared" ca="1" si="5"/>
        <v>#N/A</v>
      </c>
      <c r="BA35" s="9"/>
      <c r="BQ35" s="8"/>
      <c r="BV35" s="9"/>
      <c r="CQ35" s="9"/>
      <c r="FB35" s="9"/>
      <c r="FW35" s="9"/>
      <c r="GR35" s="9"/>
      <c r="IH35" s="9"/>
      <c r="KS35" s="9"/>
    </row>
    <row r="36" spans="1:305" s="39" customFormat="1" x14ac:dyDescent="0.2"/>
    <row r="37" spans="1:305" s="7" customFormat="1" x14ac:dyDescent="0.2">
      <c r="A37" s="7" t="e">
        <f t="shared" ref="A37:X37" ca="1" si="6">VLOOKUP($A36,36:36,MATCH("触发条件"&amp;COLUMN(),$8:$8,0),FALSE)</f>
        <v>#N/A</v>
      </c>
      <c r="B37" s="7" t="e">
        <f t="shared" ca="1" si="6"/>
        <v>#N/A</v>
      </c>
      <c r="C37" s="7" t="e">
        <f t="shared" ca="1" si="6"/>
        <v>#N/A</v>
      </c>
      <c r="D37" s="7" t="e">
        <f t="shared" ca="1" si="6"/>
        <v>#N/A</v>
      </c>
      <c r="E37" s="7" t="e">
        <f t="shared" ca="1" si="6"/>
        <v>#N/A</v>
      </c>
      <c r="F37" s="7" t="e">
        <f t="shared" ca="1" si="6"/>
        <v>#N/A</v>
      </c>
      <c r="G37" s="7" t="e">
        <f t="shared" ca="1" si="6"/>
        <v>#N/A</v>
      </c>
      <c r="H37" s="7" t="e">
        <f t="shared" ca="1" si="6"/>
        <v>#N/A</v>
      </c>
      <c r="I37" s="7" t="e">
        <f t="shared" ca="1" si="6"/>
        <v>#N/A</v>
      </c>
      <c r="J37" s="7" t="e">
        <f t="shared" ca="1" si="6"/>
        <v>#N/A</v>
      </c>
      <c r="K37" s="7" t="e">
        <f t="shared" ca="1" si="6"/>
        <v>#N/A</v>
      </c>
      <c r="L37" s="7" t="e">
        <f t="shared" ca="1" si="6"/>
        <v>#N/A</v>
      </c>
      <c r="M37" s="7" t="e">
        <f t="shared" ca="1" si="6"/>
        <v>#N/A</v>
      </c>
      <c r="N37" s="7" t="e">
        <f t="shared" ca="1" si="6"/>
        <v>#N/A</v>
      </c>
      <c r="O37" s="7" t="e">
        <f t="shared" ca="1" si="6"/>
        <v>#N/A</v>
      </c>
      <c r="P37" s="7" t="e">
        <f t="shared" ca="1" si="6"/>
        <v>#N/A</v>
      </c>
      <c r="Q37" s="7" t="e">
        <f t="shared" ca="1" si="6"/>
        <v>#N/A</v>
      </c>
      <c r="R37" s="7" t="e">
        <f t="shared" ca="1" si="6"/>
        <v>#N/A</v>
      </c>
      <c r="S37" s="7" t="e">
        <f t="shared" ca="1" si="6"/>
        <v>#N/A</v>
      </c>
      <c r="T37" s="7" t="e">
        <f t="shared" ca="1" si="6"/>
        <v>#N/A</v>
      </c>
      <c r="U37" s="7" t="e">
        <f t="shared" ca="1" si="6"/>
        <v>#N/A</v>
      </c>
      <c r="V37" s="7" t="e">
        <f t="shared" ca="1" si="6"/>
        <v>#N/A</v>
      </c>
      <c r="W37" s="7" t="e">
        <f t="shared" ca="1" si="6"/>
        <v>#N/A</v>
      </c>
      <c r="X37" s="7" t="e">
        <f t="shared" ca="1" si="6"/>
        <v>#N/A</v>
      </c>
      <c r="BA37" s="9"/>
      <c r="BQ37" s="8"/>
      <c r="BV37" s="9"/>
      <c r="CQ37" s="9"/>
      <c r="FB37" s="9"/>
      <c r="FW37" s="9"/>
      <c r="GR37" s="9"/>
      <c r="IH37" s="9"/>
      <c r="KS37" s="9"/>
    </row>
    <row r="38" spans="1:305" s="7" customFormat="1" x14ac:dyDescent="0.2">
      <c r="A38" s="7" t="e">
        <f t="shared" ref="A38:X38" ca="1" si="7">VLOOKUP($A36,36:36,MATCH("效果值"&amp;COLUMN(),$8:$8,0),FALSE)</f>
        <v>#N/A</v>
      </c>
      <c r="B38" s="7" t="e">
        <f t="shared" ca="1" si="7"/>
        <v>#N/A</v>
      </c>
      <c r="C38" s="7" t="e">
        <f t="shared" ca="1" si="7"/>
        <v>#N/A</v>
      </c>
      <c r="D38" s="7" t="e">
        <f t="shared" ca="1" si="7"/>
        <v>#N/A</v>
      </c>
      <c r="E38" s="7" t="e">
        <f t="shared" ca="1" si="7"/>
        <v>#N/A</v>
      </c>
      <c r="F38" s="7" t="e">
        <f t="shared" ca="1" si="7"/>
        <v>#N/A</v>
      </c>
      <c r="G38" s="7" t="e">
        <f t="shared" ca="1" si="7"/>
        <v>#N/A</v>
      </c>
      <c r="H38" s="7" t="e">
        <f t="shared" ca="1" si="7"/>
        <v>#N/A</v>
      </c>
      <c r="I38" s="7" t="e">
        <f t="shared" ca="1" si="7"/>
        <v>#N/A</v>
      </c>
      <c r="J38" s="7" t="e">
        <f t="shared" ca="1" si="7"/>
        <v>#N/A</v>
      </c>
      <c r="K38" s="7" t="e">
        <f t="shared" ca="1" si="7"/>
        <v>#N/A</v>
      </c>
      <c r="L38" s="7" t="e">
        <f t="shared" ca="1" si="7"/>
        <v>#N/A</v>
      </c>
      <c r="M38" s="7" t="e">
        <f t="shared" ca="1" si="7"/>
        <v>#N/A</v>
      </c>
      <c r="N38" s="7" t="e">
        <f t="shared" ca="1" si="7"/>
        <v>#N/A</v>
      </c>
      <c r="O38" s="7" t="e">
        <f t="shared" ca="1" si="7"/>
        <v>#N/A</v>
      </c>
      <c r="P38" s="7" t="e">
        <f t="shared" ca="1" si="7"/>
        <v>#N/A</v>
      </c>
      <c r="Q38" s="7" t="e">
        <f t="shared" ca="1" si="7"/>
        <v>#N/A</v>
      </c>
      <c r="R38" s="7" t="e">
        <f t="shared" ca="1" si="7"/>
        <v>#N/A</v>
      </c>
      <c r="S38" s="7" t="e">
        <f t="shared" ca="1" si="7"/>
        <v>#N/A</v>
      </c>
      <c r="T38" s="7" t="e">
        <f t="shared" ca="1" si="7"/>
        <v>#N/A</v>
      </c>
      <c r="U38" s="7" t="e">
        <f t="shared" ca="1" si="7"/>
        <v>#N/A</v>
      </c>
      <c r="V38" s="7" t="e">
        <f t="shared" ca="1" si="7"/>
        <v>#N/A</v>
      </c>
      <c r="W38" s="7" t="e">
        <f t="shared" ca="1" si="7"/>
        <v>#N/A</v>
      </c>
      <c r="X38" s="7" t="e">
        <f t="shared" ca="1" si="7"/>
        <v>#N/A</v>
      </c>
      <c r="BA38" s="9"/>
      <c r="BQ38" s="8"/>
      <c r="BV38" s="9"/>
      <c r="CQ38" s="9"/>
      <c r="FB38" s="9"/>
      <c r="FW38" s="9"/>
      <c r="GR38" s="9"/>
      <c r="IH38" s="9"/>
      <c r="KS38" s="9"/>
    </row>
    <row r="39" spans="1:305" s="34" customFormat="1" x14ac:dyDescent="0.2">
      <c r="A39" s="25"/>
      <c r="B39" s="25"/>
      <c r="AJ39" s="35"/>
      <c r="AK39" s="35"/>
      <c r="AQ39" s="36"/>
      <c r="AR39" s="36"/>
      <c r="AS39" s="36"/>
    </row>
    <row r="40" spans="1:305" s="7" customFormat="1" x14ac:dyDescent="0.2">
      <c r="A40" s="7" t="e">
        <f t="shared" ref="A40:X40" si="8">VLOOKUP($A39,39:39,MATCH("触发条件"&amp;COLUMN(),$8:$8,0),FALSE)</f>
        <v>#N/A</v>
      </c>
      <c r="B40" s="7" t="e">
        <f t="shared" si="8"/>
        <v>#N/A</v>
      </c>
      <c r="C40" s="7" t="e">
        <f t="shared" si="8"/>
        <v>#N/A</v>
      </c>
      <c r="D40" s="7" t="e">
        <f t="shared" si="8"/>
        <v>#N/A</v>
      </c>
      <c r="E40" s="7" t="e">
        <f t="shared" si="8"/>
        <v>#N/A</v>
      </c>
      <c r="F40" s="7" t="e">
        <f t="shared" si="8"/>
        <v>#N/A</v>
      </c>
      <c r="G40" s="7" t="e">
        <f t="shared" si="8"/>
        <v>#N/A</v>
      </c>
      <c r="H40" s="7" t="e">
        <f t="shared" si="8"/>
        <v>#N/A</v>
      </c>
      <c r="I40" s="7" t="e">
        <f t="shared" si="8"/>
        <v>#N/A</v>
      </c>
      <c r="J40" s="7" t="e">
        <f t="shared" si="8"/>
        <v>#N/A</v>
      </c>
      <c r="K40" s="7" t="e">
        <f t="shared" si="8"/>
        <v>#N/A</v>
      </c>
      <c r="L40" s="7" t="e">
        <f t="shared" si="8"/>
        <v>#N/A</v>
      </c>
      <c r="M40" s="7" t="e">
        <f t="shared" si="8"/>
        <v>#N/A</v>
      </c>
      <c r="N40" s="7" t="e">
        <f t="shared" si="8"/>
        <v>#N/A</v>
      </c>
      <c r="O40" s="7" t="e">
        <f t="shared" si="8"/>
        <v>#N/A</v>
      </c>
      <c r="P40" s="7" t="e">
        <f t="shared" si="8"/>
        <v>#N/A</v>
      </c>
      <c r="Q40" s="7" t="e">
        <f t="shared" si="8"/>
        <v>#N/A</v>
      </c>
      <c r="R40" s="7" t="e">
        <f t="shared" si="8"/>
        <v>#N/A</v>
      </c>
      <c r="S40" s="7" t="e">
        <f t="shared" si="8"/>
        <v>#N/A</v>
      </c>
      <c r="T40" s="7" t="e">
        <f t="shared" si="8"/>
        <v>#N/A</v>
      </c>
      <c r="U40" s="7" t="e">
        <f t="shared" si="8"/>
        <v>#N/A</v>
      </c>
      <c r="V40" s="7" t="e">
        <f t="shared" si="8"/>
        <v>#N/A</v>
      </c>
      <c r="W40" s="7" t="e">
        <f t="shared" si="8"/>
        <v>#N/A</v>
      </c>
      <c r="X40" s="7" t="e">
        <f t="shared" si="8"/>
        <v>#N/A</v>
      </c>
      <c r="BA40" s="9"/>
      <c r="BQ40" s="8"/>
      <c r="BV40" s="9"/>
      <c r="CQ40" s="9"/>
      <c r="FB40" s="9"/>
      <c r="FW40" s="9"/>
      <c r="GR40" s="9"/>
      <c r="IH40" s="9"/>
      <c r="KS40" s="9"/>
    </row>
    <row r="41" spans="1:305" s="7" customFormat="1" x14ac:dyDescent="0.2">
      <c r="A41" s="7" t="e">
        <f t="shared" ref="A41:X41" si="9">VLOOKUP($A39,39:39,MATCH("效果值"&amp;COLUMN(),$8:$8,0),FALSE)</f>
        <v>#N/A</v>
      </c>
      <c r="B41" s="7" t="e">
        <f t="shared" si="9"/>
        <v>#N/A</v>
      </c>
      <c r="C41" s="7" t="e">
        <f t="shared" si="9"/>
        <v>#N/A</v>
      </c>
      <c r="D41" s="7" t="e">
        <f t="shared" si="9"/>
        <v>#N/A</v>
      </c>
      <c r="E41" s="7" t="e">
        <f t="shared" si="9"/>
        <v>#N/A</v>
      </c>
      <c r="F41" s="7" t="e">
        <f t="shared" si="9"/>
        <v>#N/A</v>
      </c>
      <c r="G41" s="7" t="e">
        <f t="shared" si="9"/>
        <v>#N/A</v>
      </c>
      <c r="H41" s="7" t="e">
        <f t="shared" si="9"/>
        <v>#N/A</v>
      </c>
      <c r="I41" s="7" t="e">
        <f t="shared" si="9"/>
        <v>#N/A</v>
      </c>
      <c r="J41" s="7" t="e">
        <f t="shared" si="9"/>
        <v>#N/A</v>
      </c>
      <c r="K41" s="7" t="e">
        <f t="shared" si="9"/>
        <v>#N/A</v>
      </c>
      <c r="L41" s="7" t="e">
        <f t="shared" si="9"/>
        <v>#N/A</v>
      </c>
      <c r="M41" s="7" t="e">
        <f t="shared" si="9"/>
        <v>#N/A</v>
      </c>
      <c r="N41" s="7" t="e">
        <f t="shared" si="9"/>
        <v>#N/A</v>
      </c>
      <c r="O41" s="7" t="e">
        <f t="shared" si="9"/>
        <v>#N/A</v>
      </c>
      <c r="P41" s="7" t="e">
        <f t="shared" si="9"/>
        <v>#N/A</v>
      </c>
      <c r="Q41" s="7" t="e">
        <f t="shared" si="9"/>
        <v>#N/A</v>
      </c>
      <c r="R41" s="7" t="e">
        <f t="shared" si="9"/>
        <v>#N/A</v>
      </c>
      <c r="S41" s="7" t="e">
        <f t="shared" si="9"/>
        <v>#N/A</v>
      </c>
      <c r="T41" s="7" t="e">
        <f t="shared" si="9"/>
        <v>#N/A</v>
      </c>
      <c r="U41" s="7" t="e">
        <f t="shared" si="9"/>
        <v>#N/A</v>
      </c>
      <c r="V41" s="7" t="e">
        <f t="shared" si="9"/>
        <v>#N/A</v>
      </c>
      <c r="W41" s="7" t="e">
        <f t="shared" si="9"/>
        <v>#N/A</v>
      </c>
      <c r="X41" s="7" t="e">
        <f t="shared" si="9"/>
        <v>#N/A</v>
      </c>
      <c r="BA41" s="9"/>
      <c r="BQ41" s="8"/>
      <c r="BV41" s="9"/>
      <c r="CQ41" s="9"/>
      <c r="FB41" s="9"/>
      <c r="FW41" s="9"/>
      <c r="GR41" s="9"/>
      <c r="IH41" s="9"/>
      <c r="KS41" s="9"/>
    </row>
    <row r="42" spans="1:305" s="34" customFormat="1" x14ac:dyDescent="0.2">
      <c r="A42" s="25"/>
      <c r="B42" s="25"/>
      <c r="L42" s="25"/>
      <c r="AJ42" s="35"/>
      <c r="AK42" s="36"/>
      <c r="AV42" s="37"/>
      <c r="BA42" s="37"/>
      <c r="BQ42" s="37"/>
      <c r="CL42" s="37"/>
      <c r="CQ42"/>
      <c r="CU42" s="36"/>
      <c r="CV42" s="36"/>
      <c r="CW42" s="36"/>
      <c r="DG42" s="37"/>
      <c r="DL42" s="37"/>
      <c r="DP42" s="36"/>
      <c r="DQ42" s="36"/>
      <c r="DR42" s="36"/>
      <c r="DW42"/>
      <c r="DX42"/>
      <c r="DY42"/>
      <c r="DZ42"/>
      <c r="EA42"/>
      <c r="EB42" s="37"/>
      <c r="EC42"/>
      <c r="ED42"/>
      <c r="EE42"/>
      <c r="EF42"/>
      <c r="EG42"/>
      <c r="EH42"/>
      <c r="EI42"/>
      <c r="ER42"/>
      <c r="ES42"/>
      <c r="ET42"/>
      <c r="EU42"/>
      <c r="EV42"/>
      <c r="EW42" s="37"/>
      <c r="EX42"/>
      <c r="EY42"/>
      <c r="EZ42"/>
      <c r="FA42"/>
      <c r="FB42" s="37"/>
      <c r="FC42"/>
      <c r="FD42"/>
      <c r="FM42"/>
      <c r="FN42"/>
      <c r="FO42"/>
      <c r="FP42"/>
      <c r="FQ42"/>
      <c r="FR42" s="37"/>
      <c r="FS42"/>
      <c r="FT42"/>
      <c r="FU42"/>
      <c r="FV42"/>
      <c r="FW42" s="37"/>
      <c r="FX42"/>
      <c r="FY42"/>
      <c r="GH42"/>
      <c r="GI42"/>
      <c r="GJ42"/>
      <c r="GK42"/>
      <c r="GL42"/>
      <c r="GM42" s="37"/>
      <c r="GN42"/>
      <c r="GO42"/>
      <c r="GP42"/>
      <c r="GQ42"/>
      <c r="GR42" s="37"/>
      <c r="GS42"/>
      <c r="HH42" s="37"/>
      <c r="HM42" s="38"/>
    </row>
    <row r="43" spans="1:305" s="7" customFormat="1" x14ac:dyDescent="0.2">
      <c r="A43" s="7" t="e">
        <f t="shared" ref="A43:X43" si="10">VLOOKUP($A42,42:42,MATCH("触发条件"&amp;COLUMN(),$8:$8,0),FALSE)</f>
        <v>#N/A</v>
      </c>
      <c r="B43" s="7" t="e">
        <f t="shared" si="10"/>
        <v>#N/A</v>
      </c>
      <c r="C43" s="7" t="e">
        <f t="shared" si="10"/>
        <v>#N/A</v>
      </c>
      <c r="D43" s="7" t="e">
        <f t="shared" si="10"/>
        <v>#N/A</v>
      </c>
      <c r="E43" s="7" t="e">
        <f t="shared" si="10"/>
        <v>#N/A</v>
      </c>
      <c r="F43" s="7" t="e">
        <f t="shared" si="10"/>
        <v>#N/A</v>
      </c>
      <c r="G43" s="7" t="e">
        <f t="shared" si="10"/>
        <v>#N/A</v>
      </c>
      <c r="H43" s="7" t="e">
        <f t="shared" si="10"/>
        <v>#N/A</v>
      </c>
      <c r="I43" s="7" t="e">
        <f t="shared" si="10"/>
        <v>#N/A</v>
      </c>
      <c r="J43" s="7" t="e">
        <f t="shared" si="10"/>
        <v>#N/A</v>
      </c>
      <c r="K43" s="7" t="e">
        <f t="shared" si="10"/>
        <v>#N/A</v>
      </c>
      <c r="L43" s="7" t="e">
        <f t="shared" si="10"/>
        <v>#N/A</v>
      </c>
      <c r="M43" s="7" t="e">
        <f t="shared" si="10"/>
        <v>#N/A</v>
      </c>
      <c r="N43" s="7" t="e">
        <f t="shared" si="10"/>
        <v>#N/A</v>
      </c>
      <c r="O43" s="7" t="e">
        <f t="shared" si="10"/>
        <v>#N/A</v>
      </c>
      <c r="P43" s="7" t="e">
        <f t="shared" si="10"/>
        <v>#N/A</v>
      </c>
      <c r="Q43" s="7" t="e">
        <f t="shared" si="10"/>
        <v>#N/A</v>
      </c>
      <c r="R43" s="7" t="e">
        <f t="shared" si="10"/>
        <v>#N/A</v>
      </c>
      <c r="S43" s="7" t="e">
        <f t="shared" si="10"/>
        <v>#N/A</v>
      </c>
      <c r="T43" s="7" t="e">
        <f t="shared" si="10"/>
        <v>#N/A</v>
      </c>
      <c r="U43" s="7" t="e">
        <f t="shared" si="10"/>
        <v>#N/A</v>
      </c>
      <c r="V43" s="7" t="e">
        <f t="shared" si="10"/>
        <v>#N/A</v>
      </c>
      <c r="W43" s="7" t="e">
        <f t="shared" si="10"/>
        <v>#N/A</v>
      </c>
      <c r="X43" s="7" t="e">
        <f t="shared" si="10"/>
        <v>#N/A</v>
      </c>
      <c r="BA43" s="9"/>
      <c r="BQ43" s="8"/>
      <c r="BV43" s="9"/>
      <c r="CQ43" s="9"/>
      <c r="FB43" s="9"/>
      <c r="FW43" s="9"/>
      <c r="GR43" s="9"/>
      <c r="IH43" s="9"/>
      <c r="KS43" s="9"/>
    </row>
    <row r="44" spans="1:305" s="7" customFormat="1" x14ac:dyDescent="0.2">
      <c r="A44" s="7" t="e">
        <f t="shared" ref="A44:X44" si="11">VLOOKUP($A42,42:42,MATCH("效果值"&amp;COLUMN(),$8:$8,0),FALSE)</f>
        <v>#N/A</v>
      </c>
      <c r="B44" s="7" t="e">
        <f t="shared" si="11"/>
        <v>#N/A</v>
      </c>
      <c r="C44" s="7" t="e">
        <f t="shared" si="11"/>
        <v>#N/A</v>
      </c>
      <c r="D44" s="7" t="e">
        <f t="shared" si="11"/>
        <v>#N/A</v>
      </c>
      <c r="E44" s="7" t="e">
        <f t="shared" si="11"/>
        <v>#N/A</v>
      </c>
      <c r="F44" s="7" t="e">
        <f t="shared" si="11"/>
        <v>#N/A</v>
      </c>
      <c r="G44" s="7" t="e">
        <f t="shared" si="11"/>
        <v>#N/A</v>
      </c>
      <c r="H44" s="7" t="e">
        <f t="shared" si="11"/>
        <v>#N/A</v>
      </c>
      <c r="I44" s="7" t="e">
        <f t="shared" si="11"/>
        <v>#N/A</v>
      </c>
      <c r="J44" s="7" t="e">
        <f t="shared" si="11"/>
        <v>#N/A</v>
      </c>
      <c r="K44" s="7" t="e">
        <f t="shared" si="11"/>
        <v>#N/A</v>
      </c>
      <c r="L44" s="7" t="e">
        <f t="shared" si="11"/>
        <v>#N/A</v>
      </c>
      <c r="M44" s="7" t="e">
        <f t="shared" si="11"/>
        <v>#N/A</v>
      </c>
      <c r="N44" s="7" t="e">
        <f t="shared" si="11"/>
        <v>#N/A</v>
      </c>
      <c r="O44" s="7" t="e">
        <f t="shared" si="11"/>
        <v>#N/A</v>
      </c>
      <c r="P44" s="7" t="e">
        <f t="shared" si="11"/>
        <v>#N/A</v>
      </c>
      <c r="Q44" s="7" t="e">
        <f t="shared" si="11"/>
        <v>#N/A</v>
      </c>
      <c r="R44" s="7" t="e">
        <f t="shared" si="11"/>
        <v>#N/A</v>
      </c>
      <c r="S44" s="7" t="e">
        <f t="shared" si="11"/>
        <v>#N/A</v>
      </c>
      <c r="T44" s="7" t="e">
        <f t="shared" si="11"/>
        <v>#N/A</v>
      </c>
      <c r="U44" s="7" t="e">
        <f t="shared" si="11"/>
        <v>#N/A</v>
      </c>
      <c r="V44" s="7" t="e">
        <f t="shared" si="11"/>
        <v>#N/A</v>
      </c>
      <c r="W44" s="7" t="e">
        <f t="shared" si="11"/>
        <v>#N/A</v>
      </c>
      <c r="X44" s="7" t="e">
        <f t="shared" si="11"/>
        <v>#N/A</v>
      </c>
      <c r="BA44" s="9"/>
      <c r="BQ44" s="8"/>
      <c r="BV44" s="9"/>
      <c r="CQ44" s="9"/>
      <c r="FB44" s="9"/>
      <c r="FW44" s="9"/>
      <c r="GR44" s="9"/>
      <c r="IH44" s="9"/>
      <c r="KS44" s="9"/>
    </row>
    <row r="45" spans="1:305" s="34" customFormat="1" x14ac:dyDescent="0.2">
      <c r="A45" s="25"/>
      <c r="B45" s="25"/>
      <c r="L45" s="25"/>
      <c r="AJ45" s="35"/>
      <c r="AK45" s="36"/>
      <c r="AV45" s="37"/>
      <c r="BA45" s="37"/>
      <c r="BQ45" s="37"/>
      <c r="CL45" s="37"/>
      <c r="CQ45"/>
      <c r="CU45" s="36"/>
      <c r="CV45" s="36"/>
      <c r="CW45" s="36"/>
      <c r="DG45" s="37"/>
      <c r="DL45" s="37"/>
      <c r="DP45" s="36"/>
      <c r="DQ45" s="36"/>
      <c r="DR45" s="36"/>
      <c r="DW45"/>
      <c r="DX45"/>
      <c r="DY45"/>
      <c r="DZ45"/>
      <c r="EA45"/>
      <c r="EB45" s="37"/>
      <c r="EC45"/>
      <c r="ED45"/>
      <c r="EE45"/>
      <c r="EF45"/>
      <c r="EG45"/>
      <c r="EH45"/>
      <c r="EI45"/>
      <c r="ER45"/>
      <c r="ES45"/>
      <c r="ET45"/>
      <c r="EU45"/>
      <c r="EV45"/>
      <c r="EW45" s="37"/>
      <c r="EX45"/>
      <c r="EY45"/>
      <c r="EZ45"/>
      <c r="FA45"/>
      <c r="FB45" s="37"/>
      <c r="FC45"/>
      <c r="FD45"/>
      <c r="FM45"/>
      <c r="FN45"/>
      <c r="FO45"/>
      <c r="FP45"/>
      <c r="FQ45"/>
      <c r="FR45" s="37"/>
      <c r="FS45"/>
      <c r="FT45"/>
      <c r="FU45"/>
      <c r="FV45"/>
      <c r="FW45" s="37"/>
      <c r="FX45"/>
      <c r="FY45"/>
      <c r="GH45"/>
      <c r="GI45"/>
      <c r="GJ45"/>
      <c r="GK45"/>
      <c r="GL45"/>
      <c r="GM45" s="37"/>
      <c r="GN45"/>
      <c r="GO45"/>
      <c r="GP45"/>
      <c r="GQ45"/>
      <c r="GR45" s="32"/>
      <c r="GS45"/>
      <c r="HH45" s="37"/>
      <c r="HM45"/>
    </row>
    <row r="46" spans="1:305" s="7" customFormat="1" x14ac:dyDescent="0.2">
      <c r="A46" s="7" t="e">
        <f t="shared" ref="A46:X46" ca="1" si="12">VLOOKUP($A45,45:45,MATCH("触发条件"&amp;COLUMN(),$8:$8,0),FALSE)</f>
        <v>#N/A</v>
      </c>
      <c r="B46" s="7" t="e">
        <f t="shared" ca="1" si="12"/>
        <v>#N/A</v>
      </c>
      <c r="C46" s="7" t="e">
        <f t="shared" ca="1" si="12"/>
        <v>#N/A</v>
      </c>
      <c r="D46" s="7" t="e">
        <f t="shared" ca="1" si="12"/>
        <v>#N/A</v>
      </c>
      <c r="E46" s="7" t="e">
        <f t="shared" ca="1" si="12"/>
        <v>#N/A</v>
      </c>
      <c r="F46" s="7" t="e">
        <f t="shared" ca="1" si="12"/>
        <v>#N/A</v>
      </c>
      <c r="G46" s="7" t="e">
        <f t="shared" ca="1" si="12"/>
        <v>#N/A</v>
      </c>
      <c r="H46" s="7" t="e">
        <f t="shared" ca="1" si="12"/>
        <v>#N/A</v>
      </c>
      <c r="I46" s="7" t="e">
        <f t="shared" ca="1" si="12"/>
        <v>#N/A</v>
      </c>
      <c r="J46" s="7" t="e">
        <f t="shared" ca="1" si="12"/>
        <v>#N/A</v>
      </c>
      <c r="K46" s="7" t="e">
        <f t="shared" ca="1" si="12"/>
        <v>#N/A</v>
      </c>
      <c r="L46" s="7" t="e">
        <f t="shared" ca="1" si="12"/>
        <v>#N/A</v>
      </c>
      <c r="M46" s="7" t="e">
        <f t="shared" ca="1" si="12"/>
        <v>#N/A</v>
      </c>
      <c r="N46" s="7" t="e">
        <f t="shared" ca="1" si="12"/>
        <v>#N/A</v>
      </c>
      <c r="O46" s="7" t="e">
        <f t="shared" ca="1" si="12"/>
        <v>#N/A</v>
      </c>
      <c r="P46" s="7" t="e">
        <f t="shared" ca="1" si="12"/>
        <v>#N/A</v>
      </c>
      <c r="Q46" s="7" t="e">
        <f t="shared" ca="1" si="12"/>
        <v>#N/A</v>
      </c>
      <c r="R46" s="7" t="e">
        <f t="shared" ca="1" si="12"/>
        <v>#N/A</v>
      </c>
      <c r="S46" s="7" t="e">
        <f t="shared" ca="1" si="12"/>
        <v>#N/A</v>
      </c>
      <c r="T46" s="7" t="e">
        <f t="shared" ca="1" si="12"/>
        <v>#N/A</v>
      </c>
      <c r="U46" s="7" t="e">
        <f t="shared" ca="1" si="12"/>
        <v>#N/A</v>
      </c>
      <c r="V46" s="7" t="e">
        <f t="shared" ca="1" si="12"/>
        <v>#N/A</v>
      </c>
      <c r="W46" s="7" t="e">
        <f t="shared" ca="1" si="12"/>
        <v>#N/A</v>
      </c>
      <c r="X46" s="7" t="e">
        <f t="shared" ca="1" si="12"/>
        <v>#N/A</v>
      </c>
      <c r="BA46" s="9"/>
      <c r="BQ46" s="8"/>
      <c r="BV46" s="9"/>
      <c r="CQ46" s="9"/>
      <c r="FB46" s="9"/>
      <c r="FW46" s="9"/>
      <c r="GR46" s="9"/>
      <c r="IH46" s="9"/>
      <c r="KS46" s="9"/>
    </row>
    <row r="47" spans="1:305" s="7" customFormat="1" x14ac:dyDescent="0.2">
      <c r="A47" s="7" t="e">
        <f t="shared" ref="A47:X47" ca="1" si="13">VLOOKUP($A45,45:45,MATCH("效果值"&amp;COLUMN(),$8:$8,0),FALSE)</f>
        <v>#N/A</v>
      </c>
      <c r="B47" s="7" t="e">
        <f t="shared" ca="1" si="13"/>
        <v>#N/A</v>
      </c>
      <c r="C47" s="7" t="e">
        <f t="shared" ca="1" si="13"/>
        <v>#N/A</v>
      </c>
      <c r="D47" s="7" t="e">
        <f t="shared" ca="1" si="13"/>
        <v>#N/A</v>
      </c>
      <c r="E47" s="7" t="e">
        <f t="shared" ca="1" si="13"/>
        <v>#N/A</v>
      </c>
      <c r="F47" s="7" t="e">
        <f t="shared" ca="1" si="13"/>
        <v>#N/A</v>
      </c>
      <c r="G47" s="7" t="e">
        <f t="shared" ca="1" si="13"/>
        <v>#N/A</v>
      </c>
      <c r="H47" s="7" t="e">
        <f t="shared" ca="1" si="13"/>
        <v>#N/A</v>
      </c>
      <c r="I47" s="7" t="e">
        <f t="shared" ca="1" si="13"/>
        <v>#N/A</v>
      </c>
      <c r="J47" s="7" t="e">
        <f t="shared" ca="1" si="13"/>
        <v>#N/A</v>
      </c>
      <c r="K47" s="7" t="e">
        <f t="shared" ca="1" si="13"/>
        <v>#N/A</v>
      </c>
      <c r="L47" s="7" t="e">
        <f t="shared" ca="1" si="13"/>
        <v>#N/A</v>
      </c>
      <c r="M47" s="7" t="e">
        <f t="shared" ca="1" si="13"/>
        <v>#N/A</v>
      </c>
      <c r="N47" s="7" t="e">
        <f t="shared" ca="1" si="13"/>
        <v>#N/A</v>
      </c>
      <c r="O47" s="7" t="e">
        <f t="shared" ca="1" si="13"/>
        <v>#N/A</v>
      </c>
      <c r="P47" s="7" t="e">
        <f t="shared" ca="1" si="13"/>
        <v>#N/A</v>
      </c>
      <c r="Q47" s="7" t="e">
        <f t="shared" ca="1" si="13"/>
        <v>#N/A</v>
      </c>
      <c r="R47" s="7" t="e">
        <f t="shared" ca="1" si="13"/>
        <v>#N/A</v>
      </c>
      <c r="S47" s="7" t="e">
        <f t="shared" ca="1" si="13"/>
        <v>#N/A</v>
      </c>
      <c r="T47" s="7" t="e">
        <f t="shared" ca="1" si="13"/>
        <v>#N/A</v>
      </c>
      <c r="U47" s="7" t="e">
        <f t="shared" ca="1" si="13"/>
        <v>#N/A</v>
      </c>
      <c r="V47" s="7" t="e">
        <f t="shared" ca="1" si="13"/>
        <v>#N/A</v>
      </c>
      <c r="W47" s="7" t="e">
        <f t="shared" ca="1" si="13"/>
        <v>#N/A</v>
      </c>
      <c r="X47" s="7" t="e">
        <f t="shared" ca="1" si="13"/>
        <v>#N/A</v>
      </c>
      <c r="BA47" s="9"/>
      <c r="BQ47" s="8"/>
      <c r="BV47" s="9"/>
      <c r="CQ47" s="9"/>
      <c r="FB47" s="9"/>
      <c r="FW47" s="9"/>
      <c r="GR47" s="9"/>
      <c r="IH47" s="9"/>
      <c r="KS47" s="9"/>
    </row>
    <row r="48" spans="1:305" s="34" customFormat="1" x14ac:dyDescent="0.2">
      <c r="A48" s="25"/>
      <c r="B48" s="25"/>
      <c r="L48" s="25"/>
      <c r="AJ48" s="35"/>
      <c r="AK48" s="36"/>
      <c r="AV48" s="37"/>
      <c r="BA48" s="37"/>
      <c r="BQ48" s="37"/>
      <c r="CL48" s="37"/>
      <c r="CQ48"/>
      <c r="CU48" s="36"/>
      <c r="CV48" s="36"/>
      <c r="CW48" s="36"/>
      <c r="DG48" s="37"/>
      <c r="DL48" s="37"/>
      <c r="DP48" s="36"/>
      <c r="DQ48" s="36"/>
      <c r="DR48" s="36"/>
      <c r="DW48"/>
      <c r="DX48"/>
      <c r="DY48"/>
      <c r="DZ48"/>
      <c r="EA48"/>
      <c r="EB48" s="37"/>
      <c r="EC48"/>
      <c r="ED48"/>
      <c r="EE48"/>
      <c r="EF48"/>
      <c r="EG48"/>
      <c r="EH48"/>
      <c r="EI48"/>
      <c r="ER48"/>
      <c r="ES48"/>
      <c r="ET48"/>
      <c r="EU48"/>
      <c r="EV48"/>
      <c r="EW48" s="37"/>
      <c r="EX48"/>
      <c r="EY48"/>
      <c r="EZ48"/>
      <c r="FA48"/>
      <c r="FB48" s="37"/>
      <c r="FC48"/>
      <c r="FD48"/>
      <c r="FM48"/>
      <c r="FN48"/>
      <c r="FO48"/>
      <c r="FP48"/>
      <c r="FQ48"/>
      <c r="FR48" s="37"/>
      <c r="FS48"/>
      <c r="FT48"/>
      <c r="FU48"/>
      <c r="FV48"/>
      <c r="FW48" s="37"/>
      <c r="FX48"/>
      <c r="FY48"/>
      <c r="GH48"/>
      <c r="GI48"/>
      <c r="GJ48"/>
      <c r="GK48"/>
      <c r="GL48"/>
      <c r="GM48" s="37"/>
      <c r="GN48"/>
      <c r="GO48"/>
      <c r="GP48"/>
      <c r="GQ48"/>
      <c r="GR48" s="32"/>
      <c r="GS48"/>
      <c r="HH48" s="37"/>
      <c r="HM48"/>
    </row>
    <row r="49" spans="1:405" s="7" customFormat="1" x14ac:dyDescent="0.2">
      <c r="A49" s="7" t="e">
        <f t="shared" ref="A49:X49" ca="1" si="14">VLOOKUP($A48,48:48,MATCH("触发条件"&amp;COLUMN(),$8:$8,0),FALSE)</f>
        <v>#N/A</v>
      </c>
      <c r="B49" s="7" t="e">
        <f t="shared" ca="1" si="14"/>
        <v>#N/A</v>
      </c>
      <c r="C49" s="7" t="e">
        <f t="shared" ca="1" si="14"/>
        <v>#N/A</v>
      </c>
      <c r="D49" s="7" t="e">
        <f t="shared" ca="1" si="14"/>
        <v>#N/A</v>
      </c>
      <c r="E49" s="7" t="e">
        <f t="shared" ca="1" si="14"/>
        <v>#N/A</v>
      </c>
      <c r="F49" s="7" t="e">
        <f t="shared" ca="1" si="14"/>
        <v>#N/A</v>
      </c>
      <c r="G49" s="7" t="e">
        <f t="shared" ca="1" si="14"/>
        <v>#N/A</v>
      </c>
      <c r="H49" s="7" t="e">
        <f t="shared" ca="1" si="14"/>
        <v>#N/A</v>
      </c>
      <c r="I49" s="7" t="e">
        <f t="shared" ca="1" si="14"/>
        <v>#N/A</v>
      </c>
      <c r="J49" s="7" t="e">
        <f t="shared" ca="1" si="14"/>
        <v>#N/A</v>
      </c>
      <c r="K49" s="7" t="e">
        <f t="shared" ca="1" si="14"/>
        <v>#N/A</v>
      </c>
      <c r="L49" s="7" t="e">
        <f t="shared" ca="1" si="14"/>
        <v>#N/A</v>
      </c>
      <c r="M49" s="7" t="e">
        <f t="shared" ca="1" si="14"/>
        <v>#N/A</v>
      </c>
      <c r="N49" s="7" t="e">
        <f t="shared" ca="1" si="14"/>
        <v>#N/A</v>
      </c>
      <c r="O49" s="7" t="e">
        <f t="shared" ca="1" si="14"/>
        <v>#N/A</v>
      </c>
      <c r="P49" s="7" t="e">
        <f t="shared" ca="1" si="14"/>
        <v>#N/A</v>
      </c>
      <c r="Q49" s="7" t="e">
        <f t="shared" ca="1" si="14"/>
        <v>#N/A</v>
      </c>
      <c r="R49" s="7" t="e">
        <f t="shared" ca="1" si="14"/>
        <v>#N/A</v>
      </c>
      <c r="S49" s="7" t="e">
        <f t="shared" ca="1" si="14"/>
        <v>#N/A</v>
      </c>
      <c r="T49" s="7" t="e">
        <f t="shared" ca="1" si="14"/>
        <v>#N/A</v>
      </c>
      <c r="U49" s="7" t="e">
        <f t="shared" ca="1" si="14"/>
        <v>#N/A</v>
      </c>
      <c r="V49" s="7" t="e">
        <f t="shared" ca="1" si="14"/>
        <v>#N/A</v>
      </c>
      <c r="W49" s="7" t="e">
        <f t="shared" ca="1" si="14"/>
        <v>#N/A</v>
      </c>
      <c r="X49" s="7" t="e">
        <f t="shared" ca="1" si="14"/>
        <v>#N/A</v>
      </c>
      <c r="BA49" s="9"/>
      <c r="BQ49" s="8"/>
      <c r="BV49" s="9"/>
      <c r="CQ49" s="9"/>
      <c r="FB49" s="9"/>
      <c r="FW49" s="9"/>
      <c r="GR49" s="9"/>
      <c r="IH49" s="9"/>
      <c r="KS49" s="9"/>
    </row>
    <row r="50" spans="1:405" s="7" customFormat="1" x14ac:dyDescent="0.2">
      <c r="A50" s="7" t="e">
        <f t="shared" ref="A50:X50" ca="1" si="15">VLOOKUP($A48,48:48,MATCH("效果值"&amp;COLUMN(),$8:$8,0),FALSE)</f>
        <v>#N/A</v>
      </c>
      <c r="B50" s="7" t="e">
        <f t="shared" ca="1" si="15"/>
        <v>#N/A</v>
      </c>
      <c r="C50" s="7" t="e">
        <f t="shared" ca="1" si="15"/>
        <v>#N/A</v>
      </c>
      <c r="D50" s="7" t="e">
        <f t="shared" ca="1" si="15"/>
        <v>#N/A</v>
      </c>
      <c r="E50" s="7" t="e">
        <f t="shared" ca="1" si="15"/>
        <v>#N/A</v>
      </c>
      <c r="F50" s="7" t="e">
        <f t="shared" ca="1" si="15"/>
        <v>#N/A</v>
      </c>
      <c r="G50" s="7" t="e">
        <f t="shared" ca="1" si="15"/>
        <v>#N/A</v>
      </c>
      <c r="H50" s="7" t="e">
        <f t="shared" ca="1" si="15"/>
        <v>#N/A</v>
      </c>
      <c r="I50" s="7" t="e">
        <f t="shared" ca="1" si="15"/>
        <v>#N/A</v>
      </c>
      <c r="J50" s="7" t="e">
        <f t="shared" ca="1" si="15"/>
        <v>#N/A</v>
      </c>
      <c r="K50" s="7" t="e">
        <f t="shared" ca="1" si="15"/>
        <v>#N/A</v>
      </c>
      <c r="L50" s="7" t="e">
        <f t="shared" ca="1" si="15"/>
        <v>#N/A</v>
      </c>
      <c r="M50" s="7" t="e">
        <f t="shared" ca="1" si="15"/>
        <v>#N/A</v>
      </c>
      <c r="N50" s="7" t="e">
        <f t="shared" ca="1" si="15"/>
        <v>#N/A</v>
      </c>
      <c r="O50" s="7" t="e">
        <f t="shared" ca="1" si="15"/>
        <v>#N/A</v>
      </c>
      <c r="P50" s="7" t="e">
        <f t="shared" ca="1" si="15"/>
        <v>#N/A</v>
      </c>
      <c r="Q50" s="7" t="e">
        <f t="shared" ca="1" si="15"/>
        <v>#N/A</v>
      </c>
      <c r="R50" s="7" t="e">
        <f t="shared" ca="1" si="15"/>
        <v>#N/A</v>
      </c>
      <c r="S50" s="7" t="e">
        <f t="shared" ca="1" si="15"/>
        <v>#N/A</v>
      </c>
      <c r="T50" s="7" t="e">
        <f t="shared" ca="1" si="15"/>
        <v>#N/A</v>
      </c>
      <c r="U50" s="7" t="e">
        <f t="shared" ca="1" si="15"/>
        <v>#N/A</v>
      </c>
      <c r="V50" s="7" t="e">
        <f t="shared" ca="1" si="15"/>
        <v>#N/A</v>
      </c>
      <c r="W50" s="7" t="e">
        <f t="shared" ca="1" si="15"/>
        <v>#N/A</v>
      </c>
      <c r="X50" s="7" t="e">
        <f t="shared" ca="1" si="15"/>
        <v>#N/A</v>
      </c>
      <c r="BA50" s="9"/>
      <c r="BQ50" s="8"/>
      <c r="BV50" s="9"/>
      <c r="CQ50" s="9"/>
      <c r="FB50" s="9"/>
      <c r="FW50" s="9"/>
      <c r="GR50" s="9"/>
      <c r="IH50" s="9"/>
      <c r="KS50" s="9"/>
    </row>
    <row r="51" spans="1:405" s="34" customFormat="1" x14ac:dyDescent="0.2">
      <c r="A51" s="25"/>
      <c r="B51" s="25"/>
      <c r="L51" s="25"/>
      <c r="AJ51" s="35"/>
      <c r="AK51" s="36"/>
      <c r="AV51" s="37"/>
      <c r="BA51" s="37"/>
      <c r="BQ51" s="37"/>
      <c r="CL51" s="37"/>
      <c r="CQ51"/>
      <c r="CU51" s="36"/>
      <c r="CV51" s="36"/>
      <c r="CW51" s="36"/>
      <c r="DG51" s="37"/>
      <c r="DL51" s="37"/>
      <c r="DP51" s="36"/>
      <c r="DQ51" s="36"/>
      <c r="DR51" s="36"/>
      <c r="DW51"/>
      <c r="DX51"/>
      <c r="DY51"/>
      <c r="DZ51"/>
      <c r="EA51"/>
      <c r="EB51" s="37"/>
      <c r="EC51"/>
      <c r="ED51"/>
      <c r="EE51"/>
      <c r="EF51"/>
      <c r="EG51"/>
      <c r="EH51"/>
      <c r="EI51"/>
      <c r="ER51"/>
      <c r="ES51"/>
      <c r="ET51"/>
      <c r="EU51"/>
      <c r="EV51"/>
      <c r="EW51" s="37"/>
      <c r="EX51"/>
      <c r="EY51"/>
      <c r="EZ51"/>
      <c r="FA51"/>
      <c r="FB51" s="37"/>
      <c r="FC51"/>
      <c r="FD51"/>
      <c r="FM51"/>
      <c r="FN51"/>
      <c r="FO51"/>
      <c r="FP51"/>
      <c r="FQ51"/>
      <c r="FR51" s="37"/>
      <c r="FS51"/>
      <c r="FT51"/>
      <c r="FU51"/>
      <c r="FV51"/>
      <c r="FW51" s="37"/>
      <c r="FX51"/>
      <c r="FY51"/>
      <c r="GH51"/>
      <c r="GI51"/>
      <c r="GJ51"/>
      <c r="GK51"/>
      <c r="GL51"/>
      <c r="GM51" s="37"/>
      <c r="GN51"/>
      <c r="GO51"/>
      <c r="GP51"/>
      <c r="GQ51"/>
      <c r="GR51" s="32"/>
      <c r="GS51"/>
      <c r="HH51" s="37"/>
      <c r="HM51"/>
    </row>
    <row r="52" spans="1:405" s="7" customFormat="1" x14ac:dyDescent="0.2">
      <c r="A52" s="7" t="e">
        <f t="shared" ref="A52:X52" ca="1" si="16">VLOOKUP($A51,51:51,MATCH("触发条件"&amp;COLUMN(),$8:$8,0),FALSE)</f>
        <v>#N/A</v>
      </c>
      <c r="B52" s="7" t="e">
        <f t="shared" ca="1" si="16"/>
        <v>#N/A</v>
      </c>
      <c r="C52" s="7" t="e">
        <f t="shared" ca="1" si="16"/>
        <v>#N/A</v>
      </c>
      <c r="D52" s="7" t="e">
        <f t="shared" ca="1" si="16"/>
        <v>#N/A</v>
      </c>
      <c r="E52" s="7" t="e">
        <f t="shared" ca="1" si="16"/>
        <v>#N/A</v>
      </c>
      <c r="F52" s="7" t="e">
        <f t="shared" ca="1" si="16"/>
        <v>#N/A</v>
      </c>
      <c r="G52" s="7" t="e">
        <f t="shared" ca="1" si="16"/>
        <v>#N/A</v>
      </c>
      <c r="H52" s="7" t="e">
        <f t="shared" ca="1" si="16"/>
        <v>#N/A</v>
      </c>
      <c r="I52" s="7" t="e">
        <f t="shared" ca="1" si="16"/>
        <v>#N/A</v>
      </c>
      <c r="J52" s="7" t="e">
        <f t="shared" ca="1" si="16"/>
        <v>#N/A</v>
      </c>
      <c r="K52" s="7" t="e">
        <f t="shared" ca="1" si="16"/>
        <v>#N/A</v>
      </c>
      <c r="L52" s="7" t="e">
        <f t="shared" ca="1" si="16"/>
        <v>#N/A</v>
      </c>
      <c r="M52" s="7" t="e">
        <f t="shared" ca="1" si="16"/>
        <v>#N/A</v>
      </c>
      <c r="N52" s="7" t="e">
        <f t="shared" ca="1" si="16"/>
        <v>#N/A</v>
      </c>
      <c r="O52" s="7" t="e">
        <f t="shared" ca="1" si="16"/>
        <v>#N/A</v>
      </c>
      <c r="P52" s="7" t="e">
        <f t="shared" ca="1" si="16"/>
        <v>#N/A</v>
      </c>
      <c r="Q52" s="7" t="e">
        <f t="shared" ca="1" si="16"/>
        <v>#N/A</v>
      </c>
      <c r="R52" s="7" t="e">
        <f t="shared" ca="1" si="16"/>
        <v>#N/A</v>
      </c>
      <c r="S52" s="7" t="e">
        <f t="shared" ca="1" si="16"/>
        <v>#N/A</v>
      </c>
      <c r="T52" s="7" t="e">
        <f t="shared" ca="1" si="16"/>
        <v>#N/A</v>
      </c>
      <c r="U52" s="7" t="e">
        <f t="shared" ca="1" si="16"/>
        <v>#N/A</v>
      </c>
      <c r="V52" s="7" t="e">
        <f t="shared" ca="1" si="16"/>
        <v>#N/A</v>
      </c>
      <c r="W52" s="7" t="e">
        <f t="shared" ca="1" si="16"/>
        <v>#N/A</v>
      </c>
      <c r="X52" s="7" t="e">
        <f t="shared" ca="1" si="16"/>
        <v>#N/A</v>
      </c>
      <c r="BA52" s="9"/>
      <c r="BQ52" s="8"/>
      <c r="BV52" s="9"/>
      <c r="CQ52" s="9"/>
      <c r="FB52" s="9"/>
      <c r="FW52" s="9"/>
      <c r="GR52" s="9"/>
      <c r="IH52" s="9"/>
      <c r="KS52" s="9"/>
    </row>
    <row r="53" spans="1:405" s="7" customFormat="1" x14ac:dyDescent="0.2">
      <c r="A53" s="7" t="e">
        <f t="shared" ref="A53:X53" ca="1" si="17">VLOOKUP($A51,51:51,MATCH("效果值"&amp;COLUMN(),$8:$8,0),FALSE)</f>
        <v>#N/A</v>
      </c>
      <c r="B53" s="7" t="e">
        <f t="shared" ca="1" si="17"/>
        <v>#N/A</v>
      </c>
      <c r="C53" s="7" t="e">
        <f t="shared" ca="1" si="17"/>
        <v>#N/A</v>
      </c>
      <c r="D53" s="7" t="e">
        <f t="shared" ca="1" si="17"/>
        <v>#N/A</v>
      </c>
      <c r="E53" s="7" t="e">
        <f t="shared" ca="1" si="17"/>
        <v>#N/A</v>
      </c>
      <c r="F53" s="7" t="e">
        <f t="shared" ca="1" si="17"/>
        <v>#N/A</v>
      </c>
      <c r="G53" s="7" t="e">
        <f t="shared" ca="1" si="17"/>
        <v>#N/A</v>
      </c>
      <c r="H53" s="7" t="e">
        <f t="shared" ca="1" si="17"/>
        <v>#N/A</v>
      </c>
      <c r="I53" s="7" t="e">
        <f t="shared" ca="1" si="17"/>
        <v>#N/A</v>
      </c>
      <c r="J53" s="7" t="e">
        <f t="shared" ca="1" si="17"/>
        <v>#N/A</v>
      </c>
      <c r="K53" s="7" t="e">
        <f t="shared" ca="1" si="17"/>
        <v>#N/A</v>
      </c>
      <c r="L53" s="7" t="e">
        <f t="shared" ca="1" si="17"/>
        <v>#N/A</v>
      </c>
      <c r="M53" s="7" t="e">
        <f t="shared" ca="1" si="17"/>
        <v>#N/A</v>
      </c>
      <c r="N53" s="7" t="e">
        <f t="shared" ca="1" si="17"/>
        <v>#N/A</v>
      </c>
      <c r="O53" s="7" t="e">
        <f t="shared" ca="1" si="17"/>
        <v>#N/A</v>
      </c>
      <c r="P53" s="7" t="e">
        <f t="shared" ca="1" si="17"/>
        <v>#N/A</v>
      </c>
      <c r="Q53" s="7" t="e">
        <f t="shared" ca="1" si="17"/>
        <v>#N/A</v>
      </c>
      <c r="R53" s="7" t="e">
        <f t="shared" ca="1" si="17"/>
        <v>#N/A</v>
      </c>
      <c r="S53" s="7" t="e">
        <f t="shared" ca="1" si="17"/>
        <v>#N/A</v>
      </c>
      <c r="T53" s="7" t="e">
        <f t="shared" ca="1" si="17"/>
        <v>#N/A</v>
      </c>
      <c r="U53" s="7" t="e">
        <f t="shared" ca="1" si="17"/>
        <v>#N/A</v>
      </c>
      <c r="V53" s="7" t="e">
        <f t="shared" ca="1" si="17"/>
        <v>#N/A</v>
      </c>
      <c r="W53" s="7" t="e">
        <f t="shared" ca="1" si="17"/>
        <v>#N/A</v>
      </c>
      <c r="X53" s="7" t="e">
        <f t="shared" ca="1" si="17"/>
        <v>#N/A</v>
      </c>
      <c r="BA53" s="9"/>
      <c r="BQ53" s="8"/>
      <c r="BV53" s="9"/>
      <c r="CQ53" s="9"/>
      <c r="FB53" s="9"/>
      <c r="FW53" s="9"/>
      <c r="GR53" s="9"/>
      <c r="IH53" s="9"/>
      <c r="KS53" s="9"/>
    </row>
    <row r="54" spans="1:405" s="34" customFormat="1" x14ac:dyDescent="0.2">
      <c r="A54" s="25"/>
      <c r="B54" s="25"/>
      <c r="L54" s="25"/>
      <c r="AJ54" s="35"/>
      <c r="AK54" s="36"/>
      <c r="AV54" s="37"/>
      <c r="BA54" s="37"/>
      <c r="BQ54" s="37"/>
      <c r="CL54" s="37"/>
      <c r="CQ54"/>
      <c r="CU54" s="36"/>
      <c r="CV54" s="36"/>
      <c r="CW54" s="36"/>
      <c r="DG54" s="37"/>
      <c r="DL54" s="37"/>
      <c r="DP54" s="36"/>
      <c r="DQ54" s="36"/>
      <c r="DR54" s="36"/>
      <c r="DW54"/>
      <c r="DX54"/>
      <c r="DY54"/>
      <c r="DZ54"/>
      <c r="EA54"/>
      <c r="EB54" s="37"/>
      <c r="EC54"/>
      <c r="ED54"/>
      <c r="EE54"/>
      <c r="EF54"/>
      <c r="EG54"/>
      <c r="EH54"/>
      <c r="EI54"/>
      <c r="ER54"/>
      <c r="ES54"/>
      <c r="ET54"/>
      <c r="EU54"/>
      <c r="EV54"/>
      <c r="EW54" s="37"/>
      <c r="EX54"/>
      <c r="EY54"/>
      <c r="EZ54"/>
      <c r="FA54"/>
      <c r="FB54" s="37"/>
      <c r="FC54"/>
      <c r="FD54"/>
      <c r="FM54"/>
      <c r="FN54"/>
      <c r="FO54"/>
      <c r="FP54"/>
      <c r="FQ54"/>
      <c r="FR54" s="37"/>
      <c r="FS54"/>
      <c r="FT54"/>
      <c r="FU54"/>
      <c r="FV54"/>
      <c r="FW54" s="37"/>
      <c r="FX54"/>
      <c r="FY54"/>
      <c r="GH54"/>
      <c r="GI54"/>
      <c r="GJ54"/>
      <c r="GK54"/>
      <c r="GL54"/>
      <c r="GM54" s="37"/>
      <c r="GN54"/>
      <c r="GO54"/>
      <c r="GP54"/>
      <c r="GQ54"/>
      <c r="GR54" s="32"/>
      <c r="GS54"/>
      <c r="HH54" s="37"/>
      <c r="HM54"/>
    </row>
    <row r="55" spans="1:405" s="7" customFormat="1" x14ac:dyDescent="0.2">
      <c r="A55" s="7" t="e">
        <f t="shared" ref="A55:X55" ca="1" si="18">VLOOKUP($A54,54:54,MATCH("触发条件"&amp;COLUMN(),$8:$8,0),FALSE)</f>
        <v>#N/A</v>
      </c>
      <c r="B55" s="7" t="e">
        <f t="shared" ca="1" si="18"/>
        <v>#N/A</v>
      </c>
      <c r="C55" s="7" t="e">
        <f t="shared" ca="1" si="18"/>
        <v>#N/A</v>
      </c>
      <c r="D55" s="7" t="e">
        <f t="shared" ca="1" si="18"/>
        <v>#N/A</v>
      </c>
      <c r="E55" s="7" t="e">
        <f t="shared" ca="1" si="18"/>
        <v>#N/A</v>
      </c>
      <c r="F55" s="7" t="e">
        <f t="shared" ca="1" si="18"/>
        <v>#N/A</v>
      </c>
      <c r="G55" s="7" t="e">
        <f t="shared" ca="1" si="18"/>
        <v>#N/A</v>
      </c>
      <c r="H55" s="7" t="e">
        <f t="shared" ca="1" si="18"/>
        <v>#N/A</v>
      </c>
      <c r="I55" s="7" t="e">
        <f t="shared" ca="1" si="18"/>
        <v>#N/A</v>
      </c>
      <c r="J55" s="7" t="e">
        <f t="shared" ca="1" si="18"/>
        <v>#N/A</v>
      </c>
      <c r="K55" s="7" t="e">
        <f t="shared" ca="1" si="18"/>
        <v>#N/A</v>
      </c>
      <c r="L55" s="7" t="e">
        <f t="shared" ca="1" si="18"/>
        <v>#N/A</v>
      </c>
      <c r="M55" s="7" t="e">
        <f t="shared" ca="1" si="18"/>
        <v>#N/A</v>
      </c>
      <c r="N55" s="7" t="e">
        <f t="shared" ca="1" si="18"/>
        <v>#N/A</v>
      </c>
      <c r="O55" s="7" t="e">
        <f t="shared" ca="1" si="18"/>
        <v>#N/A</v>
      </c>
      <c r="P55" s="7" t="e">
        <f t="shared" ca="1" si="18"/>
        <v>#N/A</v>
      </c>
      <c r="Q55" s="7" t="e">
        <f t="shared" ca="1" si="18"/>
        <v>#N/A</v>
      </c>
      <c r="R55" s="7" t="e">
        <f t="shared" ca="1" si="18"/>
        <v>#N/A</v>
      </c>
      <c r="S55" s="7" t="e">
        <f t="shared" ca="1" si="18"/>
        <v>#N/A</v>
      </c>
      <c r="T55" s="7" t="e">
        <f t="shared" ca="1" si="18"/>
        <v>#N/A</v>
      </c>
      <c r="U55" s="7" t="e">
        <f t="shared" ca="1" si="18"/>
        <v>#N/A</v>
      </c>
      <c r="V55" s="7" t="e">
        <f t="shared" ca="1" si="18"/>
        <v>#N/A</v>
      </c>
      <c r="W55" s="7" t="e">
        <f t="shared" ca="1" si="18"/>
        <v>#N/A</v>
      </c>
      <c r="X55" s="7" t="e">
        <f t="shared" ca="1" si="18"/>
        <v>#N/A</v>
      </c>
      <c r="BA55" s="9"/>
      <c r="BQ55" s="8"/>
      <c r="BV55" s="9"/>
      <c r="CQ55" s="9"/>
      <c r="FB55" s="9"/>
      <c r="FW55" s="9"/>
      <c r="GR55" s="9"/>
      <c r="IH55" s="9"/>
      <c r="KS55" s="9"/>
    </row>
    <row r="56" spans="1:405" s="7" customFormat="1" x14ac:dyDescent="0.2">
      <c r="A56" s="7" t="e">
        <f t="shared" ref="A56:X56" ca="1" si="19">VLOOKUP($A54,54:54,MATCH("效果值"&amp;COLUMN(),$8:$8,0),FALSE)</f>
        <v>#N/A</v>
      </c>
      <c r="B56" s="7" t="e">
        <f t="shared" ca="1" si="19"/>
        <v>#N/A</v>
      </c>
      <c r="C56" s="7" t="e">
        <f t="shared" ca="1" si="19"/>
        <v>#N/A</v>
      </c>
      <c r="D56" s="7" t="e">
        <f t="shared" ca="1" si="19"/>
        <v>#N/A</v>
      </c>
      <c r="E56" s="7" t="e">
        <f t="shared" ca="1" si="19"/>
        <v>#N/A</v>
      </c>
      <c r="F56" s="7" t="e">
        <f t="shared" ca="1" si="19"/>
        <v>#N/A</v>
      </c>
      <c r="G56" s="7" t="e">
        <f t="shared" ca="1" si="19"/>
        <v>#N/A</v>
      </c>
      <c r="H56" s="7" t="e">
        <f t="shared" ca="1" si="19"/>
        <v>#N/A</v>
      </c>
      <c r="I56" s="7" t="e">
        <f t="shared" ca="1" si="19"/>
        <v>#N/A</v>
      </c>
      <c r="J56" s="7" t="e">
        <f t="shared" ca="1" si="19"/>
        <v>#N/A</v>
      </c>
      <c r="K56" s="7" t="e">
        <f t="shared" ca="1" si="19"/>
        <v>#N/A</v>
      </c>
      <c r="L56" s="7" t="e">
        <f t="shared" ca="1" si="19"/>
        <v>#N/A</v>
      </c>
      <c r="M56" s="7" t="e">
        <f t="shared" ca="1" si="19"/>
        <v>#N/A</v>
      </c>
      <c r="N56" s="7" t="e">
        <f t="shared" ca="1" si="19"/>
        <v>#N/A</v>
      </c>
      <c r="O56" s="7" t="e">
        <f t="shared" ca="1" si="19"/>
        <v>#N/A</v>
      </c>
      <c r="P56" s="7" t="e">
        <f t="shared" ca="1" si="19"/>
        <v>#N/A</v>
      </c>
      <c r="Q56" s="7" t="e">
        <f t="shared" ca="1" si="19"/>
        <v>#N/A</v>
      </c>
      <c r="R56" s="7" t="e">
        <f t="shared" ca="1" si="19"/>
        <v>#N/A</v>
      </c>
      <c r="S56" s="7" t="e">
        <f t="shared" ca="1" si="19"/>
        <v>#N/A</v>
      </c>
      <c r="T56" s="7" t="e">
        <f t="shared" ca="1" si="19"/>
        <v>#N/A</v>
      </c>
      <c r="U56" s="7" t="e">
        <f t="shared" ca="1" si="19"/>
        <v>#N/A</v>
      </c>
      <c r="V56" s="7" t="e">
        <f t="shared" ca="1" si="19"/>
        <v>#N/A</v>
      </c>
      <c r="W56" s="7" t="e">
        <f t="shared" ca="1" si="19"/>
        <v>#N/A</v>
      </c>
      <c r="X56" s="7" t="e">
        <f t="shared" ca="1" si="19"/>
        <v>#N/A</v>
      </c>
      <c r="BA56" s="9"/>
      <c r="BQ56" s="8"/>
      <c r="BV56" s="9"/>
      <c r="CQ56" s="9"/>
      <c r="FB56" s="9"/>
      <c r="FW56" s="9"/>
      <c r="GR56" s="9"/>
      <c r="IH56" s="9"/>
      <c r="KS56" s="9"/>
    </row>
    <row r="57" spans="1:405" s="33" customFormat="1" x14ac:dyDescent="0.2">
      <c r="AJ57"/>
    </row>
    <row r="58" spans="1:405" s="7" customFormat="1" x14ac:dyDescent="0.2">
      <c r="A58" s="7" t="e">
        <f t="shared" ref="A58:X58" ca="1" si="20">VLOOKUP($A57,57:57,MATCH("触发条件"&amp;COLUMN(),$8:$8,0),FALSE)</f>
        <v>#N/A</v>
      </c>
      <c r="B58" s="7" t="e">
        <f t="shared" ca="1" si="20"/>
        <v>#N/A</v>
      </c>
      <c r="C58" s="7" t="e">
        <f t="shared" ca="1" si="20"/>
        <v>#N/A</v>
      </c>
      <c r="D58" s="7" t="e">
        <f t="shared" ca="1" si="20"/>
        <v>#N/A</v>
      </c>
      <c r="E58" s="7" t="e">
        <f t="shared" ca="1" si="20"/>
        <v>#N/A</v>
      </c>
      <c r="F58" s="7" t="e">
        <f t="shared" ca="1" si="20"/>
        <v>#N/A</v>
      </c>
      <c r="G58" s="7" t="e">
        <f t="shared" ca="1" si="20"/>
        <v>#N/A</v>
      </c>
      <c r="H58" s="7" t="e">
        <f t="shared" ca="1" si="20"/>
        <v>#N/A</v>
      </c>
      <c r="I58" s="7" t="e">
        <f t="shared" ca="1" si="20"/>
        <v>#N/A</v>
      </c>
      <c r="J58" s="7" t="e">
        <f t="shared" ca="1" si="20"/>
        <v>#N/A</v>
      </c>
      <c r="K58" s="7" t="e">
        <f t="shared" ca="1" si="20"/>
        <v>#N/A</v>
      </c>
      <c r="L58" s="7" t="e">
        <f t="shared" ca="1" si="20"/>
        <v>#N/A</v>
      </c>
      <c r="M58" s="7" t="e">
        <f t="shared" ca="1" si="20"/>
        <v>#N/A</v>
      </c>
      <c r="N58" s="7" t="e">
        <f t="shared" ca="1" si="20"/>
        <v>#N/A</v>
      </c>
      <c r="O58" s="7" t="e">
        <f t="shared" ca="1" si="20"/>
        <v>#N/A</v>
      </c>
      <c r="P58" s="7" t="e">
        <f t="shared" ca="1" si="20"/>
        <v>#N/A</v>
      </c>
      <c r="Q58" s="7" t="e">
        <f t="shared" ca="1" si="20"/>
        <v>#N/A</v>
      </c>
      <c r="R58" s="7" t="e">
        <f t="shared" ca="1" si="20"/>
        <v>#N/A</v>
      </c>
      <c r="S58" s="7" t="e">
        <f t="shared" ca="1" si="20"/>
        <v>#N/A</v>
      </c>
      <c r="T58" s="7" t="e">
        <f t="shared" ca="1" si="20"/>
        <v>#N/A</v>
      </c>
      <c r="U58" s="7" t="e">
        <f t="shared" ca="1" si="20"/>
        <v>#N/A</v>
      </c>
      <c r="V58" s="7" t="e">
        <f t="shared" ca="1" si="20"/>
        <v>#N/A</v>
      </c>
      <c r="W58" s="7" t="e">
        <f t="shared" ca="1" si="20"/>
        <v>#N/A</v>
      </c>
      <c r="X58" s="7" t="e">
        <f t="shared" ca="1" si="20"/>
        <v>#N/A</v>
      </c>
      <c r="BA58" s="9"/>
      <c r="BQ58" s="8"/>
      <c r="BV58" s="9"/>
      <c r="CQ58" s="9"/>
      <c r="FB58" s="9"/>
      <c r="FW58" s="9"/>
      <c r="GR58" s="9"/>
      <c r="IH58" s="9"/>
      <c r="KS58" s="9"/>
    </row>
    <row r="59" spans="1:405" s="7" customFormat="1" x14ac:dyDescent="0.2">
      <c r="A59" s="7" t="e">
        <f t="shared" ref="A59:X59" ca="1" si="21">VLOOKUP($A57,57:57,MATCH("效果值"&amp;COLUMN(),$8:$8,0),FALSE)</f>
        <v>#N/A</v>
      </c>
      <c r="B59" s="7" t="e">
        <f t="shared" ca="1" si="21"/>
        <v>#N/A</v>
      </c>
      <c r="C59" s="7" t="e">
        <f t="shared" ca="1" si="21"/>
        <v>#N/A</v>
      </c>
      <c r="D59" s="7" t="e">
        <f t="shared" ca="1" si="21"/>
        <v>#N/A</v>
      </c>
      <c r="E59" s="7" t="e">
        <f t="shared" ca="1" si="21"/>
        <v>#N/A</v>
      </c>
      <c r="F59" s="7" t="e">
        <f t="shared" ca="1" si="21"/>
        <v>#N/A</v>
      </c>
      <c r="G59" s="7" t="e">
        <f t="shared" ca="1" si="21"/>
        <v>#N/A</v>
      </c>
      <c r="H59" s="7" t="e">
        <f t="shared" ca="1" si="21"/>
        <v>#N/A</v>
      </c>
      <c r="I59" s="7" t="e">
        <f t="shared" ca="1" si="21"/>
        <v>#N/A</v>
      </c>
      <c r="J59" s="7" t="e">
        <f t="shared" ca="1" si="21"/>
        <v>#N/A</v>
      </c>
      <c r="K59" s="7" t="e">
        <f t="shared" ca="1" si="21"/>
        <v>#N/A</v>
      </c>
      <c r="L59" s="7" t="e">
        <f t="shared" ca="1" si="21"/>
        <v>#N/A</v>
      </c>
      <c r="M59" s="7" t="e">
        <f t="shared" ca="1" si="21"/>
        <v>#N/A</v>
      </c>
      <c r="N59" s="7" t="e">
        <f t="shared" ca="1" si="21"/>
        <v>#N/A</v>
      </c>
      <c r="O59" s="7" t="e">
        <f t="shared" ca="1" si="21"/>
        <v>#N/A</v>
      </c>
      <c r="P59" s="7" t="e">
        <f t="shared" ca="1" si="21"/>
        <v>#N/A</v>
      </c>
      <c r="Q59" s="7" t="e">
        <f t="shared" ca="1" si="21"/>
        <v>#N/A</v>
      </c>
      <c r="R59" s="7" t="e">
        <f t="shared" ca="1" si="21"/>
        <v>#N/A</v>
      </c>
      <c r="S59" s="7" t="e">
        <f t="shared" ca="1" si="21"/>
        <v>#N/A</v>
      </c>
      <c r="T59" s="7" t="e">
        <f t="shared" ca="1" si="21"/>
        <v>#N/A</v>
      </c>
      <c r="U59" s="7" t="e">
        <f t="shared" ca="1" si="21"/>
        <v>#N/A</v>
      </c>
      <c r="V59" s="7" t="e">
        <f t="shared" ca="1" si="21"/>
        <v>#N/A</v>
      </c>
      <c r="W59" s="7" t="e">
        <f t="shared" ca="1" si="21"/>
        <v>#N/A</v>
      </c>
      <c r="X59" s="7" t="e">
        <f t="shared" ca="1" si="21"/>
        <v>#N/A</v>
      </c>
      <c r="BA59" s="9"/>
      <c r="BQ59" s="8"/>
      <c r="BV59" s="9"/>
      <c r="CQ59" s="9"/>
      <c r="FB59" s="9"/>
      <c r="FW59" s="9"/>
      <c r="GR59" s="9"/>
      <c r="IH59" s="9"/>
      <c r="KS59" s="9"/>
    </row>
    <row r="60" spans="1:405" s="3" customFormat="1" x14ac:dyDescent="0.2">
      <c r="AV60" s="7"/>
      <c r="BQ60" s="7"/>
      <c r="CL60" s="7"/>
      <c r="DG60" s="7"/>
      <c r="EB60" s="7"/>
      <c r="EW60" s="7"/>
      <c r="FR60" s="7"/>
      <c r="GM60" s="7"/>
      <c r="HH60" s="7"/>
      <c r="IC60" s="7"/>
      <c r="IX60" s="7"/>
      <c r="JS60" s="7"/>
      <c r="KN60" s="7"/>
      <c r="LI60" s="7"/>
      <c r="MD60" s="7"/>
      <c r="MY60" s="7"/>
      <c r="NT60" s="7"/>
      <c r="OO60" s="7"/>
    </row>
    <row r="61" spans="1:405" s="7" customFormat="1" x14ac:dyDescent="0.2">
      <c r="A61" s="7" t="e">
        <f t="shared" ref="A61:X61" si="22">VLOOKUP($A60,60:60,MATCH("触发条件"&amp;COLUMN(),$8:$8,0),FALSE)</f>
        <v>#N/A</v>
      </c>
      <c r="B61" s="7" t="e">
        <f t="shared" si="22"/>
        <v>#N/A</v>
      </c>
      <c r="C61" s="7" t="e">
        <f t="shared" si="22"/>
        <v>#N/A</v>
      </c>
      <c r="D61" s="7" t="e">
        <f t="shared" si="22"/>
        <v>#N/A</v>
      </c>
      <c r="E61" s="7" t="e">
        <f t="shared" si="22"/>
        <v>#N/A</v>
      </c>
      <c r="F61" s="7" t="e">
        <f t="shared" si="22"/>
        <v>#N/A</v>
      </c>
      <c r="G61" s="7" t="e">
        <f t="shared" si="22"/>
        <v>#N/A</v>
      </c>
      <c r="H61" s="7" t="e">
        <f t="shared" si="22"/>
        <v>#N/A</v>
      </c>
      <c r="I61" s="7" t="e">
        <f t="shared" si="22"/>
        <v>#N/A</v>
      </c>
      <c r="J61" s="7" t="e">
        <f t="shared" si="22"/>
        <v>#N/A</v>
      </c>
      <c r="K61" s="7" t="e">
        <f t="shared" si="22"/>
        <v>#N/A</v>
      </c>
      <c r="L61" s="7" t="e">
        <f t="shared" si="22"/>
        <v>#N/A</v>
      </c>
      <c r="M61" s="7" t="e">
        <f t="shared" si="22"/>
        <v>#N/A</v>
      </c>
      <c r="N61" s="7" t="e">
        <f t="shared" si="22"/>
        <v>#N/A</v>
      </c>
      <c r="O61" s="7" t="e">
        <f t="shared" si="22"/>
        <v>#N/A</v>
      </c>
      <c r="P61" s="7" t="e">
        <f t="shared" si="22"/>
        <v>#N/A</v>
      </c>
      <c r="Q61" s="7" t="e">
        <f t="shared" si="22"/>
        <v>#N/A</v>
      </c>
      <c r="R61" s="7" t="e">
        <f t="shared" si="22"/>
        <v>#N/A</v>
      </c>
      <c r="S61" s="7" t="e">
        <f t="shared" si="22"/>
        <v>#N/A</v>
      </c>
      <c r="T61" s="7" t="e">
        <f t="shared" si="22"/>
        <v>#N/A</v>
      </c>
      <c r="U61" s="7" t="e">
        <f t="shared" si="22"/>
        <v>#N/A</v>
      </c>
      <c r="V61" s="7" t="e">
        <f t="shared" si="22"/>
        <v>#N/A</v>
      </c>
      <c r="W61" s="7" t="e">
        <f t="shared" si="22"/>
        <v>#N/A</v>
      </c>
      <c r="X61" s="7" t="e">
        <f t="shared" si="22"/>
        <v>#N/A</v>
      </c>
      <c r="BA61" s="9"/>
      <c r="BQ61" s="8"/>
      <c r="BV61" s="9"/>
      <c r="CQ61" s="9"/>
      <c r="FB61" s="9"/>
      <c r="FW61" s="9"/>
      <c r="GR61" s="9"/>
      <c r="IH61" s="9"/>
      <c r="KS61" s="9"/>
    </row>
    <row r="62" spans="1:405" s="7" customFormat="1" x14ac:dyDescent="0.2">
      <c r="A62" s="7" t="e">
        <f t="shared" ref="A62:X62" si="23">VLOOKUP($A60,60:60,MATCH("效果值"&amp;COLUMN(),$8:$8,0),FALSE)</f>
        <v>#N/A</v>
      </c>
      <c r="B62" s="7" t="e">
        <f t="shared" si="23"/>
        <v>#N/A</v>
      </c>
      <c r="C62" s="7" t="e">
        <f t="shared" si="23"/>
        <v>#N/A</v>
      </c>
      <c r="D62" s="7" t="e">
        <f t="shared" si="23"/>
        <v>#N/A</v>
      </c>
      <c r="E62" s="7" t="e">
        <f t="shared" si="23"/>
        <v>#N/A</v>
      </c>
      <c r="F62" s="7" t="e">
        <f t="shared" si="23"/>
        <v>#N/A</v>
      </c>
      <c r="G62" s="7" t="e">
        <f t="shared" si="23"/>
        <v>#N/A</v>
      </c>
      <c r="H62" s="7" t="e">
        <f t="shared" si="23"/>
        <v>#N/A</v>
      </c>
      <c r="I62" s="7" t="e">
        <f t="shared" si="23"/>
        <v>#N/A</v>
      </c>
      <c r="J62" s="7" t="e">
        <f t="shared" si="23"/>
        <v>#N/A</v>
      </c>
      <c r="K62" s="7" t="e">
        <f t="shared" si="23"/>
        <v>#N/A</v>
      </c>
      <c r="L62" s="7" t="e">
        <f t="shared" si="23"/>
        <v>#N/A</v>
      </c>
      <c r="M62" s="7" t="e">
        <f t="shared" si="23"/>
        <v>#N/A</v>
      </c>
      <c r="N62" s="7" t="e">
        <f t="shared" si="23"/>
        <v>#N/A</v>
      </c>
      <c r="O62" s="7" t="e">
        <f t="shared" si="23"/>
        <v>#N/A</v>
      </c>
      <c r="P62" s="7" t="e">
        <f t="shared" si="23"/>
        <v>#N/A</v>
      </c>
      <c r="Q62" s="7" t="e">
        <f t="shared" si="23"/>
        <v>#N/A</v>
      </c>
      <c r="R62" s="7" t="e">
        <f t="shared" si="23"/>
        <v>#N/A</v>
      </c>
      <c r="S62" s="7" t="e">
        <f t="shared" si="23"/>
        <v>#N/A</v>
      </c>
      <c r="T62" s="7" t="e">
        <f t="shared" si="23"/>
        <v>#N/A</v>
      </c>
      <c r="U62" s="7" t="e">
        <f t="shared" si="23"/>
        <v>#N/A</v>
      </c>
      <c r="V62" s="7" t="e">
        <f t="shared" si="23"/>
        <v>#N/A</v>
      </c>
      <c r="W62" s="7" t="e">
        <f t="shared" si="23"/>
        <v>#N/A</v>
      </c>
      <c r="X62" s="7" t="e">
        <f t="shared" si="23"/>
        <v>#N/A</v>
      </c>
      <c r="BA62" s="9"/>
      <c r="BQ62" s="8"/>
      <c r="BV62" s="9"/>
      <c r="CQ62" s="9"/>
      <c r="FB62" s="9"/>
      <c r="FW62" s="9"/>
      <c r="GR62" s="9"/>
      <c r="IH62" s="9"/>
      <c r="KS62" s="9"/>
    </row>
    <row r="63" spans="1:405" s="3" customFormat="1" x14ac:dyDescent="0.2">
      <c r="AV63" s="7"/>
      <c r="BQ63" s="7"/>
      <c r="CL63" s="7"/>
      <c r="DG63" s="7"/>
      <c r="EB63" s="7"/>
      <c r="EW63" s="7"/>
      <c r="FR63" s="7"/>
      <c r="GM63" s="7"/>
      <c r="HH63" s="7"/>
      <c r="IC63" s="7"/>
      <c r="IX63" s="7"/>
      <c r="JS63" s="7"/>
      <c r="KN63" s="7"/>
      <c r="LI63" s="7"/>
      <c r="MD63" s="7"/>
      <c r="MY63" s="7"/>
      <c r="NT63" s="7"/>
      <c r="OO63" s="7"/>
    </row>
    <row r="64" spans="1:405" s="7" customFormat="1" x14ac:dyDescent="0.2">
      <c r="A64" s="7" t="e">
        <f t="shared" ref="A64:X64" si="24">VLOOKUP($A63,63:63,MATCH("触发条件"&amp;COLUMN(),$8:$8,0),FALSE)</f>
        <v>#N/A</v>
      </c>
      <c r="B64" s="7" t="e">
        <f t="shared" si="24"/>
        <v>#N/A</v>
      </c>
      <c r="C64" s="7" t="e">
        <f t="shared" si="24"/>
        <v>#N/A</v>
      </c>
      <c r="D64" s="7" t="e">
        <f t="shared" si="24"/>
        <v>#N/A</v>
      </c>
      <c r="E64" s="7" t="e">
        <f t="shared" si="24"/>
        <v>#N/A</v>
      </c>
      <c r="F64" s="7" t="e">
        <f t="shared" si="24"/>
        <v>#N/A</v>
      </c>
      <c r="G64" s="7" t="e">
        <f t="shared" si="24"/>
        <v>#N/A</v>
      </c>
      <c r="H64" s="7" t="e">
        <f t="shared" si="24"/>
        <v>#N/A</v>
      </c>
      <c r="I64" s="7" t="e">
        <f t="shared" si="24"/>
        <v>#N/A</v>
      </c>
      <c r="J64" s="7" t="e">
        <f t="shared" si="24"/>
        <v>#N/A</v>
      </c>
      <c r="K64" s="7" t="e">
        <f t="shared" si="24"/>
        <v>#N/A</v>
      </c>
      <c r="L64" s="7" t="e">
        <f t="shared" si="24"/>
        <v>#N/A</v>
      </c>
      <c r="M64" s="7" t="e">
        <f t="shared" si="24"/>
        <v>#N/A</v>
      </c>
      <c r="N64" s="7" t="e">
        <f t="shared" si="24"/>
        <v>#N/A</v>
      </c>
      <c r="O64" s="7" t="e">
        <f t="shared" si="24"/>
        <v>#N/A</v>
      </c>
      <c r="P64" s="7" t="e">
        <f t="shared" si="24"/>
        <v>#N/A</v>
      </c>
      <c r="Q64" s="7" t="e">
        <f t="shared" si="24"/>
        <v>#N/A</v>
      </c>
      <c r="R64" s="7" t="e">
        <f t="shared" si="24"/>
        <v>#N/A</v>
      </c>
      <c r="S64" s="7" t="e">
        <f t="shared" si="24"/>
        <v>#N/A</v>
      </c>
      <c r="T64" s="7" t="e">
        <f t="shared" si="24"/>
        <v>#N/A</v>
      </c>
      <c r="U64" s="7" t="e">
        <f t="shared" si="24"/>
        <v>#N/A</v>
      </c>
      <c r="V64" s="7" t="e">
        <f t="shared" si="24"/>
        <v>#N/A</v>
      </c>
      <c r="W64" s="7" t="e">
        <f t="shared" si="24"/>
        <v>#N/A</v>
      </c>
      <c r="X64" s="7" t="e">
        <f t="shared" si="24"/>
        <v>#N/A</v>
      </c>
      <c r="BA64" s="9"/>
      <c r="BQ64" s="8"/>
      <c r="BV64" s="9"/>
      <c r="CQ64" s="9"/>
      <c r="FB64" s="9"/>
      <c r="FW64" s="9"/>
      <c r="GR64" s="9"/>
      <c r="IH64" s="9"/>
      <c r="KS64" s="9"/>
    </row>
    <row r="65" spans="1:551" s="7" customFormat="1" x14ac:dyDescent="0.2">
      <c r="A65" s="7" t="e">
        <f t="shared" ref="A65:X65" si="25">VLOOKUP($A63,63:63,MATCH("效果值"&amp;COLUMN(),$8:$8,0),FALSE)</f>
        <v>#N/A</v>
      </c>
      <c r="B65" s="7" t="e">
        <f t="shared" si="25"/>
        <v>#N/A</v>
      </c>
      <c r="C65" s="7" t="e">
        <f t="shared" si="25"/>
        <v>#N/A</v>
      </c>
      <c r="D65" s="7" t="e">
        <f t="shared" si="25"/>
        <v>#N/A</v>
      </c>
      <c r="E65" s="7" t="e">
        <f t="shared" si="25"/>
        <v>#N/A</v>
      </c>
      <c r="F65" s="7" t="e">
        <f t="shared" si="25"/>
        <v>#N/A</v>
      </c>
      <c r="G65" s="7" t="e">
        <f t="shared" si="25"/>
        <v>#N/A</v>
      </c>
      <c r="H65" s="7" t="e">
        <f t="shared" si="25"/>
        <v>#N/A</v>
      </c>
      <c r="I65" s="7" t="e">
        <f t="shared" si="25"/>
        <v>#N/A</v>
      </c>
      <c r="J65" s="7" t="e">
        <f t="shared" si="25"/>
        <v>#N/A</v>
      </c>
      <c r="K65" s="7" t="e">
        <f t="shared" si="25"/>
        <v>#N/A</v>
      </c>
      <c r="L65" s="7" t="e">
        <f t="shared" si="25"/>
        <v>#N/A</v>
      </c>
      <c r="M65" s="7" t="e">
        <f t="shared" si="25"/>
        <v>#N/A</v>
      </c>
      <c r="N65" s="7" t="e">
        <f t="shared" si="25"/>
        <v>#N/A</v>
      </c>
      <c r="O65" s="7" t="e">
        <f t="shared" si="25"/>
        <v>#N/A</v>
      </c>
      <c r="P65" s="7" t="e">
        <f t="shared" si="25"/>
        <v>#N/A</v>
      </c>
      <c r="Q65" s="7" t="e">
        <f t="shared" si="25"/>
        <v>#N/A</v>
      </c>
      <c r="R65" s="7" t="e">
        <f t="shared" si="25"/>
        <v>#N/A</v>
      </c>
      <c r="S65" s="7" t="e">
        <f t="shared" si="25"/>
        <v>#N/A</v>
      </c>
      <c r="T65" s="7" t="e">
        <f t="shared" si="25"/>
        <v>#N/A</v>
      </c>
      <c r="U65" s="7" t="e">
        <f t="shared" si="25"/>
        <v>#N/A</v>
      </c>
      <c r="V65" s="7" t="e">
        <f t="shared" si="25"/>
        <v>#N/A</v>
      </c>
      <c r="W65" s="7" t="e">
        <f t="shared" si="25"/>
        <v>#N/A</v>
      </c>
      <c r="X65" s="7" t="e">
        <f t="shared" si="25"/>
        <v>#N/A</v>
      </c>
      <c r="BA65" s="9"/>
      <c r="BQ65" s="8"/>
      <c r="BV65" s="9"/>
      <c r="CQ65" s="9"/>
      <c r="FB65" s="9"/>
      <c r="FW65" s="9"/>
      <c r="GR65" s="9"/>
      <c r="IH65" s="9"/>
      <c r="KS65" s="9"/>
    </row>
    <row r="66" spans="1:551" s="3" customFormat="1" x14ac:dyDescent="0.2">
      <c r="AV66" s="7"/>
      <c r="BQ66" s="7"/>
      <c r="CL66" s="7"/>
      <c r="DG66" s="7"/>
      <c r="EB66" s="7"/>
      <c r="EW66" s="7"/>
      <c r="FR66" s="7"/>
      <c r="GM66" s="7"/>
      <c r="HH66" s="7"/>
      <c r="IC66" s="7"/>
      <c r="IX66" s="7"/>
      <c r="JS66" s="7"/>
      <c r="KN66" s="7"/>
      <c r="LI66" s="7"/>
      <c r="MD66" s="7"/>
      <c r="MY66" s="7"/>
      <c r="NT66" s="7"/>
      <c r="OO66" s="7"/>
    </row>
    <row r="67" spans="1:551" s="7" customFormat="1" x14ac:dyDescent="0.2">
      <c r="A67" s="7" t="e">
        <f t="shared" ref="A67:X67" ca="1" si="26">VLOOKUP($A66,66:66,MATCH("触发条件"&amp;COLUMN(),$8:$8,0),FALSE)</f>
        <v>#N/A</v>
      </c>
      <c r="B67" s="7" t="e">
        <f t="shared" ca="1" si="26"/>
        <v>#N/A</v>
      </c>
      <c r="C67" s="7" t="e">
        <f t="shared" ca="1" si="26"/>
        <v>#N/A</v>
      </c>
      <c r="D67" s="7" t="e">
        <f t="shared" ca="1" si="26"/>
        <v>#N/A</v>
      </c>
      <c r="E67" s="7" t="e">
        <f t="shared" ca="1" si="26"/>
        <v>#N/A</v>
      </c>
      <c r="F67" s="7" t="e">
        <f t="shared" ca="1" si="26"/>
        <v>#N/A</v>
      </c>
      <c r="G67" s="7" t="e">
        <f t="shared" ca="1" si="26"/>
        <v>#N/A</v>
      </c>
      <c r="H67" s="7" t="e">
        <f t="shared" ca="1" si="26"/>
        <v>#N/A</v>
      </c>
      <c r="I67" s="7" t="e">
        <f t="shared" ca="1" si="26"/>
        <v>#N/A</v>
      </c>
      <c r="J67" s="7" t="e">
        <f t="shared" ca="1" si="26"/>
        <v>#N/A</v>
      </c>
      <c r="K67" s="7" t="e">
        <f t="shared" ca="1" si="26"/>
        <v>#N/A</v>
      </c>
      <c r="L67" s="7" t="e">
        <f t="shared" ca="1" si="26"/>
        <v>#N/A</v>
      </c>
      <c r="M67" s="7" t="e">
        <f t="shared" ca="1" si="26"/>
        <v>#N/A</v>
      </c>
      <c r="N67" s="7" t="e">
        <f t="shared" ca="1" si="26"/>
        <v>#N/A</v>
      </c>
      <c r="O67" s="7" t="e">
        <f t="shared" ca="1" si="26"/>
        <v>#N/A</v>
      </c>
      <c r="P67" s="7" t="e">
        <f t="shared" ca="1" si="26"/>
        <v>#N/A</v>
      </c>
      <c r="Q67" s="7" t="e">
        <f t="shared" ca="1" si="26"/>
        <v>#N/A</v>
      </c>
      <c r="R67" s="7" t="e">
        <f t="shared" ca="1" si="26"/>
        <v>#N/A</v>
      </c>
      <c r="S67" s="7" t="e">
        <f t="shared" ca="1" si="26"/>
        <v>#N/A</v>
      </c>
      <c r="T67" s="7" t="e">
        <f t="shared" ca="1" si="26"/>
        <v>#N/A</v>
      </c>
      <c r="U67" s="7" t="e">
        <f t="shared" ca="1" si="26"/>
        <v>#N/A</v>
      </c>
      <c r="V67" s="7" t="e">
        <f t="shared" ca="1" si="26"/>
        <v>#N/A</v>
      </c>
      <c r="W67" s="7" t="e">
        <f t="shared" ca="1" si="26"/>
        <v>#N/A</v>
      </c>
      <c r="X67" s="7" t="e">
        <f t="shared" ca="1" si="26"/>
        <v>#N/A</v>
      </c>
      <c r="BA67" s="9"/>
      <c r="BQ67" s="8"/>
      <c r="BV67" s="9"/>
      <c r="CQ67" s="9"/>
      <c r="FB67" s="9"/>
      <c r="FW67" s="9"/>
      <c r="GR67" s="9"/>
      <c r="IH67" s="9"/>
      <c r="KS67" s="9"/>
    </row>
    <row r="68" spans="1:551" s="7" customFormat="1" x14ac:dyDescent="0.2">
      <c r="A68" s="7" t="e">
        <f t="shared" ref="A68:X68" ca="1" si="27">VLOOKUP($A66,66:66,MATCH("效果值"&amp;COLUMN(),$8:$8,0),FALSE)</f>
        <v>#N/A</v>
      </c>
      <c r="B68" s="7" t="e">
        <f t="shared" ca="1" si="27"/>
        <v>#N/A</v>
      </c>
      <c r="C68" s="7" t="e">
        <f t="shared" ca="1" si="27"/>
        <v>#N/A</v>
      </c>
      <c r="D68" s="7" t="e">
        <f t="shared" ca="1" si="27"/>
        <v>#N/A</v>
      </c>
      <c r="E68" s="7" t="e">
        <f t="shared" ca="1" si="27"/>
        <v>#N/A</v>
      </c>
      <c r="F68" s="7" t="e">
        <f t="shared" ca="1" si="27"/>
        <v>#N/A</v>
      </c>
      <c r="G68" s="7" t="e">
        <f t="shared" ca="1" si="27"/>
        <v>#N/A</v>
      </c>
      <c r="H68" s="7" t="e">
        <f t="shared" ca="1" si="27"/>
        <v>#N/A</v>
      </c>
      <c r="I68" s="7" t="e">
        <f t="shared" ca="1" si="27"/>
        <v>#N/A</v>
      </c>
      <c r="J68" s="7" t="e">
        <f t="shared" ca="1" si="27"/>
        <v>#N/A</v>
      </c>
      <c r="K68" s="7" t="e">
        <f t="shared" ca="1" si="27"/>
        <v>#N/A</v>
      </c>
      <c r="L68" s="7" t="e">
        <f t="shared" ca="1" si="27"/>
        <v>#N/A</v>
      </c>
      <c r="M68" s="7" t="e">
        <f t="shared" ca="1" si="27"/>
        <v>#N/A</v>
      </c>
      <c r="N68" s="7" t="e">
        <f t="shared" ca="1" si="27"/>
        <v>#N/A</v>
      </c>
      <c r="O68" s="7" t="e">
        <f t="shared" ca="1" si="27"/>
        <v>#N/A</v>
      </c>
      <c r="P68" s="7" t="e">
        <f t="shared" ca="1" si="27"/>
        <v>#N/A</v>
      </c>
      <c r="Q68" s="7" t="e">
        <f t="shared" ca="1" si="27"/>
        <v>#N/A</v>
      </c>
      <c r="R68" s="7" t="e">
        <f t="shared" ca="1" si="27"/>
        <v>#N/A</v>
      </c>
      <c r="S68" s="7" t="e">
        <f t="shared" ca="1" si="27"/>
        <v>#N/A</v>
      </c>
      <c r="T68" s="7" t="e">
        <f t="shared" ca="1" si="27"/>
        <v>#N/A</v>
      </c>
      <c r="U68" s="7" t="e">
        <f t="shared" ca="1" si="27"/>
        <v>#N/A</v>
      </c>
      <c r="V68" s="7" t="e">
        <f t="shared" ca="1" si="27"/>
        <v>#N/A</v>
      </c>
      <c r="W68" s="7" t="e">
        <f t="shared" ca="1" si="27"/>
        <v>#N/A</v>
      </c>
      <c r="X68" s="7" t="e">
        <f t="shared" ca="1" si="27"/>
        <v>#N/A</v>
      </c>
      <c r="BA68" s="9"/>
      <c r="BQ68" s="8"/>
      <c r="BV68" s="9"/>
      <c r="CQ68" s="9"/>
      <c r="FB68" s="9"/>
      <c r="FW68" s="9"/>
      <c r="GR68" s="9"/>
      <c r="IH68" s="9"/>
      <c r="KS68" s="9"/>
    </row>
    <row r="69" spans="1:551" s="3" customFormat="1" x14ac:dyDescent="0.2">
      <c r="AV69" s="7"/>
      <c r="BQ69" s="7"/>
      <c r="CL69" s="7"/>
      <c r="DG69" s="7"/>
      <c r="EB69" s="7"/>
      <c r="EW69" s="7"/>
      <c r="FR69" s="7"/>
      <c r="GM69" s="7"/>
      <c r="HH69" s="7"/>
      <c r="IC69" s="7"/>
      <c r="IX69" s="7"/>
      <c r="JS69" s="7"/>
      <c r="KN69" s="7"/>
      <c r="LI69" s="7"/>
      <c r="MD69" s="7"/>
      <c r="MY69" s="7"/>
      <c r="NT69" s="7"/>
      <c r="OO69" s="7"/>
    </row>
    <row r="70" spans="1:551" s="7" customFormat="1" x14ac:dyDescent="0.2">
      <c r="A70" s="7" t="e">
        <f t="shared" ref="A70:X70" ca="1" si="28">VLOOKUP($A69,69:69,MATCH("触发条件"&amp;COLUMN(),$8:$8,0),FALSE)</f>
        <v>#N/A</v>
      </c>
      <c r="B70" s="7" t="e">
        <f t="shared" ca="1" si="28"/>
        <v>#N/A</v>
      </c>
      <c r="C70" s="7" t="e">
        <f t="shared" ca="1" si="28"/>
        <v>#N/A</v>
      </c>
      <c r="D70" s="7" t="e">
        <f t="shared" ca="1" si="28"/>
        <v>#N/A</v>
      </c>
      <c r="E70" s="7" t="e">
        <f t="shared" ca="1" si="28"/>
        <v>#N/A</v>
      </c>
      <c r="F70" s="7" t="e">
        <f t="shared" ca="1" si="28"/>
        <v>#N/A</v>
      </c>
      <c r="G70" s="7" t="e">
        <f t="shared" ca="1" si="28"/>
        <v>#N/A</v>
      </c>
      <c r="H70" s="7" t="e">
        <f t="shared" ca="1" si="28"/>
        <v>#N/A</v>
      </c>
      <c r="I70" s="7" t="e">
        <f t="shared" ca="1" si="28"/>
        <v>#N/A</v>
      </c>
      <c r="J70" s="7" t="e">
        <f t="shared" ca="1" si="28"/>
        <v>#N/A</v>
      </c>
      <c r="K70" s="7" t="e">
        <f t="shared" ca="1" si="28"/>
        <v>#N/A</v>
      </c>
      <c r="L70" s="7" t="e">
        <f t="shared" ca="1" si="28"/>
        <v>#N/A</v>
      </c>
      <c r="M70" s="7" t="e">
        <f t="shared" ca="1" si="28"/>
        <v>#N/A</v>
      </c>
      <c r="N70" s="7" t="e">
        <f t="shared" ca="1" si="28"/>
        <v>#N/A</v>
      </c>
      <c r="O70" s="7" t="e">
        <f t="shared" ca="1" si="28"/>
        <v>#N/A</v>
      </c>
      <c r="P70" s="7" t="e">
        <f t="shared" ca="1" si="28"/>
        <v>#N/A</v>
      </c>
      <c r="Q70" s="7" t="e">
        <f t="shared" ca="1" si="28"/>
        <v>#N/A</v>
      </c>
      <c r="R70" s="7" t="e">
        <f t="shared" ca="1" si="28"/>
        <v>#N/A</v>
      </c>
      <c r="S70" s="7" t="e">
        <f t="shared" ca="1" si="28"/>
        <v>#N/A</v>
      </c>
      <c r="T70" s="7" t="e">
        <f t="shared" ca="1" si="28"/>
        <v>#N/A</v>
      </c>
      <c r="U70" s="7" t="e">
        <f t="shared" ca="1" si="28"/>
        <v>#N/A</v>
      </c>
      <c r="V70" s="7" t="e">
        <f t="shared" ca="1" si="28"/>
        <v>#N/A</v>
      </c>
      <c r="W70" s="7" t="e">
        <f t="shared" ca="1" si="28"/>
        <v>#N/A</v>
      </c>
      <c r="X70" s="7" t="e">
        <f t="shared" ca="1" si="28"/>
        <v>#N/A</v>
      </c>
      <c r="BA70" s="9"/>
      <c r="BQ70" s="8"/>
      <c r="BV70" s="9"/>
      <c r="CQ70" s="9"/>
      <c r="FB70" s="9"/>
      <c r="FW70" s="9"/>
      <c r="GR70" s="9"/>
      <c r="IH70" s="9"/>
      <c r="KS70" s="9"/>
    </row>
    <row r="71" spans="1:551" s="7" customFormat="1" x14ac:dyDescent="0.2">
      <c r="A71" s="7" t="e">
        <f t="shared" ref="A71:X71" ca="1" si="29">VLOOKUP($A69,69:69,MATCH("效果值"&amp;COLUMN(),$8:$8,0),FALSE)</f>
        <v>#N/A</v>
      </c>
      <c r="B71" s="7" t="e">
        <f t="shared" ca="1" si="29"/>
        <v>#N/A</v>
      </c>
      <c r="C71" s="7" t="e">
        <f t="shared" ca="1" si="29"/>
        <v>#N/A</v>
      </c>
      <c r="D71" s="7" t="e">
        <f t="shared" ca="1" si="29"/>
        <v>#N/A</v>
      </c>
      <c r="E71" s="7" t="e">
        <f t="shared" ca="1" si="29"/>
        <v>#N/A</v>
      </c>
      <c r="F71" s="7" t="e">
        <f t="shared" ca="1" si="29"/>
        <v>#N/A</v>
      </c>
      <c r="G71" s="7" t="e">
        <f t="shared" ca="1" si="29"/>
        <v>#N/A</v>
      </c>
      <c r="H71" s="7" t="e">
        <f t="shared" ca="1" si="29"/>
        <v>#N/A</v>
      </c>
      <c r="I71" s="7" t="e">
        <f t="shared" ca="1" si="29"/>
        <v>#N/A</v>
      </c>
      <c r="J71" s="7" t="e">
        <f t="shared" ca="1" si="29"/>
        <v>#N/A</v>
      </c>
      <c r="K71" s="7" t="e">
        <f t="shared" ca="1" si="29"/>
        <v>#N/A</v>
      </c>
      <c r="L71" s="7" t="e">
        <f t="shared" ca="1" si="29"/>
        <v>#N/A</v>
      </c>
      <c r="M71" s="7" t="e">
        <f t="shared" ca="1" si="29"/>
        <v>#N/A</v>
      </c>
      <c r="N71" s="7" t="e">
        <f t="shared" ca="1" si="29"/>
        <v>#N/A</v>
      </c>
      <c r="O71" s="7" t="e">
        <f t="shared" ca="1" si="29"/>
        <v>#N/A</v>
      </c>
      <c r="P71" s="7" t="e">
        <f t="shared" ca="1" si="29"/>
        <v>#N/A</v>
      </c>
      <c r="Q71" s="7" t="e">
        <f t="shared" ca="1" si="29"/>
        <v>#N/A</v>
      </c>
      <c r="R71" s="7" t="e">
        <f t="shared" ca="1" si="29"/>
        <v>#N/A</v>
      </c>
      <c r="S71" s="7" t="e">
        <f t="shared" ca="1" si="29"/>
        <v>#N/A</v>
      </c>
      <c r="T71" s="7" t="e">
        <f t="shared" ca="1" si="29"/>
        <v>#N/A</v>
      </c>
      <c r="U71" s="7" t="e">
        <f t="shared" ca="1" si="29"/>
        <v>#N/A</v>
      </c>
      <c r="V71" s="7" t="e">
        <f t="shared" ca="1" si="29"/>
        <v>#N/A</v>
      </c>
      <c r="W71" s="7" t="e">
        <f t="shared" ca="1" si="29"/>
        <v>#N/A</v>
      </c>
      <c r="X71" s="7" t="e">
        <f t="shared" ca="1" si="29"/>
        <v>#N/A</v>
      </c>
      <c r="BA71" s="9"/>
      <c r="BQ71" s="8"/>
      <c r="BV71" s="9"/>
      <c r="CQ71" s="9"/>
      <c r="FB71" s="9"/>
      <c r="FW71" s="9"/>
      <c r="GR71" s="9"/>
      <c r="IH71" s="9"/>
      <c r="KS71" s="9"/>
    </row>
    <row r="72" spans="1:551" s="6" customFormat="1" x14ac:dyDescent="0.2">
      <c r="A72" s="3"/>
      <c r="AV72" s="7"/>
      <c r="BQ72" s="7"/>
      <c r="CL72" s="7"/>
      <c r="DG72" s="7"/>
      <c r="EB72" s="7"/>
      <c r="EW72" s="7"/>
      <c r="FR72" s="7"/>
      <c r="GM72" s="7"/>
      <c r="HH72" s="7"/>
      <c r="IC72" s="7"/>
      <c r="IX72" s="7"/>
      <c r="JS72" s="7"/>
      <c r="KN72" s="7"/>
      <c r="LI72" s="7"/>
      <c r="MD72" s="7"/>
      <c r="MY72" s="7"/>
      <c r="NT72" s="7"/>
      <c r="OO72" s="7"/>
    </row>
    <row r="73" spans="1:551" s="7" customFormat="1" x14ac:dyDescent="0.2">
      <c r="A73" s="7" t="e">
        <f t="shared" ref="A73:X73" ca="1" si="30">VLOOKUP($A72,72:72,MATCH("触发条件"&amp;COLUMN(),$8:$8,0),FALSE)</f>
        <v>#N/A</v>
      </c>
      <c r="B73" s="7" t="e">
        <f t="shared" ca="1" si="30"/>
        <v>#N/A</v>
      </c>
      <c r="C73" s="7" t="e">
        <f t="shared" ca="1" si="30"/>
        <v>#N/A</v>
      </c>
      <c r="D73" s="7" t="e">
        <f t="shared" ca="1" si="30"/>
        <v>#N/A</v>
      </c>
      <c r="E73" s="7" t="e">
        <f t="shared" ca="1" si="30"/>
        <v>#N/A</v>
      </c>
      <c r="F73" s="7" t="e">
        <f t="shared" ca="1" si="30"/>
        <v>#N/A</v>
      </c>
      <c r="G73" s="7" t="e">
        <f t="shared" ca="1" si="30"/>
        <v>#N/A</v>
      </c>
      <c r="H73" s="7" t="e">
        <f t="shared" ca="1" si="30"/>
        <v>#N/A</v>
      </c>
      <c r="I73" s="7" t="e">
        <f t="shared" ca="1" si="30"/>
        <v>#N/A</v>
      </c>
      <c r="J73" s="7" t="e">
        <f t="shared" ca="1" si="30"/>
        <v>#N/A</v>
      </c>
      <c r="K73" s="7" t="e">
        <f t="shared" ca="1" si="30"/>
        <v>#N/A</v>
      </c>
      <c r="L73" s="7" t="e">
        <f t="shared" ca="1" si="30"/>
        <v>#N/A</v>
      </c>
      <c r="M73" s="7" t="e">
        <f t="shared" ca="1" si="30"/>
        <v>#N/A</v>
      </c>
      <c r="N73" s="7" t="e">
        <f t="shared" ca="1" si="30"/>
        <v>#N/A</v>
      </c>
      <c r="O73" s="7" t="e">
        <f t="shared" ca="1" si="30"/>
        <v>#N/A</v>
      </c>
      <c r="P73" s="7" t="e">
        <f t="shared" ca="1" si="30"/>
        <v>#N/A</v>
      </c>
      <c r="Q73" s="7" t="e">
        <f t="shared" ca="1" si="30"/>
        <v>#N/A</v>
      </c>
      <c r="R73" s="7" t="e">
        <f t="shared" ca="1" si="30"/>
        <v>#N/A</v>
      </c>
      <c r="S73" s="7" t="e">
        <f t="shared" ca="1" si="30"/>
        <v>#N/A</v>
      </c>
      <c r="T73" s="7" t="e">
        <f t="shared" ca="1" si="30"/>
        <v>#N/A</v>
      </c>
      <c r="U73" s="7" t="e">
        <f t="shared" ca="1" si="30"/>
        <v>#N/A</v>
      </c>
      <c r="V73" s="7" t="e">
        <f t="shared" ca="1" si="30"/>
        <v>#N/A</v>
      </c>
      <c r="W73" s="7" t="e">
        <f t="shared" ca="1" si="30"/>
        <v>#N/A</v>
      </c>
      <c r="X73" s="7" t="e">
        <f t="shared" ca="1" si="30"/>
        <v>#N/A</v>
      </c>
      <c r="BA73" s="9"/>
      <c r="BQ73" s="8"/>
      <c r="BV73" s="9"/>
      <c r="CQ73" s="9"/>
      <c r="FB73" s="9"/>
      <c r="FW73" s="9"/>
      <c r="GR73" s="9"/>
      <c r="IH73" s="9"/>
      <c r="KS73" s="9"/>
    </row>
    <row r="74" spans="1:551" s="7" customFormat="1" x14ac:dyDescent="0.2">
      <c r="A74" s="7" t="e">
        <f t="shared" ref="A74:X74" ca="1" si="31">VLOOKUP($A72,72:72,MATCH("效果值"&amp;COLUMN(),$8:$8,0),FALSE)</f>
        <v>#N/A</v>
      </c>
      <c r="B74" s="7" t="e">
        <f t="shared" ca="1" si="31"/>
        <v>#N/A</v>
      </c>
      <c r="C74" s="7" t="e">
        <f t="shared" ca="1" si="31"/>
        <v>#N/A</v>
      </c>
      <c r="D74" s="7" t="e">
        <f t="shared" ca="1" si="31"/>
        <v>#N/A</v>
      </c>
      <c r="E74" s="7" t="e">
        <f t="shared" ca="1" si="31"/>
        <v>#N/A</v>
      </c>
      <c r="F74" s="7" t="e">
        <f t="shared" ca="1" si="31"/>
        <v>#N/A</v>
      </c>
      <c r="G74" s="7" t="e">
        <f t="shared" ca="1" si="31"/>
        <v>#N/A</v>
      </c>
      <c r="H74" s="7" t="e">
        <f t="shared" ca="1" si="31"/>
        <v>#N/A</v>
      </c>
      <c r="I74" s="7" t="e">
        <f t="shared" ca="1" si="31"/>
        <v>#N/A</v>
      </c>
      <c r="J74" s="7" t="e">
        <f t="shared" ca="1" si="31"/>
        <v>#N/A</v>
      </c>
      <c r="K74" s="7" t="e">
        <f t="shared" ca="1" si="31"/>
        <v>#N/A</v>
      </c>
      <c r="L74" s="7" t="e">
        <f t="shared" ca="1" si="31"/>
        <v>#N/A</v>
      </c>
      <c r="M74" s="7" t="e">
        <f t="shared" ca="1" si="31"/>
        <v>#N/A</v>
      </c>
      <c r="N74" s="7" t="e">
        <f t="shared" ca="1" si="31"/>
        <v>#N/A</v>
      </c>
      <c r="O74" s="7" t="e">
        <f t="shared" ca="1" si="31"/>
        <v>#N/A</v>
      </c>
      <c r="P74" s="7" t="e">
        <f t="shared" ca="1" si="31"/>
        <v>#N/A</v>
      </c>
      <c r="Q74" s="7" t="e">
        <f t="shared" ca="1" si="31"/>
        <v>#N/A</v>
      </c>
      <c r="R74" s="7" t="e">
        <f t="shared" ca="1" si="31"/>
        <v>#N/A</v>
      </c>
      <c r="S74" s="7" t="e">
        <f t="shared" ca="1" si="31"/>
        <v>#N/A</v>
      </c>
      <c r="T74" s="7" t="e">
        <f t="shared" ca="1" si="31"/>
        <v>#N/A</v>
      </c>
      <c r="U74" s="7" t="e">
        <f t="shared" ca="1" si="31"/>
        <v>#N/A</v>
      </c>
      <c r="V74" s="7" t="e">
        <f t="shared" ca="1" si="31"/>
        <v>#N/A</v>
      </c>
      <c r="W74" s="7" t="e">
        <f t="shared" ca="1" si="31"/>
        <v>#N/A</v>
      </c>
      <c r="X74" s="7" t="e">
        <f t="shared" ca="1" si="31"/>
        <v>#N/A</v>
      </c>
      <c r="BA74" s="9"/>
      <c r="BQ74" s="8"/>
      <c r="BV74" s="9"/>
      <c r="CQ74" s="9"/>
      <c r="FB74" s="9"/>
      <c r="FW74" s="9"/>
      <c r="GR74" s="9"/>
      <c r="IH74" s="9"/>
      <c r="KS74" s="9"/>
    </row>
    <row r="75" spans="1:551" s="6" customFormat="1" x14ac:dyDescent="0.2">
      <c r="A75" s="3"/>
      <c r="D75" s="3"/>
      <c r="AB75" s="3"/>
      <c r="AC75" s="3"/>
      <c r="AD75" s="4"/>
      <c r="AE75" s="5"/>
      <c r="AF75" s="5"/>
      <c r="AQ75" s="3"/>
      <c r="AR75" s="3"/>
      <c r="AV75" s="7"/>
      <c r="BL75" s="3"/>
      <c r="BM75" s="3"/>
      <c r="BQ75" s="7"/>
      <c r="CG75" s="3"/>
      <c r="CH75" s="3"/>
      <c r="CI75" s="3"/>
      <c r="CL75" s="7"/>
      <c r="DG75" s="7"/>
      <c r="EB75" s="7"/>
      <c r="EW75" s="7"/>
      <c r="FC75" s="4"/>
      <c r="FD75" s="4"/>
      <c r="FR75" s="7"/>
      <c r="GM75" s="7"/>
      <c r="HH75" s="7"/>
      <c r="IC75" s="7"/>
      <c r="IX75" s="7"/>
      <c r="JS75" s="7"/>
      <c r="KN75" s="7"/>
      <c r="LI75" s="7"/>
      <c r="MD75" s="7"/>
      <c r="MY75" s="7"/>
      <c r="NT75" s="7"/>
      <c r="OO75" s="7"/>
    </row>
    <row r="76" spans="1:551" s="6" customFormat="1" x14ac:dyDescent="0.2">
      <c r="A76" s="7" t="e">
        <f t="shared" ref="A76:X76" ca="1" si="32">VLOOKUP($A75,75:75,MATCH("触发条件"&amp;COLUMN(),$8:$8,0),FALSE)</f>
        <v>#N/A</v>
      </c>
      <c r="B76" s="7" t="e">
        <f t="shared" ca="1" si="32"/>
        <v>#N/A</v>
      </c>
      <c r="C76" s="7" t="e">
        <f t="shared" ca="1" si="32"/>
        <v>#N/A</v>
      </c>
      <c r="D76" s="7" t="e">
        <f t="shared" ca="1" si="32"/>
        <v>#N/A</v>
      </c>
      <c r="E76" s="7" t="e">
        <f t="shared" ca="1" si="32"/>
        <v>#N/A</v>
      </c>
      <c r="F76" s="7" t="e">
        <f t="shared" ca="1" si="32"/>
        <v>#N/A</v>
      </c>
      <c r="G76" s="7" t="e">
        <f t="shared" ca="1" si="32"/>
        <v>#N/A</v>
      </c>
      <c r="H76" s="7" t="e">
        <f t="shared" ca="1" si="32"/>
        <v>#N/A</v>
      </c>
      <c r="I76" s="7" t="e">
        <f t="shared" ca="1" si="32"/>
        <v>#N/A</v>
      </c>
      <c r="J76" s="7" t="e">
        <f t="shared" ca="1" si="32"/>
        <v>#N/A</v>
      </c>
      <c r="K76" s="7" t="e">
        <f t="shared" ca="1" si="32"/>
        <v>#N/A</v>
      </c>
      <c r="L76" s="7" t="e">
        <f t="shared" ca="1" si="32"/>
        <v>#N/A</v>
      </c>
      <c r="M76" s="7" t="e">
        <f t="shared" ca="1" si="32"/>
        <v>#N/A</v>
      </c>
      <c r="N76" s="7" t="e">
        <f t="shared" ca="1" si="32"/>
        <v>#N/A</v>
      </c>
      <c r="O76" s="7" t="e">
        <f t="shared" ca="1" si="32"/>
        <v>#N/A</v>
      </c>
      <c r="P76" s="7" t="e">
        <f t="shared" ca="1" si="32"/>
        <v>#N/A</v>
      </c>
      <c r="Q76" s="7" t="e">
        <f t="shared" ca="1" si="32"/>
        <v>#N/A</v>
      </c>
      <c r="R76" s="7" t="e">
        <f t="shared" ca="1" si="32"/>
        <v>#N/A</v>
      </c>
      <c r="S76" s="7" t="e">
        <f t="shared" ca="1" si="32"/>
        <v>#N/A</v>
      </c>
      <c r="T76" s="7" t="e">
        <f t="shared" ca="1" si="32"/>
        <v>#N/A</v>
      </c>
      <c r="U76" s="7" t="e">
        <f t="shared" ca="1" si="32"/>
        <v>#N/A</v>
      </c>
      <c r="V76" s="7" t="e">
        <f t="shared" ca="1" si="32"/>
        <v>#N/A</v>
      </c>
      <c r="W76" s="7" t="e">
        <f t="shared" ca="1" si="32"/>
        <v>#N/A</v>
      </c>
      <c r="X76" s="7" t="e">
        <f t="shared" ca="1" si="32"/>
        <v>#N/A</v>
      </c>
      <c r="AB76" s="3"/>
      <c r="AC76" s="3"/>
      <c r="AD76" s="4"/>
      <c r="AE76" s="5"/>
      <c r="AF76" s="5"/>
      <c r="AQ76" s="3"/>
      <c r="AR76" s="3"/>
      <c r="AV76" s="7"/>
      <c r="BL76" s="3"/>
      <c r="BM76" s="3"/>
      <c r="BQ76" s="7"/>
      <c r="CG76" s="3"/>
      <c r="CH76" s="3"/>
      <c r="CI76" s="3"/>
      <c r="CL76" s="7"/>
      <c r="DG76" s="7"/>
      <c r="EB76" s="7"/>
      <c r="EW76" s="7"/>
      <c r="FC76" s="4"/>
      <c r="FD76" s="4"/>
      <c r="FR76" s="7"/>
      <c r="GM76" s="7"/>
      <c r="HH76" s="7"/>
      <c r="IC76" s="7"/>
      <c r="IX76" s="7"/>
      <c r="JS76" s="7"/>
      <c r="KN76" s="7"/>
      <c r="LI76" s="7"/>
      <c r="MD76" s="7"/>
      <c r="MY76" s="7"/>
      <c r="NT76" s="7"/>
      <c r="OO76" s="7"/>
    </row>
    <row r="77" spans="1:551" s="7" customFormat="1" x14ac:dyDescent="0.2">
      <c r="A77" s="7" t="e">
        <f t="shared" ref="A77:X77" ca="1" si="33">VLOOKUP($A75,75:75,MATCH("效果值"&amp;COLUMN(),$8:$8,0),FALSE)</f>
        <v>#N/A</v>
      </c>
      <c r="B77" s="7" t="e">
        <f t="shared" ca="1" si="33"/>
        <v>#N/A</v>
      </c>
      <c r="C77" s="7" t="e">
        <f t="shared" ca="1" si="33"/>
        <v>#N/A</v>
      </c>
      <c r="D77" s="7" t="e">
        <f t="shared" ca="1" si="33"/>
        <v>#N/A</v>
      </c>
      <c r="E77" s="7" t="e">
        <f t="shared" ca="1" si="33"/>
        <v>#N/A</v>
      </c>
      <c r="F77" s="7" t="e">
        <f t="shared" ca="1" si="33"/>
        <v>#N/A</v>
      </c>
      <c r="G77" s="7" t="e">
        <f t="shared" ca="1" si="33"/>
        <v>#N/A</v>
      </c>
      <c r="H77" s="7" t="e">
        <f t="shared" ca="1" si="33"/>
        <v>#N/A</v>
      </c>
      <c r="I77" s="7" t="e">
        <f t="shared" ca="1" si="33"/>
        <v>#N/A</v>
      </c>
      <c r="J77" s="7" t="e">
        <f t="shared" ca="1" si="33"/>
        <v>#N/A</v>
      </c>
      <c r="K77" s="7" t="e">
        <f t="shared" ca="1" si="33"/>
        <v>#N/A</v>
      </c>
      <c r="L77" s="7" t="e">
        <f t="shared" ca="1" si="33"/>
        <v>#N/A</v>
      </c>
      <c r="M77" s="7" t="e">
        <f t="shared" ca="1" si="33"/>
        <v>#N/A</v>
      </c>
      <c r="N77" s="7" t="e">
        <f t="shared" ca="1" si="33"/>
        <v>#N/A</v>
      </c>
      <c r="O77" s="7" t="e">
        <f t="shared" ca="1" si="33"/>
        <v>#N/A</v>
      </c>
      <c r="P77" s="7" t="e">
        <f t="shared" ca="1" si="33"/>
        <v>#N/A</v>
      </c>
      <c r="Q77" s="7" t="e">
        <f t="shared" ca="1" si="33"/>
        <v>#N/A</v>
      </c>
      <c r="R77" s="7" t="e">
        <f t="shared" ca="1" si="33"/>
        <v>#N/A</v>
      </c>
      <c r="S77" s="7" t="e">
        <f t="shared" ca="1" si="33"/>
        <v>#N/A</v>
      </c>
      <c r="T77" s="7" t="e">
        <f t="shared" ca="1" si="33"/>
        <v>#N/A</v>
      </c>
      <c r="U77" s="7" t="e">
        <f t="shared" ca="1" si="33"/>
        <v>#N/A</v>
      </c>
      <c r="V77" s="7" t="e">
        <f t="shared" ca="1" si="33"/>
        <v>#N/A</v>
      </c>
      <c r="W77" s="7" t="e">
        <f t="shared" ca="1" si="33"/>
        <v>#N/A</v>
      </c>
      <c r="X77" s="7" t="e">
        <f t="shared" ca="1" si="33"/>
        <v>#N/A</v>
      </c>
      <c r="BA77" s="9"/>
      <c r="BQ77" s="8"/>
      <c r="BV77" s="9"/>
      <c r="CQ77" s="9"/>
      <c r="FB77" s="9"/>
      <c r="FW77" s="9"/>
      <c r="GR77" s="9"/>
      <c r="IH77" s="9"/>
      <c r="KS77" s="9"/>
    </row>
    <row r="78" spans="1:551" s="6" customFormat="1" x14ac:dyDescent="0.2">
      <c r="A78" s="3"/>
      <c r="D78" s="3"/>
      <c r="AB78" s="3"/>
      <c r="AC78" s="3"/>
      <c r="AD78" s="4"/>
      <c r="AE78" s="5"/>
      <c r="AF78" s="5"/>
      <c r="AQ78" s="3"/>
      <c r="AR78" s="3"/>
      <c r="AV78" s="7"/>
      <c r="BL78" s="3"/>
      <c r="BM78" s="3"/>
      <c r="BQ78" s="7"/>
      <c r="CG78" s="3"/>
      <c r="CH78" s="3"/>
      <c r="CI78" s="3"/>
      <c r="CL78" s="7"/>
      <c r="DG78" s="7"/>
      <c r="EB78" s="7"/>
      <c r="EW78" s="7"/>
      <c r="FC78" s="4"/>
      <c r="FD78" s="4"/>
      <c r="FR78" s="7"/>
      <c r="GM78" s="7"/>
      <c r="HH78" s="7"/>
      <c r="IC78" s="7"/>
      <c r="IX78" s="7"/>
      <c r="JS78" s="7"/>
      <c r="KN78" s="7"/>
      <c r="LI78" s="7"/>
      <c r="MD78" s="7"/>
      <c r="MY78" s="7"/>
      <c r="NT78" s="7"/>
      <c r="OO78" s="7"/>
    </row>
    <row r="79" spans="1:551" s="6" customFormat="1" x14ac:dyDescent="0.2">
      <c r="A79" s="7" t="e">
        <f t="shared" ref="A79:X79" ca="1" si="34">VLOOKUP($A78,78:78,MATCH("触发条件"&amp;COLUMN(),$8:$8,0),FALSE)</f>
        <v>#N/A</v>
      </c>
      <c r="B79" s="7" t="e">
        <f t="shared" ca="1" si="34"/>
        <v>#N/A</v>
      </c>
      <c r="C79" s="7" t="e">
        <f t="shared" ca="1" si="34"/>
        <v>#N/A</v>
      </c>
      <c r="D79" s="7" t="e">
        <f t="shared" ca="1" si="34"/>
        <v>#N/A</v>
      </c>
      <c r="E79" s="7" t="e">
        <f t="shared" ca="1" si="34"/>
        <v>#N/A</v>
      </c>
      <c r="F79" s="7" t="e">
        <f t="shared" ca="1" si="34"/>
        <v>#N/A</v>
      </c>
      <c r="G79" s="7" t="e">
        <f t="shared" ca="1" si="34"/>
        <v>#N/A</v>
      </c>
      <c r="H79" s="7" t="e">
        <f t="shared" ca="1" si="34"/>
        <v>#N/A</v>
      </c>
      <c r="I79" s="7" t="e">
        <f t="shared" ca="1" si="34"/>
        <v>#N/A</v>
      </c>
      <c r="J79" s="7" t="e">
        <f t="shared" ca="1" si="34"/>
        <v>#N/A</v>
      </c>
      <c r="K79" s="7" t="e">
        <f t="shared" ca="1" si="34"/>
        <v>#N/A</v>
      </c>
      <c r="L79" s="7" t="e">
        <f t="shared" ca="1" si="34"/>
        <v>#N/A</v>
      </c>
      <c r="M79" s="7" t="e">
        <f t="shared" ca="1" si="34"/>
        <v>#N/A</v>
      </c>
      <c r="N79" s="7" t="e">
        <f t="shared" ca="1" si="34"/>
        <v>#N/A</v>
      </c>
      <c r="O79" s="7" t="e">
        <f t="shared" ca="1" si="34"/>
        <v>#N/A</v>
      </c>
      <c r="P79" s="7" t="e">
        <f t="shared" ca="1" si="34"/>
        <v>#N/A</v>
      </c>
      <c r="Q79" s="7" t="e">
        <f t="shared" ca="1" si="34"/>
        <v>#N/A</v>
      </c>
      <c r="R79" s="7" t="e">
        <f t="shared" ca="1" si="34"/>
        <v>#N/A</v>
      </c>
      <c r="S79" s="7" t="e">
        <f t="shared" ca="1" si="34"/>
        <v>#N/A</v>
      </c>
      <c r="T79" s="7" t="e">
        <f t="shared" ca="1" si="34"/>
        <v>#N/A</v>
      </c>
      <c r="U79" s="7" t="e">
        <f t="shared" ca="1" si="34"/>
        <v>#N/A</v>
      </c>
      <c r="V79" s="7" t="e">
        <f t="shared" ca="1" si="34"/>
        <v>#N/A</v>
      </c>
      <c r="W79" s="7" t="e">
        <f t="shared" ca="1" si="34"/>
        <v>#N/A</v>
      </c>
      <c r="X79" s="7" t="e">
        <f t="shared" ca="1" si="34"/>
        <v>#N/A</v>
      </c>
      <c r="AB79" s="3"/>
      <c r="AC79" s="3"/>
      <c r="AD79" s="4"/>
      <c r="AE79" s="5"/>
      <c r="AF79" s="5"/>
      <c r="AQ79" s="3"/>
      <c r="AR79" s="3"/>
      <c r="AV79" s="7"/>
      <c r="BL79" s="3"/>
      <c r="BM79" s="3"/>
      <c r="BQ79" s="7"/>
      <c r="CG79" s="3"/>
      <c r="CH79" s="3"/>
      <c r="CI79" s="3"/>
      <c r="CL79" s="7"/>
      <c r="DG79" s="7"/>
      <c r="EB79" s="7"/>
      <c r="EW79" s="7"/>
      <c r="FC79" s="4"/>
      <c r="FD79" s="4"/>
      <c r="FR79" s="7"/>
      <c r="GM79" s="7"/>
      <c r="HH79" s="7"/>
      <c r="IC79" s="7"/>
      <c r="IX79" s="7"/>
      <c r="JS79" s="7"/>
      <c r="KN79" s="7"/>
      <c r="LI79" s="7"/>
      <c r="MD79" s="7"/>
      <c r="MY79" s="7"/>
      <c r="NT79" s="7"/>
      <c r="OO79" s="7"/>
    </row>
    <row r="80" spans="1:551" s="7" customFormat="1" x14ac:dyDescent="0.2">
      <c r="A80" s="7" t="e">
        <f t="shared" ref="A80:X80" ca="1" si="35">VLOOKUP($A78,78:78,MATCH("效果值"&amp;COLUMN(),$8:$8,0),FALSE)</f>
        <v>#N/A</v>
      </c>
      <c r="B80" s="7" t="e">
        <f t="shared" ca="1" si="35"/>
        <v>#N/A</v>
      </c>
      <c r="C80" s="7" t="e">
        <f t="shared" ca="1" si="35"/>
        <v>#N/A</v>
      </c>
      <c r="D80" s="7" t="e">
        <f t="shared" ca="1" si="35"/>
        <v>#N/A</v>
      </c>
      <c r="E80" s="7" t="e">
        <f t="shared" ca="1" si="35"/>
        <v>#N/A</v>
      </c>
      <c r="F80" s="7" t="e">
        <f t="shared" ca="1" si="35"/>
        <v>#N/A</v>
      </c>
      <c r="G80" s="7" t="e">
        <f t="shared" ca="1" si="35"/>
        <v>#N/A</v>
      </c>
      <c r="H80" s="7" t="e">
        <f t="shared" ca="1" si="35"/>
        <v>#N/A</v>
      </c>
      <c r="I80" s="7" t="e">
        <f t="shared" ca="1" si="35"/>
        <v>#N/A</v>
      </c>
      <c r="J80" s="7" t="e">
        <f t="shared" ca="1" si="35"/>
        <v>#N/A</v>
      </c>
      <c r="K80" s="7" t="e">
        <f t="shared" ca="1" si="35"/>
        <v>#N/A</v>
      </c>
      <c r="L80" s="7" t="e">
        <f t="shared" ca="1" si="35"/>
        <v>#N/A</v>
      </c>
      <c r="M80" s="7" t="e">
        <f t="shared" ca="1" si="35"/>
        <v>#N/A</v>
      </c>
      <c r="N80" s="7" t="e">
        <f t="shared" ca="1" si="35"/>
        <v>#N/A</v>
      </c>
      <c r="O80" s="7" t="e">
        <f t="shared" ca="1" si="35"/>
        <v>#N/A</v>
      </c>
      <c r="P80" s="7" t="e">
        <f t="shared" ca="1" si="35"/>
        <v>#N/A</v>
      </c>
      <c r="Q80" s="7" t="e">
        <f t="shared" ca="1" si="35"/>
        <v>#N/A</v>
      </c>
      <c r="R80" s="7" t="e">
        <f t="shared" ca="1" si="35"/>
        <v>#N/A</v>
      </c>
      <c r="S80" s="7" t="e">
        <f t="shared" ca="1" si="35"/>
        <v>#N/A</v>
      </c>
      <c r="T80" s="7" t="e">
        <f t="shared" ca="1" si="35"/>
        <v>#N/A</v>
      </c>
      <c r="U80" s="7" t="e">
        <f t="shared" ca="1" si="35"/>
        <v>#N/A</v>
      </c>
      <c r="V80" s="7" t="e">
        <f t="shared" ca="1" si="35"/>
        <v>#N/A</v>
      </c>
      <c r="W80" s="7" t="e">
        <f t="shared" ca="1" si="35"/>
        <v>#N/A</v>
      </c>
      <c r="X80" s="7" t="e">
        <f t="shared" ca="1" si="35"/>
        <v>#N/A</v>
      </c>
      <c r="BA80" s="9"/>
      <c r="BQ80" s="8"/>
      <c r="BV80" s="9"/>
      <c r="CQ80" s="9"/>
      <c r="FB80" s="9"/>
      <c r="FW80" s="9"/>
      <c r="GR80" s="9"/>
      <c r="IH80" s="9"/>
      <c r="KS80" s="9"/>
    </row>
    <row r="81" spans="1:405" s="6" customFormat="1" x14ac:dyDescent="0.2">
      <c r="A81" s="3"/>
      <c r="D81" s="3"/>
      <c r="AB81" s="3"/>
      <c r="AC81" s="3"/>
      <c r="AD81" s="4"/>
      <c r="AE81" s="5"/>
      <c r="AF81" s="5"/>
      <c r="AQ81" s="3"/>
      <c r="AR81" s="3"/>
      <c r="AV81" s="7"/>
      <c r="BL81" s="3"/>
      <c r="BM81" s="3"/>
      <c r="BQ81" s="7"/>
      <c r="CG81" s="3"/>
      <c r="CH81" s="3"/>
      <c r="CI81" s="3"/>
      <c r="CL81" s="7"/>
      <c r="DG81" s="7"/>
      <c r="EB81" s="7"/>
      <c r="EW81" s="7"/>
      <c r="FC81" s="4"/>
      <c r="FD81" s="4"/>
      <c r="FR81" s="7"/>
      <c r="GM81" s="7"/>
      <c r="HH81" s="7"/>
      <c r="IC81" s="7"/>
      <c r="IX81" s="7"/>
      <c r="JS81" s="7"/>
      <c r="KN81" s="7"/>
      <c r="LI81" s="7"/>
      <c r="MD81" s="7"/>
      <c r="MY81" s="7"/>
      <c r="NT81" s="7"/>
      <c r="OO81" s="7"/>
    </row>
    <row r="82" spans="1:405" s="6" customFormat="1" x14ac:dyDescent="0.2">
      <c r="A82" s="7" t="e">
        <f t="shared" ref="A82:X82" ca="1" si="36">VLOOKUP($A81,81:81,MATCH("触发条件"&amp;COLUMN(),$8:$8,0),FALSE)</f>
        <v>#N/A</v>
      </c>
      <c r="B82" s="7" t="e">
        <f t="shared" ca="1" si="36"/>
        <v>#N/A</v>
      </c>
      <c r="C82" s="7" t="e">
        <f t="shared" ca="1" si="36"/>
        <v>#N/A</v>
      </c>
      <c r="D82" s="7" t="e">
        <f t="shared" ca="1" si="36"/>
        <v>#N/A</v>
      </c>
      <c r="E82" s="7" t="e">
        <f t="shared" ca="1" si="36"/>
        <v>#N/A</v>
      </c>
      <c r="F82" s="7" t="e">
        <f t="shared" ca="1" si="36"/>
        <v>#N/A</v>
      </c>
      <c r="G82" s="7" t="e">
        <f t="shared" ca="1" si="36"/>
        <v>#N/A</v>
      </c>
      <c r="H82" s="7" t="e">
        <f t="shared" ca="1" si="36"/>
        <v>#N/A</v>
      </c>
      <c r="I82" s="7" t="e">
        <f t="shared" ca="1" si="36"/>
        <v>#N/A</v>
      </c>
      <c r="J82" s="7" t="e">
        <f t="shared" ca="1" si="36"/>
        <v>#N/A</v>
      </c>
      <c r="K82" s="7" t="e">
        <f t="shared" ca="1" si="36"/>
        <v>#N/A</v>
      </c>
      <c r="L82" s="7" t="e">
        <f t="shared" ca="1" si="36"/>
        <v>#N/A</v>
      </c>
      <c r="M82" s="7" t="e">
        <f t="shared" ca="1" si="36"/>
        <v>#N/A</v>
      </c>
      <c r="N82" s="7" t="e">
        <f t="shared" ca="1" si="36"/>
        <v>#N/A</v>
      </c>
      <c r="O82" s="7" t="e">
        <f t="shared" ca="1" si="36"/>
        <v>#N/A</v>
      </c>
      <c r="P82" s="7" t="e">
        <f t="shared" ca="1" si="36"/>
        <v>#N/A</v>
      </c>
      <c r="Q82" s="7" t="e">
        <f t="shared" ca="1" si="36"/>
        <v>#N/A</v>
      </c>
      <c r="R82" s="7" t="e">
        <f t="shared" ca="1" si="36"/>
        <v>#N/A</v>
      </c>
      <c r="S82" s="7" t="e">
        <f t="shared" ca="1" si="36"/>
        <v>#N/A</v>
      </c>
      <c r="T82" s="7" t="e">
        <f t="shared" ca="1" si="36"/>
        <v>#N/A</v>
      </c>
      <c r="U82" s="7" t="e">
        <f t="shared" ca="1" si="36"/>
        <v>#N/A</v>
      </c>
      <c r="V82" s="7" t="e">
        <f t="shared" ca="1" si="36"/>
        <v>#N/A</v>
      </c>
      <c r="W82" s="7" t="e">
        <f t="shared" ca="1" si="36"/>
        <v>#N/A</v>
      </c>
      <c r="X82" s="7" t="e">
        <f t="shared" ca="1" si="36"/>
        <v>#N/A</v>
      </c>
      <c r="AB82" s="3"/>
      <c r="AC82" s="3"/>
      <c r="AD82" s="4"/>
      <c r="AE82" s="5"/>
      <c r="AF82" s="5"/>
      <c r="AQ82" s="3"/>
      <c r="AR82" s="3"/>
      <c r="AV82" s="7"/>
      <c r="BL82" s="3"/>
      <c r="BM82" s="3"/>
      <c r="BQ82" s="7"/>
      <c r="CG82" s="3"/>
      <c r="CH82" s="3"/>
      <c r="CI82" s="3"/>
      <c r="CL82" s="7"/>
      <c r="DG82" s="7"/>
      <c r="EB82" s="7"/>
      <c r="EW82" s="7"/>
      <c r="FC82" s="4"/>
      <c r="FD82" s="4"/>
      <c r="FR82" s="7"/>
      <c r="GM82" s="7"/>
      <c r="HH82" s="7"/>
      <c r="IC82" s="7"/>
      <c r="IX82" s="7"/>
      <c r="JS82" s="7"/>
      <c r="KN82" s="7"/>
      <c r="LI82" s="7"/>
      <c r="MD82" s="7"/>
      <c r="MY82" s="7"/>
      <c r="NT82" s="7"/>
      <c r="OO82" s="7"/>
    </row>
    <row r="83" spans="1:405" s="7" customFormat="1" x14ac:dyDescent="0.2">
      <c r="A83" s="7" t="e">
        <f t="shared" ref="A83:X83" ca="1" si="37">VLOOKUP($A81,81:81,MATCH("效果值"&amp;COLUMN(),$8:$8,0),FALSE)</f>
        <v>#N/A</v>
      </c>
      <c r="B83" s="7" t="e">
        <f t="shared" ca="1" si="37"/>
        <v>#N/A</v>
      </c>
      <c r="C83" s="7" t="e">
        <f t="shared" ca="1" si="37"/>
        <v>#N/A</v>
      </c>
      <c r="D83" s="7" t="e">
        <f t="shared" ca="1" si="37"/>
        <v>#N/A</v>
      </c>
      <c r="E83" s="7" t="e">
        <f t="shared" ca="1" si="37"/>
        <v>#N/A</v>
      </c>
      <c r="F83" s="7" t="e">
        <f t="shared" ca="1" si="37"/>
        <v>#N/A</v>
      </c>
      <c r="G83" s="7" t="e">
        <f t="shared" ca="1" si="37"/>
        <v>#N/A</v>
      </c>
      <c r="H83" s="7" t="e">
        <f t="shared" ca="1" si="37"/>
        <v>#N/A</v>
      </c>
      <c r="I83" s="7" t="e">
        <f t="shared" ca="1" si="37"/>
        <v>#N/A</v>
      </c>
      <c r="J83" s="7" t="e">
        <f t="shared" ca="1" si="37"/>
        <v>#N/A</v>
      </c>
      <c r="K83" s="7" t="e">
        <f t="shared" ca="1" si="37"/>
        <v>#N/A</v>
      </c>
      <c r="L83" s="7" t="e">
        <f t="shared" ca="1" si="37"/>
        <v>#N/A</v>
      </c>
      <c r="M83" s="7" t="e">
        <f t="shared" ca="1" si="37"/>
        <v>#N/A</v>
      </c>
      <c r="N83" s="7" t="e">
        <f t="shared" ca="1" si="37"/>
        <v>#N/A</v>
      </c>
      <c r="O83" s="7" t="e">
        <f t="shared" ca="1" si="37"/>
        <v>#N/A</v>
      </c>
      <c r="P83" s="7" t="e">
        <f t="shared" ca="1" si="37"/>
        <v>#N/A</v>
      </c>
      <c r="Q83" s="7" t="e">
        <f t="shared" ca="1" si="37"/>
        <v>#N/A</v>
      </c>
      <c r="R83" s="7" t="e">
        <f t="shared" ca="1" si="37"/>
        <v>#N/A</v>
      </c>
      <c r="S83" s="7" t="e">
        <f t="shared" ca="1" si="37"/>
        <v>#N/A</v>
      </c>
      <c r="T83" s="7" t="e">
        <f t="shared" ca="1" si="37"/>
        <v>#N/A</v>
      </c>
      <c r="U83" s="7" t="e">
        <f t="shared" ca="1" si="37"/>
        <v>#N/A</v>
      </c>
      <c r="V83" s="7" t="e">
        <f t="shared" ca="1" si="37"/>
        <v>#N/A</v>
      </c>
      <c r="W83" s="7" t="e">
        <f t="shared" ca="1" si="37"/>
        <v>#N/A</v>
      </c>
      <c r="X83" s="7" t="e">
        <f t="shared" ca="1" si="37"/>
        <v>#N/A</v>
      </c>
      <c r="BA83" s="9"/>
      <c r="BQ83" s="8"/>
      <c r="BV83" s="9"/>
      <c r="CQ83" s="9"/>
      <c r="FB83" s="9"/>
      <c r="FW83" s="9"/>
      <c r="GR83" s="9"/>
      <c r="IH83" s="9"/>
      <c r="KS83" s="9"/>
    </row>
    <row r="84" spans="1:405" s="6" customFormat="1" x14ac:dyDescent="0.2">
      <c r="A84" s="3"/>
      <c r="D84" s="3"/>
      <c r="AB84" s="3"/>
      <c r="AC84" s="3"/>
      <c r="AD84" s="4"/>
      <c r="AE84" s="5"/>
      <c r="AF84" s="5"/>
      <c r="AQ84" s="3"/>
      <c r="AR84" s="3"/>
      <c r="AV84" s="7"/>
      <c r="BL84" s="3"/>
      <c r="BM84" s="3"/>
      <c r="BQ84" s="7"/>
      <c r="CG84" s="3"/>
      <c r="CH84" s="3"/>
      <c r="CI84" s="3"/>
      <c r="CL84" s="7"/>
      <c r="DG84" s="7"/>
      <c r="EB84" s="7"/>
      <c r="EW84" s="7"/>
      <c r="FC84" s="4"/>
      <c r="FD84" s="4"/>
      <c r="FR84" s="7"/>
      <c r="GM84" s="7"/>
      <c r="HH84" s="7"/>
      <c r="IC84" s="7"/>
      <c r="IX84" s="7"/>
      <c r="JS84" s="7"/>
      <c r="KN84" s="7"/>
      <c r="LI84" s="7"/>
      <c r="MD84" s="7"/>
      <c r="MY84" s="7"/>
      <c r="NT84" s="7"/>
      <c r="OO84" s="7"/>
    </row>
    <row r="85" spans="1:405" x14ac:dyDescent="0.2">
      <c r="A85" s="7" t="e">
        <f t="shared" ref="A85:X85" ca="1" si="38">VLOOKUP($A84,84:84,MATCH("触发条件"&amp;COLUMN(),$8:$8,0),FALSE)</f>
        <v>#N/A</v>
      </c>
      <c r="B85" s="7" t="e">
        <f t="shared" ca="1" si="38"/>
        <v>#N/A</v>
      </c>
      <c r="C85" s="7" t="e">
        <f t="shared" ca="1" si="38"/>
        <v>#N/A</v>
      </c>
      <c r="D85" s="7" t="e">
        <f t="shared" ca="1" si="38"/>
        <v>#N/A</v>
      </c>
      <c r="E85" s="7" t="e">
        <f t="shared" ca="1" si="38"/>
        <v>#N/A</v>
      </c>
      <c r="F85" s="7" t="e">
        <f t="shared" ca="1" si="38"/>
        <v>#N/A</v>
      </c>
      <c r="G85" s="7" t="e">
        <f t="shared" ca="1" si="38"/>
        <v>#N/A</v>
      </c>
      <c r="H85" s="7" t="e">
        <f t="shared" ca="1" si="38"/>
        <v>#N/A</v>
      </c>
      <c r="I85" s="7" t="e">
        <f t="shared" ca="1" si="38"/>
        <v>#N/A</v>
      </c>
      <c r="J85" s="7" t="e">
        <f t="shared" ca="1" si="38"/>
        <v>#N/A</v>
      </c>
      <c r="K85" s="7" t="e">
        <f t="shared" ca="1" si="38"/>
        <v>#N/A</v>
      </c>
      <c r="L85" s="7" t="e">
        <f t="shared" ca="1" si="38"/>
        <v>#N/A</v>
      </c>
      <c r="M85" s="7" t="e">
        <f t="shared" ca="1" si="38"/>
        <v>#N/A</v>
      </c>
      <c r="N85" s="7" t="e">
        <f t="shared" ca="1" si="38"/>
        <v>#N/A</v>
      </c>
      <c r="O85" s="7" t="e">
        <f t="shared" ca="1" si="38"/>
        <v>#N/A</v>
      </c>
      <c r="P85" s="7" t="e">
        <f t="shared" ca="1" si="38"/>
        <v>#N/A</v>
      </c>
      <c r="Q85" s="7" t="e">
        <f t="shared" ca="1" si="38"/>
        <v>#N/A</v>
      </c>
      <c r="R85" s="7" t="e">
        <f t="shared" ca="1" si="38"/>
        <v>#N/A</v>
      </c>
      <c r="S85" s="7" t="e">
        <f t="shared" ca="1" si="38"/>
        <v>#N/A</v>
      </c>
      <c r="T85" s="7" t="e">
        <f t="shared" ca="1" si="38"/>
        <v>#N/A</v>
      </c>
      <c r="U85" s="7" t="e">
        <f t="shared" ca="1" si="38"/>
        <v>#N/A</v>
      </c>
      <c r="V85" s="7" t="e">
        <f t="shared" ca="1" si="38"/>
        <v>#N/A</v>
      </c>
      <c r="W85" s="7" t="e">
        <f t="shared" ca="1" si="38"/>
        <v>#N/A</v>
      </c>
      <c r="X85" s="7" t="e">
        <f t="shared" ca="1" si="38"/>
        <v>#N/A</v>
      </c>
    </row>
    <row r="86" spans="1:405" s="7" customFormat="1" x14ac:dyDescent="0.2">
      <c r="A86" s="7" t="e">
        <f t="shared" ref="A86:X86" ca="1" si="39">VLOOKUP($A84,84:84,MATCH("效果值"&amp;COLUMN(),$8:$8,0),FALSE)</f>
        <v>#N/A</v>
      </c>
      <c r="B86" s="7" t="e">
        <f t="shared" ca="1" si="39"/>
        <v>#N/A</v>
      </c>
      <c r="C86" s="7" t="e">
        <f t="shared" ca="1" si="39"/>
        <v>#N/A</v>
      </c>
      <c r="D86" s="7" t="e">
        <f t="shared" ca="1" si="39"/>
        <v>#N/A</v>
      </c>
      <c r="E86" s="7" t="e">
        <f t="shared" ca="1" si="39"/>
        <v>#N/A</v>
      </c>
      <c r="F86" s="7" t="e">
        <f t="shared" ca="1" si="39"/>
        <v>#N/A</v>
      </c>
      <c r="G86" s="7" t="e">
        <f t="shared" ca="1" si="39"/>
        <v>#N/A</v>
      </c>
      <c r="H86" s="7" t="e">
        <f t="shared" ca="1" si="39"/>
        <v>#N/A</v>
      </c>
      <c r="I86" s="7" t="e">
        <f t="shared" ca="1" si="39"/>
        <v>#N/A</v>
      </c>
      <c r="J86" s="7" t="e">
        <f t="shared" ca="1" si="39"/>
        <v>#N/A</v>
      </c>
      <c r="K86" s="7" t="e">
        <f t="shared" ca="1" si="39"/>
        <v>#N/A</v>
      </c>
      <c r="L86" s="7" t="e">
        <f t="shared" ca="1" si="39"/>
        <v>#N/A</v>
      </c>
      <c r="M86" s="7" t="e">
        <f t="shared" ca="1" si="39"/>
        <v>#N/A</v>
      </c>
      <c r="N86" s="7" t="e">
        <f t="shared" ca="1" si="39"/>
        <v>#N/A</v>
      </c>
      <c r="O86" s="7" t="e">
        <f t="shared" ca="1" si="39"/>
        <v>#N/A</v>
      </c>
      <c r="P86" s="7" t="e">
        <f t="shared" ca="1" si="39"/>
        <v>#N/A</v>
      </c>
      <c r="Q86" s="7" t="e">
        <f t="shared" ca="1" si="39"/>
        <v>#N/A</v>
      </c>
      <c r="R86" s="7" t="e">
        <f t="shared" ca="1" si="39"/>
        <v>#N/A</v>
      </c>
      <c r="S86" s="7" t="e">
        <f t="shared" ca="1" si="39"/>
        <v>#N/A</v>
      </c>
      <c r="T86" s="7" t="e">
        <f t="shared" ca="1" si="39"/>
        <v>#N/A</v>
      </c>
      <c r="U86" s="7" t="e">
        <f t="shared" ca="1" si="39"/>
        <v>#N/A</v>
      </c>
      <c r="V86" s="7" t="e">
        <f t="shared" ca="1" si="39"/>
        <v>#N/A</v>
      </c>
      <c r="W86" s="7" t="e">
        <f t="shared" ca="1" si="39"/>
        <v>#N/A</v>
      </c>
      <c r="X86" s="7" t="e">
        <f t="shared" ca="1" si="39"/>
        <v>#N/A</v>
      </c>
      <c r="BA86" s="9"/>
      <c r="BQ86" s="8"/>
      <c r="BV86" s="9"/>
      <c r="CQ86" s="9"/>
      <c r="FB86" s="9"/>
      <c r="FW86" s="9"/>
      <c r="GR86" s="9"/>
      <c r="IH86" s="9"/>
      <c r="KS86" s="9"/>
    </row>
  </sheetData>
  <autoFilter ref="A8:UW24"/>
  <phoneticPr fontId="2" type="noConversion"/>
  <conditionalFormatting sqref="AJ8:AK8">
    <cfRule type="containsText" dxfId="136" priority="551" operator="containsText" text="乐斗">
      <formula>NOT(ISERROR(SEARCH("乐斗",AJ8)))</formula>
    </cfRule>
  </conditionalFormatting>
  <conditionalFormatting sqref="A8">
    <cfRule type="duplicateValues" dxfId="135" priority="552"/>
  </conditionalFormatting>
  <conditionalFormatting sqref="A8">
    <cfRule type="duplicateValues" dxfId="134" priority="550"/>
  </conditionalFormatting>
  <conditionalFormatting sqref="A8">
    <cfRule type="duplicateValues" dxfId="133" priority="549"/>
  </conditionalFormatting>
  <conditionalFormatting sqref="DG60 DG63 DG66 DG69 DG72">
    <cfRule type="duplicateValues" dxfId="132" priority="369"/>
  </conditionalFormatting>
  <conditionalFormatting sqref="CL60 CL63 CL66 CL69 CL72">
    <cfRule type="duplicateValues" dxfId="131" priority="370"/>
  </conditionalFormatting>
  <conditionalFormatting sqref="EB60 EB63 EB66 EB69 EB72 EB75:EB76 EB78:EB79 EB81:EB82 EB84">
    <cfRule type="duplicateValues" dxfId="130" priority="371"/>
  </conditionalFormatting>
  <conditionalFormatting sqref="EW60 EW63 EW66 EW69 EW72 EW75:EW76 EW78:EW79 EW81:EW82 EW84">
    <cfRule type="duplicateValues" dxfId="129" priority="372"/>
  </conditionalFormatting>
  <conditionalFormatting sqref="BX72 BV60 BV63 BV66 BV69">
    <cfRule type="duplicateValues" dxfId="128" priority="366"/>
  </conditionalFormatting>
  <conditionalFormatting sqref="CL60 CL63 CL66 CL69 CL72">
    <cfRule type="duplicateValues" dxfId="127" priority="367"/>
  </conditionalFormatting>
  <conditionalFormatting sqref="DG60 DG63 DG66 DG69 DG72">
    <cfRule type="duplicateValues" dxfId="126" priority="368"/>
  </conditionalFormatting>
  <conditionalFormatting sqref="CS72 CS75:CS76 CS78:CS79 CS81:CS82 CS84">
    <cfRule type="duplicateValues" dxfId="125" priority="364"/>
  </conditionalFormatting>
  <conditionalFormatting sqref="EW75:EW76 EW78:EW79 EW81:EW82 EW84">
    <cfRule type="duplicateValues" dxfId="124" priority="365"/>
  </conditionalFormatting>
  <conditionalFormatting sqref="A78 A81 A84">
    <cfRule type="duplicateValues" dxfId="123" priority="359"/>
  </conditionalFormatting>
  <conditionalFormatting sqref="A78 A81 A84">
    <cfRule type="duplicateValues" dxfId="122" priority="360"/>
  </conditionalFormatting>
  <conditionalFormatting sqref="CS78:CS79 CS81:CS82 CS84">
    <cfRule type="duplicateValues" dxfId="121" priority="361"/>
  </conditionalFormatting>
  <conditionalFormatting sqref="EB78:EB79 EB81:EB82 EB84">
    <cfRule type="duplicateValues" dxfId="120" priority="362"/>
  </conditionalFormatting>
  <conditionalFormatting sqref="EW78:EW79 EW81:EW82 EW84">
    <cfRule type="duplicateValues" dxfId="119" priority="363"/>
  </conditionalFormatting>
  <conditionalFormatting sqref="A1:A6">
    <cfRule type="duplicateValues" dxfId="118" priority="358"/>
  </conditionalFormatting>
  <conditionalFormatting sqref="A24">
    <cfRule type="duplicateValues" dxfId="117" priority="233"/>
  </conditionalFormatting>
  <conditionalFormatting sqref="A24">
    <cfRule type="duplicateValues" dxfId="116" priority="217"/>
  </conditionalFormatting>
  <conditionalFormatting sqref="A24">
    <cfRule type="duplicateValues" dxfId="115" priority="216"/>
  </conditionalFormatting>
  <conditionalFormatting sqref="AK24">
    <cfRule type="containsText" dxfId="114" priority="215" operator="containsText" text="乐斗">
      <formula>NOT(ISERROR(SEARCH("乐斗",AK24)))</formula>
    </cfRule>
  </conditionalFormatting>
  <conditionalFormatting sqref="C39">
    <cfRule type="cellIs" dxfId="113" priority="214" stopIfTrue="1" operator="notEqual">
      <formula>INDIRECT("Dummy_for_Comparison2!"&amp;ADDRESS(ROW(),COLUMN()))</formula>
    </cfRule>
  </conditionalFormatting>
  <conditionalFormatting sqref="AJ39:AK39">
    <cfRule type="containsText" dxfId="112" priority="213" operator="containsText" text="乐斗">
      <formula>NOT(ISERROR(SEARCH("乐斗",AJ39)))</formula>
    </cfRule>
  </conditionalFormatting>
  <conditionalFormatting sqref="A39">
    <cfRule type="duplicateValues" dxfId="111" priority="212"/>
  </conditionalFormatting>
  <conditionalFormatting sqref="A39">
    <cfRule type="duplicateValues" dxfId="110" priority="211"/>
  </conditionalFormatting>
  <conditionalFormatting sqref="A39">
    <cfRule type="duplicateValues" dxfId="109" priority="210"/>
  </conditionalFormatting>
  <conditionalFormatting sqref="C42">
    <cfRule type="cellIs" dxfId="108" priority="209" stopIfTrue="1" operator="notEqual">
      <formula>INDIRECT("Dummy_for_Comparison2!"&amp;ADDRESS(ROW(),COLUMN()))</formula>
    </cfRule>
  </conditionalFormatting>
  <conditionalFormatting sqref="AJ42:AK42">
    <cfRule type="containsText" dxfId="107" priority="208" operator="containsText" text="乐斗">
      <formula>NOT(ISERROR(SEARCH("乐斗",AJ42)))</formula>
    </cfRule>
  </conditionalFormatting>
  <conditionalFormatting sqref="A42">
    <cfRule type="duplicateValues" dxfId="106" priority="207"/>
  </conditionalFormatting>
  <conditionalFormatting sqref="A42">
    <cfRule type="duplicateValues" dxfId="105" priority="206"/>
  </conditionalFormatting>
  <conditionalFormatting sqref="A42">
    <cfRule type="duplicateValues" dxfId="104" priority="205"/>
  </conditionalFormatting>
  <conditionalFormatting sqref="DP42:DR42 CU42:CW42">
    <cfRule type="cellIs" dxfId="103" priority="204" stopIfTrue="1" operator="notEqual">
      <formula>INDIRECT("Dummy_for_Comparison1!"&amp;ADDRESS(ROW(),COLUMN()))</formula>
    </cfRule>
  </conditionalFormatting>
  <conditionalFormatting sqref="BQ42">
    <cfRule type="duplicateValues" dxfId="102" priority="203"/>
  </conditionalFormatting>
  <conditionalFormatting sqref="CL42">
    <cfRule type="duplicateValues" dxfId="101" priority="202"/>
  </conditionalFormatting>
  <conditionalFormatting sqref="L42">
    <cfRule type="duplicateValues" dxfId="100" priority="200"/>
  </conditionalFormatting>
  <conditionalFormatting sqref="L42">
    <cfRule type="duplicateValues" dxfId="99" priority="201"/>
  </conditionalFormatting>
  <conditionalFormatting sqref="FR42">
    <cfRule type="duplicateValues" dxfId="98" priority="199"/>
  </conditionalFormatting>
  <conditionalFormatting sqref="EW42">
    <cfRule type="duplicateValues" dxfId="97" priority="198"/>
  </conditionalFormatting>
  <conditionalFormatting sqref="EB42">
    <cfRule type="duplicateValues" dxfId="96" priority="197"/>
  </conditionalFormatting>
  <conditionalFormatting sqref="GR42">
    <cfRule type="duplicateValues" dxfId="95" priority="196"/>
  </conditionalFormatting>
  <conditionalFormatting sqref="GM42">
    <cfRule type="duplicateValues" dxfId="94" priority="195"/>
  </conditionalFormatting>
  <conditionalFormatting sqref="HH42">
    <cfRule type="duplicateValues" dxfId="93" priority="194"/>
  </conditionalFormatting>
  <conditionalFormatting sqref="HM42">
    <cfRule type="duplicateValues" dxfId="92" priority="193"/>
  </conditionalFormatting>
  <conditionalFormatting sqref="AV42">
    <cfRule type="duplicateValues" dxfId="91" priority="192"/>
  </conditionalFormatting>
  <conditionalFormatting sqref="BA42">
    <cfRule type="duplicateValues" dxfId="90" priority="191"/>
  </conditionalFormatting>
  <conditionalFormatting sqref="DL42">
    <cfRule type="duplicateValues" dxfId="89" priority="190"/>
  </conditionalFormatting>
  <conditionalFormatting sqref="C45">
    <cfRule type="cellIs" dxfId="88" priority="189" stopIfTrue="1" operator="notEqual">
      <formula>INDIRECT("Dummy_for_Comparison2!"&amp;ADDRESS(ROW(),COLUMN()))</formula>
    </cfRule>
  </conditionalFormatting>
  <conditionalFormatting sqref="AJ45:AK45">
    <cfRule type="containsText" dxfId="87" priority="188" operator="containsText" text="乐斗">
      <formula>NOT(ISERROR(SEARCH("乐斗",AJ45)))</formula>
    </cfRule>
  </conditionalFormatting>
  <conditionalFormatting sqref="A45">
    <cfRule type="duplicateValues" dxfId="86" priority="187"/>
  </conditionalFormatting>
  <conditionalFormatting sqref="A45">
    <cfRule type="duplicateValues" dxfId="85" priority="186"/>
  </conditionalFormatting>
  <conditionalFormatting sqref="A45">
    <cfRule type="duplicateValues" dxfId="84" priority="185"/>
  </conditionalFormatting>
  <conditionalFormatting sqref="DP45:DR45 CU45:CW45">
    <cfRule type="cellIs" dxfId="83" priority="184" stopIfTrue="1" operator="notEqual">
      <formula>INDIRECT("Dummy_for_Comparison1!"&amp;ADDRESS(ROW(),COLUMN()))</formula>
    </cfRule>
  </conditionalFormatting>
  <conditionalFormatting sqref="BQ45">
    <cfRule type="duplicateValues" dxfId="82" priority="183"/>
  </conditionalFormatting>
  <conditionalFormatting sqref="CL45">
    <cfRule type="duplicateValues" dxfId="81" priority="182"/>
  </conditionalFormatting>
  <conditionalFormatting sqref="L45">
    <cfRule type="duplicateValues" dxfId="80" priority="180"/>
  </conditionalFormatting>
  <conditionalFormatting sqref="L45">
    <cfRule type="duplicateValues" dxfId="79" priority="181"/>
  </conditionalFormatting>
  <conditionalFormatting sqref="FR45">
    <cfRule type="duplicateValues" dxfId="78" priority="179"/>
  </conditionalFormatting>
  <conditionalFormatting sqref="EW45">
    <cfRule type="duplicateValues" dxfId="77" priority="178"/>
  </conditionalFormatting>
  <conditionalFormatting sqref="EB45">
    <cfRule type="duplicateValues" dxfId="76" priority="177"/>
  </conditionalFormatting>
  <conditionalFormatting sqref="GM45">
    <cfRule type="duplicateValues" dxfId="75" priority="176"/>
  </conditionalFormatting>
  <conditionalFormatting sqref="HH45">
    <cfRule type="duplicateValues" dxfId="74" priority="175"/>
  </conditionalFormatting>
  <conditionalFormatting sqref="AV45">
    <cfRule type="duplicateValues" dxfId="73" priority="174"/>
  </conditionalFormatting>
  <conditionalFormatting sqref="BA45">
    <cfRule type="duplicateValues" dxfId="72" priority="173"/>
  </conditionalFormatting>
  <conditionalFormatting sqref="DL45">
    <cfRule type="duplicateValues" dxfId="71" priority="172"/>
  </conditionalFormatting>
  <conditionalFormatting sqref="C48">
    <cfRule type="cellIs" dxfId="70" priority="171" stopIfTrue="1" operator="notEqual">
      <formula>INDIRECT("Dummy_for_Comparison2!"&amp;ADDRESS(ROW(),COLUMN()))</formula>
    </cfRule>
  </conditionalFormatting>
  <conditionalFormatting sqref="AJ48:AK48">
    <cfRule type="containsText" dxfId="69" priority="170" operator="containsText" text="乐斗">
      <formula>NOT(ISERROR(SEARCH("乐斗",AJ48)))</formula>
    </cfRule>
  </conditionalFormatting>
  <conditionalFormatting sqref="A48">
    <cfRule type="duplicateValues" dxfId="68" priority="169"/>
  </conditionalFormatting>
  <conditionalFormatting sqref="A48">
    <cfRule type="duplicateValues" dxfId="67" priority="168"/>
  </conditionalFormatting>
  <conditionalFormatting sqref="A48">
    <cfRule type="duplicateValues" dxfId="66" priority="167"/>
  </conditionalFormatting>
  <conditionalFormatting sqref="DP48:DR48 CU48:CW48">
    <cfRule type="cellIs" dxfId="65" priority="166" stopIfTrue="1" operator="notEqual">
      <formula>INDIRECT("Dummy_for_Comparison1!"&amp;ADDRESS(ROW(),COLUMN()))</formula>
    </cfRule>
  </conditionalFormatting>
  <conditionalFormatting sqref="BQ48">
    <cfRule type="duplicateValues" dxfId="64" priority="165"/>
  </conditionalFormatting>
  <conditionalFormatting sqref="CL48">
    <cfRule type="duplicateValues" dxfId="63" priority="164"/>
  </conditionalFormatting>
  <conditionalFormatting sqref="L48">
    <cfRule type="duplicateValues" dxfId="62" priority="162"/>
  </conditionalFormatting>
  <conditionalFormatting sqref="L48">
    <cfRule type="duplicateValues" dxfId="61" priority="163"/>
  </conditionalFormatting>
  <conditionalFormatting sqref="FR48">
    <cfRule type="duplicateValues" dxfId="60" priority="161"/>
  </conditionalFormatting>
  <conditionalFormatting sqref="EW48">
    <cfRule type="duplicateValues" dxfId="59" priority="160"/>
  </conditionalFormatting>
  <conditionalFormatting sqref="EB48">
    <cfRule type="duplicateValues" dxfId="58" priority="159"/>
  </conditionalFormatting>
  <conditionalFormatting sqref="GM48">
    <cfRule type="duplicateValues" dxfId="57" priority="158"/>
  </conditionalFormatting>
  <conditionalFormatting sqref="HH48">
    <cfRule type="duplicateValues" dxfId="56" priority="157"/>
  </conditionalFormatting>
  <conditionalFormatting sqref="AV48">
    <cfRule type="duplicateValues" dxfId="55" priority="156"/>
  </conditionalFormatting>
  <conditionalFormatting sqref="BA48">
    <cfRule type="duplicateValues" dxfId="54" priority="155"/>
  </conditionalFormatting>
  <conditionalFormatting sqref="DL48">
    <cfRule type="duplicateValues" dxfId="53" priority="154"/>
  </conditionalFormatting>
  <conditionalFormatting sqref="C51">
    <cfRule type="cellIs" dxfId="52" priority="153" stopIfTrue="1" operator="notEqual">
      <formula>INDIRECT("Dummy_for_Comparison2!"&amp;ADDRESS(ROW(),COLUMN()))</formula>
    </cfRule>
  </conditionalFormatting>
  <conditionalFormatting sqref="AJ51:AK51">
    <cfRule type="containsText" dxfId="51" priority="152" operator="containsText" text="乐斗">
      <formula>NOT(ISERROR(SEARCH("乐斗",AJ51)))</formula>
    </cfRule>
  </conditionalFormatting>
  <conditionalFormatting sqref="A51">
    <cfRule type="duplicateValues" dxfId="50" priority="151"/>
  </conditionalFormatting>
  <conditionalFormatting sqref="A51">
    <cfRule type="duplicateValues" dxfId="49" priority="150"/>
  </conditionalFormatting>
  <conditionalFormatting sqref="A51">
    <cfRule type="duplicateValues" dxfId="48" priority="149"/>
  </conditionalFormatting>
  <conditionalFormatting sqref="DP51:DR51 CU51:CW51">
    <cfRule type="cellIs" dxfId="47" priority="148" stopIfTrue="1" operator="notEqual">
      <formula>INDIRECT("Dummy_for_Comparison1!"&amp;ADDRESS(ROW(),COLUMN()))</formula>
    </cfRule>
  </conditionalFormatting>
  <conditionalFormatting sqref="BQ51">
    <cfRule type="duplicateValues" dxfId="46" priority="147"/>
  </conditionalFormatting>
  <conditionalFormatting sqref="CL51">
    <cfRule type="duplicateValues" dxfId="45" priority="146"/>
  </conditionalFormatting>
  <conditionalFormatting sqref="L51">
    <cfRule type="duplicateValues" dxfId="44" priority="144"/>
  </conditionalFormatting>
  <conditionalFormatting sqref="L51">
    <cfRule type="duplicateValues" dxfId="43" priority="145"/>
  </conditionalFormatting>
  <conditionalFormatting sqref="FR51">
    <cfRule type="duplicateValues" dxfId="42" priority="143"/>
  </conditionalFormatting>
  <conditionalFormatting sqref="EW51">
    <cfRule type="duplicateValues" dxfId="41" priority="142"/>
  </conditionalFormatting>
  <conditionalFormatting sqref="EB51">
    <cfRule type="duplicateValues" dxfId="40" priority="141"/>
  </conditionalFormatting>
  <conditionalFormatting sqref="GM51">
    <cfRule type="duplicateValues" dxfId="39" priority="140"/>
  </conditionalFormatting>
  <conditionalFormatting sqref="HH51">
    <cfRule type="duplicateValues" dxfId="38" priority="139"/>
  </conditionalFormatting>
  <conditionalFormatting sqref="AV51">
    <cfRule type="duplicateValues" dxfId="37" priority="138"/>
  </conditionalFormatting>
  <conditionalFormatting sqref="BA51">
    <cfRule type="duplicateValues" dxfId="36" priority="137"/>
  </conditionalFormatting>
  <conditionalFormatting sqref="DL51">
    <cfRule type="duplicateValues" dxfId="35" priority="136"/>
  </conditionalFormatting>
  <conditionalFormatting sqref="C54">
    <cfRule type="cellIs" dxfId="34" priority="135" stopIfTrue="1" operator="notEqual">
      <formula>INDIRECT("Dummy_for_Comparison2!"&amp;ADDRESS(ROW(),COLUMN()))</formula>
    </cfRule>
  </conditionalFormatting>
  <conditionalFormatting sqref="AJ54:AK54">
    <cfRule type="containsText" dxfId="33" priority="134" operator="containsText" text="乐斗">
      <formula>NOT(ISERROR(SEARCH("乐斗",AJ54)))</formula>
    </cfRule>
  </conditionalFormatting>
  <conditionalFormatting sqref="A54">
    <cfRule type="duplicateValues" dxfId="32" priority="133"/>
  </conditionalFormatting>
  <conditionalFormatting sqref="A54">
    <cfRule type="duplicateValues" dxfId="31" priority="132"/>
  </conditionalFormatting>
  <conditionalFormatting sqref="A54">
    <cfRule type="duplicateValues" dxfId="30" priority="131"/>
  </conditionalFormatting>
  <conditionalFormatting sqref="DP54:DR54 CU54:CW54">
    <cfRule type="cellIs" dxfId="29" priority="130" stopIfTrue="1" operator="notEqual">
      <formula>INDIRECT("Dummy_for_Comparison1!"&amp;ADDRESS(ROW(),COLUMN()))</formula>
    </cfRule>
  </conditionalFormatting>
  <conditionalFormatting sqref="BQ54">
    <cfRule type="duplicateValues" dxfId="28" priority="129"/>
  </conditionalFormatting>
  <conditionalFormatting sqref="CL54">
    <cfRule type="duplicateValues" dxfId="27" priority="128"/>
  </conditionalFormatting>
  <conditionalFormatting sqref="L54">
    <cfRule type="duplicateValues" dxfId="26" priority="126"/>
  </conditionalFormatting>
  <conditionalFormatting sqref="L54">
    <cfRule type="duplicateValues" dxfId="25" priority="127"/>
  </conditionalFormatting>
  <conditionalFormatting sqref="FR54">
    <cfRule type="duplicateValues" dxfId="24" priority="125"/>
  </conditionalFormatting>
  <conditionalFormatting sqref="EW54">
    <cfRule type="duplicateValues" dxfId="23" priority="124"/>
  </conditionalFormatting>
  <conditionalFormatting sqref="EB54">
    <cfRule type="duplicateValues" dxfId="22" priority="123"/>
  </conditionalFormatting>
  <conditionalFormatting sqref="GM54">
    <cfRule type="duplicateValues" dxfId="21" priority="122"/>
  </conditionalFormatting>
  <conditionalFormatting sqref="HH54">
    <cfRule type="duplicateValues" dxfId="20" priority="121"/>
  </conditionalFormatting>
  <conditionalFormatting sqref="AV54">
    <cfRule type="duplicateValues" dxfId="19" priority="120"/>
  </conditionalFormatting>
  <conditionalFormatting sqref="BA54">
    <cfRule type="duplicateValues" dxfId="18" priority="119"/>
  </conditionalFormatting>
  <conditionalFormatting sqref="DL54">
    <cfRule type="duplicateValues" dxfId="17" priority="118"/>
  </conditionalFormatting>
  <conditionalFormatting sqref="AK57">
    <cfRule type="containsText" dxfId="16" priority="117" operator="containsText" text="乐斗">
      <formula>NOT(ISERROR(SEARCH("乐斗",AK57)))</formula>
    </cfRule>
  </conditionalFormatting>
  <conditionalFormatting sqref="A57">
    <cfRule type="duplicateValues" dxfId="15" priority="116"/>
  </conditionalFormatting>
  <conditionalFormatting sqref="A57">
    <cfRule type="duplicateValues" dxfId="14" priority="115"/>
  </conditionalFormatting>
  <conditionalFormatting sqref="A57">
    <cfRule type="duplicateValues" dxfId="13" priority="114"/>
  </conditionalFormatting>
  <conditionalFormatting sqref="AJ2">
    <cfRule type="duplicateValues" dxfId="12" priority="113"/>
  </conditionalFormatting>
  <conditionalFormatting sqref="AJ2">
    <cfRule type="duplicateValues" dxfId="11" priority="112"/>
  </conditionalFormatting>
  <conditionalFormatting sqref="AJ2">
    <cfRule type="duplicateValues" dxfId="10" priority="111"/>
  </conditionalFormatting>
  <conditionalFormatting sqref="AJ2">
    <cfRule type="duplicateValues" dxfId="9" priority="110"/>
  </conditionalFormatting>
  <conditionalFormatting sqref="AJ3">
    <cfRule type="duplicateValues" dxfId="8" priority="109"/>
  </conditionalFormatting>
  <conditionalFormatting sqref="AJ3">
    <cfRule type="duplicateValues" dxfId="7" priority="108"/>
  </conditionalFormatting>
  <conditionalFormatting sqref="AJ3">
    <cfRule type="duplicateValues" dxfId="6" priority="107"/>
  </conditionalFormatting>
  <conditionalFormatting sqref="AK4">
    <cfRule type="duplicateValues" dxfId="5" priority="106"/>
  </conditionalFormatting>
  <conditionalFormatting sqref="AK4">
    <cfRule type="duplicateValues" dxfId="4" priority="105"/>
  </conditionalFormatting>
  <conditionalFormatting sqref="AK4">
    <cfRule type="duplicateValues" dxfId="3" priority="104"/>
  </conditionalFormatting>
  <conditionalFormatting sqref="AK5">
    <cfRule type="duplicateValues" dxfId="2" priority="103"/>
  </conditionalFormatting>
  <conditionalFormatting sqref="AK5">
    <cfRule type="duplicateValues" dxfId="1" priority="102"/>
  </conditionalFormatting>
  <conditionalFormatting sqref="AK5">
    <cfRule type="duplicateValues" dxfId="0" priority="10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workbookViewId="0">
      <selection sqref="A1:J4"/>
    </sheetView>
  </sheetViews>
  <sheetFormatPr defaultRowHeight="14.25" x14ac:dyDescent="0.2"/>
  <sheetData>
    <row r="1" spans="1:24" x14ac:dyDescent="0.2">
      <c r="A1">
        <v>40071004</v>
      </c>
      <c r="B1">
        <v>40071097</v>
      </c>
      <c r="C1">
        <v>40071101</v>
      </c>
      <c r="D1">
        <v>40071010</v>
      </c>
      <c r="E1">
        <v>40071010</v>
      </c>
      <c r="F1">
        <v>40071010</v>
      </c>
      <c r="G1">
        <v>40071010</v>
      </c>
      <c r="H1">
        <v>40071010</v>
      </c>
      <c r="I1">
        <v>40071010</v>
      </c>
      <c r="J1">
        <v>40071010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</row>
    <row r="2" spans="1:24" x14ac:dyDescent="0.2">
      <c r="A2">
        <v>40071006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">
      <c r="A3">
        <v>40071016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40071024</v>
      </c>
      <c r="B4">
        <v>40071032</v>
      </c>
      <c r="C4">
        <v>40071032</v>
      </c>
      <c r="D4">
        <v>40071032</v>
      </c>
      <c r="E4">
        <v>40071032</v>
      </c>
      <c r="F4">
        <v>40071032</v>
      </c>
      <c r="G4">
        <v>40071129</v>
      </c>
      <c r="H4">
        <v>40071134</v>
      </c>
      <c r="I4">
        <v>40071135</v>
      </c>
      <c r="J4">
        <v>40071032</v>
      </c>
      <c r="K4">
        <v>40071032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workbookViewId="0">
      <selection activeCell="J19" sqref="J19"/>
    </sheetView>
  </sheetViews>
  <sheetFormatPr defaultRowHeight="14.25" x14ac:dyDescent="0.2"/>
  <sheetData>
    <row r="1" spans="1:24" x14ac:dyDescent="0.2">
      <c r="A1">
        <v>50006831</v>
      </c>
      <c r="B1">
        <v>153502</v>
      </c>
      <c r="C1">
        <v>153502</v>
      </c>
      <c r="D1">
        <v>153501</v>
      </c>
      <c r="E1">
        <v>0</v>
      </c>
      <c r="F1">
        <v>0</v>
      </c>
      <c r="G1">
        <v>153503</v>
      </c>
      <c r="H1">
        <v>153504</v>
      </c>
      <c r="I1">
        <v>90052702</v>
      </c>
      <c r="J1">
        <v>153500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</row>
    <row r="2" spans="1:24" x14ac:dyDescent="0.2">
      <c r="A2">
        <v>153505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">
      <c r="A3">
        <v>153510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300</v>
      </c>
      <c r="B4">
        <v>300</v>
      </c>
      <c r="C4">
        <v>153534</v>
      </c>
      <c r="D4">
        <v>153640</v>
      </c>
      <c r="E4">
        <v>90052707</v>
      </c>
      <c r="F4">
        <v>153642</v>
      </c>
      <c r="G4">
        <v>153646</v>
      </c>
      <c r="H4">
        <v>153654</v>
      </c>
      <c r="I4">
        <v>153671</v>
      </c>
      <c r="J4">
        <v>300</v>
      </c>
      <c r="K4">
        <v>153666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条件id</vt:lpstr>
      <vt:lpstr>技能参数id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abelzhang(张跃)</dc:creator>
  <cp:lastModifiedBy>abelzhang(张跃)</cp:lastModifiedBy>
  <dcterms:created xsi:type="dcterms:W3CDTF">2018-02-26T02:32:00Z</dcterms:created>
  <dcterms:modified xsi:type="dcterms:W3CDTF">2018-03-01T02:18:08Z</dcterms:modified>
</cp:coreProperties>
</file>