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Users\chitr\Downloads\"/>
    </mc:Choice>
  </mc:AlternateContent>
  <xr:revisionPtr revIDLastSave="0" documentId="13_ncr:1_{512C3F36-ACC9-4B65-8E1B-2CB563C391A6}" xr6:coauthVersionLast="47" xr6:coauthVersionMax="47" xr10:uidLastSave="{00000000-0000-0000-0000-000000000000}"/>
  <bookViews>
    <workbookView xWindow="-110" yWindow="-110" windowWidth="19420" windowHeight="10300" xr2:uid="{00000000-000D-0000-FFFF-FFFF00000000}"/>
  </bookViews>
  <sheets>
    <sheet name="sex ratio" sheetId="5" r:id="rId1"/>
    <sheet name="population" sheetId="3" r:id="rId2"/>
    <sheet name="Income" sheetId="4" r:id="rId3"/>
    <sheet name="Rural-urban demographics" sheetId="8" r:id="rId4"/>
    <sheet name="education index" sheetId="2" r:id="rId5"/>
    <sheet name="Education Index and Sex Ratio" sheetId="9" r:id="rId6"/>
    <sheet name="Education Index and Population" sheetId="12" r:id="rId7"/>
    <sheet name="Education Index and PCI" sheetId="11" r:id="rId8"/>
    <sheet name="Education Index and Rural-Urban" sheetId="10" r:id="rId9"/>
  </sheets>
  <definedNames>
    <definedName name="_xlnm._FilterDatabase" localSheetId="8" hidden="1">'Education Index and Rural-Urban'!$A$1:$C$1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1" i="12" l="1"/>
  <c r="G42" i="12"/>
  <c r="G32" i="11" l="1"/>
  <c r="H33" i="11"/>
  <c r="E2" i="10" l="1"/>
  <c r="E3" i="10"/>
  <c r="E4" i="10"/>
  <c r="B45" i="10"/>
  <c r="D45" i="10"/>
  <c r="E5" i="10"/>
  <c r="E6" i="10"/>
  <c r="B47" i="10" s="1"/>
  <c r="E7" i="10"/>
  <c r="B46" i="10" s="1"/>
  <c r="E8" i="10"/>
  <c r="D46" i="10" s="1"/>
  <c r="E9" i="10"/>
  <c r="E10" i="10"/>
  <c r="E11" i="10"/>
  <c r="B48" i="10" s="1"/>
  <c r="E12" i="10"/>
  <c r="D47" i="10" s="1"/>
  <c r="E13" i="10"/>
  <c r="E14" i="10"/>
  <c r="B49" i="10" s="1"/>
  <c r="E15" i="10"/>
  <c r="B50" i="10" s="1"/>
  <c r="E16" i="10"/>
  <c r="B51" i="10" s="1"/>
  <c r="E17" i="10"/>
  <c r="D48" i="10" s="1"/>
  <c r="E18" i="10"/>
  <c r="D49" i="10" s="1"/>
  <c r="E19" i="10"/>
  <c r="D50" i="10" s="1"/>
  <c r="E20" i="10"/>
  <c r="E21" i="10"/>
  <c r="E22" i="10"/>
  <c r="E23" i="10"/>
  <c r="E24" i="10"/>
  <c r="E25" i="10"/>
  <c r="E26" i="10"/>
  <c r="E27" i="10"/>
  <c r="D51" i="10" s="1"/>
  <c r="E28" i="10"/>
  <c r="D52" i="10" s="1"/>
  <c r="E29" i="10"/>
  <c r="B52" i="10" s="1"/>
  <c r="E30" i="10"/>
  <c r="B53" i="10" s="1"/>
  <c r="E31" i="10"/>
  <c r="E32" i="10"/>
  <c r="D53" i="10" s="1"/>
  <c r="E33" i="10"/>
  <c r="D54" i="10" s="1"/>
  <c r="E34" i="10"/>
  <c r="B54" i="10" s="1"/>
  <c r="E35" i="10"/>
  <c r="B55" i="10" s="1"/>
  <c r="G34" i="9" l="1"/>
  <c r="F33" i="9"/>
</calcChain>
</file>

<file path=xl/sharedStrings.xml><?xml version="1.0" encoding="utf-8"?>
<sst xmlns="http://schemas.openxmlformats.org/spreadsheetml/2006/main" count="826" uniqueCount="220">
  <si>
    <t>State</t>
  </si>
  <si>
    <t>Andhra Pradesh</t>
  </si>
  <si>
    <t>Assam</t>
  </si>
  <si>
    <t>Bihar</t>
  </si>
  <si>
    <t>Chhattisgarh</t>
  </si>
  <si>
    <t>Delhi</t>
  </si>
  <si>
    <t>Gujarat</t>
  </si>
  <si>
    <t>Haryana</t>
  </si>
  <si>
    <t>Himachal Pradesh</t>
  </si>
  <si>
    <t>Jammu &amp; Kashmir</t>
  </si>
  <si>
    <t>Jharkhand</t>
  </si>
  <si>
    <t>Karnataka</t>
  </si>
  <si>
    <t>Kerala</t>
  </si>
  <si>
    <t>Madhya Pradesh</t>
  </si>
  <si>
    <t>Maharashtra</t>
  </si>
  <si>
    <t>Odisha</t>
  </si>
  <si>
    <t>Punjab</t>
  </si>
  <si>
    <t>Rajasthan</t>
  </si>
  <si>
    <t>Tamil Nadu</t>
  </si>
  <si>
    <t>Uttar Pradesh</t>
  </si>
  <si>
    <t>Uttarakhand</t>
  </si>
  <si>
    <t>West Bengal</t>
  </si>
  <si>
    <t>Telangana</t>
  </si>
  <si>
    <t>Education index</t>
  </si>
  <si>
    <r>
      <rPr>
        <b/>
        <sz val="10"/>
        <rFont val="Times New Roman"/>
        <family val="1"/>
      </rPr>
      <t>State</t>
    </r>
  </si>
  <si>
    <r>
      <rPr>
        <b/>
        <sz val="10"/>
        <rFont val="Times New Roman"/>
        <family val="1"/>
      </rPr>
      <t>Population 2011</t>
    </r>
  </si>
  <si>
    <r>
      <rPr>
        <sz val="10"/>
        <rFont val="Times New Roman"/>
        <family val="1"/>
      </rPr>
      <t>Andhra Pr.</t>
    </r>
  </si>
  <si>
    <r>
      <rPr>
        <sz val="10"/>
        <rFont val="Times New Roman"/>
        <family val="1"/>
      </rPr>
      <t>Arunachal Pr.</t>
    </r>
  </si>
  <si>
    <r>
      <rPr>
        <sz val="10"/>
        <rFont val="Times New Roman"/>
        <family val="1"/>
      </rPr>
      <t>Assan</t>
    </r>
  </si>
  <si>
    <r>
      <rPr>
        <sz val="10"/>
        <rFont val="Times New Roman"/>
        <family val="1"/>
      </rPr>
      <t>Bihar</t>
    </r>
  </si>
  <si>
    <r>
      <rPr>
        <sz val="10"/>
        <rFont val="Times New Roman"/>
        <family val="1"/>
      </rPr>
      <t>Chhattisgarh</t>
    </r>
  </si>
  <si>
    <r>
      <rPr>
        <sz val="10"/>
        <rFont val="Times New Roman"/>
        <family val="1"/>
      </rPr>
      <t>Goa</t>
    </r>
  </si>
  <si>
    <r>
      <rPr>
        <sz val="10"/>
        <rFont val="Times New Roman"/>
        <family val="1"/>
      </rPr>
      <t>Gujarat</t>
    </r>
  </si>
  <si>
    <r>
      <rPr>
        <sz val="10"/>
        <rFont val="Times New Roman"/>
        <family val="1"/>
      </rPr>
      <t>Haryana</t>
    </r>
  </si>
  <si>
    <r>
      <rPr>
        <sz val="10"/>
        <rFont val="Times New Roman"/>
        <family val="1"/>
      </rPr>
      <t>Himachal Pr.</t>
    </r>
  </si>
  <si>
    <r>
      <rPr>
        <sz val="10"/>
        <rFont val="Times New Roman"/>
        <family val="1"/>
      </rPr>
      <t>J &amp; K</t>
    </r>
  </si>
  <si>
    <r>
      <rPr>
        <sz val="10"/>
        <rFont val="Times New Roman"/>
        <family val="1"/>
      </rPr>
      <t>Jharkhand</t>
    </r>
  </si>
  <si>
    <r>
      <rPr>
        <sz val="10"/>
        <rFont val="Times New Roman"/>
        <family val="1"/>
      </rPr>
      <t>Karnataka</t>
    </r>
  </si>
  <si>
    <r>
      <rPr>
        <sz val="10"/>
        <rFont val="Times New Roman"/>
        <family val="1"/>
      </rPr>
      <t>Kerala</t>
    </r>
  </si>
  <si>
    <r>
      <rPr>
        <sz val="10"/>
        <rFont val="Times New Roman"/>
        <family val="1"/>
      </rPr>
      <t>Madhya Pr.</t>
    </r>
  </si>
  <si>
    <r>
      <rPr>
        <sz val="10"/>
        <rFont val="Times New Roman"/>
        <family val="1"/>
      </rPr>
      <t>Maharashtra</t>
    </r>
  </si>
  <si>
    <r>
      <rPr>
        <sz val="10"/>
        <rFont val="Times New Roman"/>
        <family val="1"/>
      </rPr>
      <t>Manipur</t>
    </r>
  </si>
  <si>
    <r>
      <rPr>
        <sz val="10"/>
        <rFont val="Times New Roman"/>
        <family val="1"/>
      </rPr>
      <t>Meghalaya</t>
    </r>
  </si>
  <si>
    <r>
      <rPr>
        <sz val="10"/>
        <rFont val="Times New Roman"/>
        <family val="1"/>
      </rPr>
      <t>Mizoram</t>
    </r>
  </si>
  <si>
    <r>
      <rPr>
        <sz val="10"/>
        <rFont val="Times New Roman"/>
        <family val="1"/>
      </rPr>
      <t>Nagaland</t>
    </r>
  </si>
  <si>
    <r>
      <rPr>
        <sz val="10"/>
        <rFont val="Times New Roman"/>
        <family val="1"/>
      </rPr>
      <t>Odisha</t>
    </r>
  </si>
  <si>
    <r>
      <rPr>
        <sz val="10"/>
        <rFont val="Times New Roman"/>
        <family val="1"/>
      </rPr>
      <t>Punjab</t>
    </r>
  </si>
  <si>
    <r>
      <rPr>
        <sz val="10"/>
        <rFont val="Times New Roman"/>
        <family val="1"/>
      </rPr>
      <t>Rajasthan</t>
    </r>
  </si>
  <si>
    <r>
      <rPr>
        <sz val="10"/>
        <rFont val="Times New Roman"/>
        <family val="1"/>
      </rPr>
      <t>Sikkim</t>
    </r>
  </si>
  <si>
    <r>
      <rPr>
        <sz val="10"/>
        <rFont val="Times New Roman"/>
        <family val="1"/>
      </rPr>
      <t>Tamil Nadu</t>
    </r>
  </si>
  <si>
    <r>
      <rPr>
        <sz val="10"/>
        <rFont val="Times New Roman"/>
        <family val="1"/>
      </rPr>
      <t>Tripura</t>
    </r>
  </si>
  <si>
    <r>
      <rPr>
        <sz val="10"/>
        <rFont val="Times New Roman"/>
        <family val="1"/>
      </rPr>
      <t>Uttar Pradesh</t>
    </r>
  </si>
  <si>
    <r>
      <rPr>
        <sz val="10"/>
        <rFont val="Times New Roman"/>
        <family val="1"/>
      </rPr>
      <t>Uttarakhand</t>
    </r>
  </si>
  <si>
    <r>
      <rPr>
        <sz val="10"/>
        <rFont val="Times New Roman"/>
        <family val="1"/>
      </rPr>
      <t>West Bengal</t>
    </r>
  </si>
  <si>
    <r>
      <rPr>
        <sz val="10"/>
        <rFont val="Times New Roman"/>
        <family val="1"/>
      </rPr>
      <t>A &amp; N islands</t>
    </r>
  </si>
  <si>
    <r>
      <rPr>
        <sz val="10"/>
        <rFont val="Times New Roman"/>
        <family val="1"/>
      </rPr>
      <t>Chandigarh</t>
    </r>
  </si>
  <si>
    <r>
      <rPr>
        <sz val="10"/>
        <rFont val="Times New Roman"/>
        <family val="1"/>
      </rPr>
      <t>Delhi</t>
    </r>
  </si>
  <si>
    <r>
      <rPr>
        <sz val="10"/>
        <rFont val="Times New Roman"/>
        <family val="1"/>
      </rPr>
      <t>Puducherry</t>
    </r>
  </si>
  <si>
    <r>
      <rPr>
        <b/>
        <sz val="10"/>
        <rFont val="Times New Roman"/>
        <family val="1"/>
      </rPr>
      <t>All India</t>
    </r>
  </si>
  <si>
    <t>Per capital income</t>
  </si>
  <si>
    <t xml:space="preserve">Source: </t>
  </si>
  <si>
    <t>Pbplanning.gov.in</t>
  </si>
  <si>
    <t>Source : social.niti.gov.in</t>
  </si>
  <si>
    <t>Rural</t>
  </si>
  <si>
    <t>Urban</t>
  </si>
  <si>
    <t>Andaman &amp; Nicobar Islands</t>
  </si>
  <si>
    <t>Arunachal Pradesh</t>
  </si>
  <si>
    <t>Chandigarh</t>
  </si>
  <si>
    <t>Dadra &amp; Nagar Haveli</t>
  </si>
  <si>
    <t>Daman &amp; Diu</t>
  </si>
  <si>
    <t>Goa</t>
  </si>
  <si>
    <t>Lakshadweep</t>
  </si>
  <si>
    <t>Manipur</t>
  </si>
  <si>
    <t>Meghalaya</t>
  </si>
  <si>
    <t>Mizoram</t>
  </si>
  <si>
    <t>52,5435</t>
  </si>
  <si>
    <t>Nagaland</t>
  </si>
  <si>
    <t>NCT of Delhi</t>
  </si>
  <si>
    <t>Puducherry</t>
  </si>
  <si>
    <t>Sikkim</t>
  </si>
  <si>
    <t>Tripura</t>
  </si>
  <si>
    <t>India</t>
  </si>
  <si>
    <t>States</t>
  </si>
  <si>
    <t>Source : Censusindia.gov.in</t>
  </si>
  <si>
    <t>Dadra and Nagar Haveli</t>
  </si>
  <si>
    <t>Andaman and Nicobar lslands</t>
  </si>
  <si>
    <t>source: censusindia.gov.in</t>
  </si>
  <si>
    <t> Kerala</t>
  </si>
  <si>
    <t> Puducherry</t>
  </si>
  <si>
    <t> Tamil Nadu</t>
  </si>
  <si>
    <t> Andhra Pradesh</t>
  </si>
  <si>
    <t xml:space="preserve"> Chhattisgarh</t>
  </si>
  <si>
    <t> Meghalaya</t>
  </si>
  <si>
    <t xml:space="preserve"> Manipur</t>
  </si>
  <si>
    <t> Telangana</t>
  </si>
  <si>
    <t> Odisha</t>
  </si>
  <si>
    <t> Mizoram</t>
  </si>
  <si>
    <t xml:space="preserve"> Goa</t>
  </si>
  <si>
    <t> Karnataka</t>
  </si>
  <si>
    <t> Himachal Pradesh</t>
  </si>
  <si>
    <t> Uttarakhand</t>
  </si>
  <si>
    <t> Tripura</t>
  </si>
  <si>
    <t> Assam</t>
  </si>
  <si>
    <t> West Bengal</t>
  </si>
  <si>
    <t> Jharkhand</t>
  </si>
  <si>
    <t> Lakshadweep</t>
  </si>
  <si>
    <t> Arunachal Pradesh</t>
  </si>
  <si>
    <t> Nagaland</t>
  </si>
  <si>
    <t> Madhya Pradesh</t>
  </si>
  <si>
    <t> Maharashtra</t>
  </si>
  <si>
    <t> Rajasthan</t>
  </si>
  <si>
    <t xml:space="preserve"> Gujarat</t>
  </si>
  <si>
    <t> Bihar</t>
  </si>
  <si>
    <t> Uttar Pradesh</t>
  </si>
  <si>
    <t> Punjab</t>
  </si>
  <si>
    <t> Sikkim</t>
  </si>
  <si>
    <t> Jammu and Kashmir</t>
  </si>
  <si>
    <t> Haryana</t>
  </si>
  <si>
    <t xml:space="preserve"> Andaman and Nicobar Islands</t>
  </si>
  <si>
    <t xml:space="preserve"> Delhi</t>
  </si>
  <si>
    <t xml:space="preserve"> Chandigarh</t>
  </si>
  <si>
    <t> Dadra and Nagar Haveli</t>
  </si>
  <si>
    <t> Daman and Diu</t>
  </si>
  <si>
    <t>H0: There is no influence of gender on education index.</t>
  </si>
  <si>
    <t>H1: There is influence of gender on education index.</t>
  </si>
  <si>
    <t>Jammu and Kashmir</t>
  </si>
  <si>
    <t>Andaman and Nicobar Islands</t>
  </si>
  <si>
    <t>Daman and Diu</t>
  </si>
  <si>
    <t>Sex Ratio</t>
  </si>
  <si>
    <t>Education Index</t>
  </si>
  <si>
    <t xml:space="preserve">To test the hypothesis I first used Regression </t>
  </si>
  <si>
    <t>Independent variable(X)</t>
  </si>
  <si>
    <t xml:space="preserve">Sex Ratio </t>
  </si>
  <si>
    <t>Statewise</t>
  </si>
  <si>
    <t>Dependent variable (Y)</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</si>
  <si>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</si>
  <si>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</si>
  <si>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</si>
  <si>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</si>
  <si>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</si>
  <si>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</si>
  <si>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</si>
  <si>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</si>
  <si>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</si>
  <si>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</si>
  <si>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</si>
  <si>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</si>
  <si>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</si>
  <si>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</si>
  <si>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</si>
  <si>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</si>
  <si>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</si>
  <si>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</si>
  <si>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</si>
  <si>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</si>
  <si>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</si>
  <si>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</si>
  <si>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</si>
  <si>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</si>
  <si>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T-test</t>
  </si>
  <si>
    <t>Northern States</t>
  </si>
  <si>
    <t>Southern States</t>
  </si>
  <si>
    <t>Education Index of northern states</t>
  </si>
  <si>
    <t>Education Index of southern states</t>
  </si>
  <si>
    <t>t-Test: Paired Two Sample for Means</t>
  </si>
  <si>
    <t>Mean</t>
  </si>
  <si>
    <t>Variance</t>
  </si>
  <si>
    <t>Pearson Correlation</t>
  </si>
  <si>
    <t>Hypothesized Mean Difference</t>
  </si>
  <si>
    <t>P(T&lt;=t) one-tail</t>
  </si>
  <si>
    <t>t Critical one-tail</t>
  </si>
  <si>
    <t>P(T&lt;=t) two-tail</t>
  </si>
  <si>
    <t>t Critical two-tail</t>
  </si>
  <si>
    <t>COVARIANCE</t>
  </si>
  <si>
    <t>CORRELATION</t>
  </si>
  <si>
    <t>Important point West Bengal did not participate in the education index exercise of nitiayog that's why I had to remove it.</t>
  </si>
  <si>
    <t>Median</t>
  </si>
  <si>
    <t>Mode</t>
  </si>
  <si>
    <t>Standard Deviation</t>
  </si>
  <si>
    <t>Sample Variance</t>
  </si>
  <si>
    <t>Kurtosis</t>
  </si>
  <si>
    <t>Skewness</t>
  </si>
  <si>
    <t>Range</t>
  </si>
  <si>
    <t>Minimum</t>
  </si>
  <si>
    <t>Maximum</t>
  </si>
  <si>
    <t>Sum</t>
  </si>
  <si>
    <t>Count</t>
  </si>
  <si>
    <t>Largest(1)</t>
  </si>
  <si>
    <t>Smallest(1)</t>
  </si>
  <si>
    <t>DESCRIPTIVE STATISTICS</t>
  </si>
  <si>
    <t>Upper 90.0%</t>
  </si>
  <si>
    <t>Lower 90.0%</t>
  </si>
  <si>
    <t>rural-urban ratio (S)</t>
  </si>
  <si>
    <t>rural-urban ratio (N)</t>
  </si>
  <si>
    <t>0.1 or 10%</t>
  </si>
  <si>
    <t>Alpha value</t>
  </si>
  <si>
    <t>Rural-Urban ratio</t>
  </si>
  <si>
    <t>t-Test: Two-Sample Assuming Unequal Variances</t>
  </si>
  <si>
    <t>Rural population and Urban population</t>
  </si>
  <si>
    <t>Independent variables</t>
  </si>
  <si>
    <t xml:space="preserve">Education index </t>
  </si>
  <si>
    <t xml:space="preserve">Dependent variable </t>
  </si>
  <si>
    <t>Descriptive Statistics:</t>
  </si>
  <si>
    <t xml:space="preserve">Paired T test </t>
  </si>
  <si>
    <t>Correlation:</t>
  </si>
  <si>
    <t>Per Capita Income(Southern States)</t>
  </si>
  <si>
    <t>Per Capita Income(Northern States)</t>
  </si>
  <si>
    <t xml:space="preserve">                                                  DESCRIPTIVE STATISTICS:</t>
  </si>
  <si>
    <t>Per Capita Income</t>
  </si>
  <si>
    <t xml:space="preserve">      SECOND TEST:</t>
  </si>
  <si>
    <t>Per Capita Income (in Rs.)</t>
  </si>
  <si>
    <t xml:space="preserve">Population </t>
  </si>
  <si>
    <r>
      <rPr>
        <b/>
        <sz val="10"/>
        <color theme="0"/>
        <rFont val="Times New Roman"/>
        <family val="1"/>
      </rPr>
      <t>State</t>
    </r>
  </si>
  <si>
    <t>Population</t>
  </si>
  <si>
    <t>Correlation</t>
  </si>
  <si>
    <t>Covariance</t>
  </si>
  <si>
    <t>Population of Southern States</t>
  </si>
  <si>
    <t>Population of Nothern States</t>
  </si>
  <si>
    <t>Confidence Level(95.0%)</t>
  </si>
  <si>
    <t>Descriptive statistics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</si>
</sst>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x14ac:knownFonts="1">
    <font>
      <sz val="11"/>
      <color theme="1"/>
      <name val="Calibri"/>
      <family val="2"/>
      <scheme val="minor"/>
    </font>
    <font>
      <b/>
      <sz val="11"/>
      <color theme="1"/>
      <name val="Calibri"/>
      <family val="2"/>
      <scheme val="minor"/>
    </font>
    <font>
      <b/>
      <sz val="10"/>
      <name val="Times New Roman"/>
      <family val="1"/>
    </font>
    <font>
      <sz val="10"/>
      <name val="Times New Roman"/>
      <family val="1"/>
    </font>
    <font>
      <sz val="11"/>
      <color rgb="FF000000"/>
      <name val="Arial"/>
      <family val="2"/>
    </font>
    <font>
      <sz val="11"/>
      <color theme="1"/>
      <name val="Arial"/>
      <family val="2"/>
    </font>
    <font>
      <sz val="14"/>
      <color theme="1"/>
      <name val="Calibri"/>
      <family val="2"/>
      <scheme val="minor"/>
    </font>
    <font>
      <i/>
      <sz val="11"/>
      <color theme="1"/>
      <name val="Calibri"/>
      <family val="2"/>
      <scheme val="minor"/>
    </font>
    <font>
      <b/>
      <sz val="14"/>
      <color theme="1"/>
      <name val="Calibri"/>
      <family val="2"/>
      <scheme val="minor"/>
    </font>
    <font>
      <sz val="11"/>
      <color theme="1"/>
      <name val="Calibri"/>
      <family val="2"/>
      <scheme val="minor"/>
    </font>
    <font>
      <sz val="10"/>
      <color rgb="FF000000"/>
      <name val="Arial"/>
      <family val="2"/>
    </font>
    <font>
      <sz val="10"/>
      <color theme="1"/>
      <name val="Arial"/>
      <family val="2"/>
    </font>
    <font>
      <b/>
      <sz val="13"/>
      <color theme="1"/>
      <name val="Calibri"/>
      <family val="2"/>
      <scheme val="minor"/>
    </font>
    <font>
      <b/>
      <sz val="12"/>
      <color theme="1"/>
      <name val="Calibri"/>
      <family val="2"/>
      <scheme val="minor"/>
    </font>
    <font>
      <b/>
      <sz val="14"/>
      <color theme="1"/>
      <name val="Times New Roman"/>
      <family val="1"/>
    </font>
    <font>
      <b/>
      <i/>
      <sz val="11"/>
      <color theme="1"/>
      <name val="Calibri"/>
      <family val="2"/>
      <scheme val="minor"/>
    </font>
    <font>
      <b/>
      <sz val="11"/>
      <color theme="0"/>
      <name val="Calibri"/>
      <family val="2"/>
      <scheme val="minor"/>
    </font>
    <font>
      <sz val="11"/>
      <color theme="0"/>
      <name val="Calibri"/>
      <family val="2"/>
      <scheme val="minor"/>
    </font>
    <font>
      <b/>
      <sz val="10"/>
      <color theme="1"/>
      <name val="Arial"/>
      <family val="2"/>
    </font>
    <font>
      <b/>
      <sz val="10"/>
      <color theme="0"/>
      <name val="Times New Roman"/>
      <family val="1"/>
    </font>
    <font>
      <sz val="12"/>
      <color rgb="FF000000"/>
      <name val="Times New Roman"/>
      <family val="1"/>
    </font>
  </fonts>
  <fills count="9">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rgb="FF0070C0"/>
        <bgColor theme="1"/>
      </patternFill>
    </fill>
    <fill>
      <patternFill patternType="solid">
        <fgColor rgb="FF0070C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style="thin">
        <color indexed="64"/>
      </right>
      <top/>
      <bottom/>
      <diagonal/>
    </border>
    <border>
      <left style="medium">
        <color indexed="64"/>
      </left>
      <right/>
      <top/>
      <bottom/>
      <diagonal/>
    </border>
    <border>
      <left/>
      <right style="medium">
        <color indexed="64"/>
      </right>
      <top/>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right style="thin">
        <color theme="4" tint="0.39991454817346722"/>
      </right>
      <top style="thin">
        <color theme="4" tint="0.39991454817346722"/>
      </top>
      <bottom/>
      <diagonal/>
    </border>
    <border>
      <left style="thin">
        <color theme="4" tint="0.39991454817346722"/>
      </left>
      <right style="thin">
        <color theme="4" tint="0.39991454817346722"/>
      </right>
      <top style="thin">
        <color theme="4" tint="0.39991454817346722"/>
      </top>
      <bottom style="thin">
        <color theme="4" tint="0.39991454817346722"/>
      </bottom>
      <diagonal/>
    </border>
    <border>
      <left/>
      <right style="thin">
        <color theme="4" tint="0.39991454817346722"/>
      </right>
      <top style="thin">
        <color theme="4" tint="0.39991454817346722"/>
      </top>
      <bottom style="thin">
        <color theme="4" tint="0.39991454817346722"/>
      </bottom>
      <diagonal/>
    </border>
    <border>
      <left style="thin">
        <color theme="4" tint="0.39991454817346722"/>
      </left>
      <right/>
      <top/>
      <bottom style="thin">
        <color theme="4" tint="0.39991454817346722"/>
      </bottom>
      <diagonal/>
    </border>
    <border>
      <left style="thin">
        <color theme="4" tint="0.39991454817346722"/>
      </left>
      <right style="thin">
        <color theme="4" tint="0.39991454817346722"/>
      </right>
      <top/>
      <bottom style="thin">
        <color theme="4" tint="0.39991454817346722"/>
      </bottom>
      <diagonal/>
    </border>
    <border>
      <left/>
      <right style="thin">
        <color theme="4" tint="0.39991454817346722"/>
      </right>
      <top/>
      <bottom style="thin">
        <color theme="4" tint="0.39991454817346722"/>
      </bottom>
      <diagonal/>
    </border>
  </borders>
  <cellStyleXfs count="2">
    <xf numFmtId="0" fontId="0" fillId="0" borderId="0"/>
    <xf numFmtId="9" fontId="9" fillId="0" borderId="0" applyFont="0" applyFill="0" applyBorder="0" applyAlignment="0" applyProtection="0"/>
  </cellStyleXfs>
  <cellXfs count="85">
    <xf numFmtId="0" fontId="0" fillId="0" borderId="0" xfId="0"/>
    <xf numFmtId="0" fontId="1" fillId="0" borderId="0" xfId="0" applyFont="1"/>
    <xf numFmtId="0" fontId="5" fillId="0" borderId="0" xfId="0" applyFont="1" applyAlignment="1">
      <alignment vertical="top"/>
    </xf>
    <xf numFmtId="0" fontId="4" fillId="0" borderId="0" xfId="0" applyFont="1" applyAlignment="1">
      <alignment horizontal="left" vertical="top"/>
    </xf>
    <xf numFmtId="0" fontId="6" fillId="0" borderId="0" xfId="0" applyFont="1" applyAlignment="1">
      <alignment horizontal="left" vertical="center" indent="5"/>
    </xf>
    <xf numFmtId="0" fontId="0" fillId="0" borderId="1" xfId="0" applyBorder="1"/>
    <xf numFmtId="0" fontId="0" fillId="0" borderId="2" xfId="0" applyBorder="1"/>
    <xf numFmtId="0" fontId="7" fillId="0" borderId="3" xfId="0" applyFont="1" applyBorder="1" applyAlignment="1">
      <alignment horizontal="center"/>
    </xf>
    <xf numFmtId="0" fontId="7" fillId="0" borderId="3" xfId="0" applyFont="1" applyBorder="1" applyAlignment="1">
      <alignment horizontal="centerContinuous"/>
    </xf>
    <xf numFmtId="0" fontId="0" fillId="2" borderId="0" xfId="0" applyFill="1"/>
    <xf numFmtId="0" fontId="8" fillId="0" borderId="0" xfId="0" applyFont="1"/>
    <xf numFmtId="0" fontId="1" fillId="0" borderId="1" xfId="0" applyFont="1" applyBorder="1" applyAlignment="1">
      <alignment horizontal="center"/>
    </xf>
    <xf numFmtId="0" fontId="0" fillId="0" borderId="1" xfId="0" applyBorder="1" applyAlignment="1">
      <alignment horizontal="center"/>
    </xf>
    <xf numFmtId="0" fontId="0" fillId="0" borderId="1" xfId="0" applyBorder="1" applyAlignment="1">
      <alignment horizontal="left"/>
    </xf>
    <xf numFmtId="0" fontId="0" fillId="0" borderId="0" xfId="0" applyAlignment="1">
      <alignment horizontal="center" vertical="center"/>
    </xf>
    <xf numFmtId="2" fontId="0" fillId="0" borderId="0" xfId="0" applyNumberFormat="1"/>
    <xf numFmtId="0" fontId="10" fillId="0" borderId="0" xfId="0" applyFont="1" applyAlignment="1">
      <alignment horizontal="left" vertical="top"/>
    </xf>
    <xf numFmtId="3" fontId="0" fillId="0" borderId="0" xfId="0" applyNumberFormat="1"/>
    <xf numFmtId="0" fontId="1" fillId="0" borderId="4" xfId="0" applyFont="1" applyBorder="1"/>
    <xf numFmtId="0" fontId="1" fillId="0" borderId="4" xfId="0" applyFont="1" applyBorder="1" applyAlignment="1">
      <alignment horizontal="center"/>
    </xf>
    <xf numFmtId="0" fontId="11" fillId="0" borderId="0" xfId="0" applyFont="1" applyAlignment="1">
      <alignment vertical="top"/>
    </xf>
    <xf numFmtId="0" fontId="1" fillId="2" borderId="1" xfId="0" applyFont="1" applyFill="1" applyBorder="1" applyAlignment="1">
      <alignment horizontal="center"/>
    </xf>
    <xf numFmtId="0" fontId="13" fillId="2" borderId="0" xfId="0" applyFont="1" applyFill="1"/>
    <xf numFmtId="0" fontId="1" fillId="2" borderId="0" xfId="0" applyFont="1" applyFill="1"/>
    <xf numFmtId="0" fontId="7" fillId="2" borderId="3" xfId="0" applyFont="1" applyFill="1" applyBorder="1" applyAlignment="1">
      <alignment horizontal="centerContinuous"/>
    </xf>
    <xf numFmtId="0" fontId="0" fillId="0" borderId="0" xfId="0" applyAlignment="1">
      <alignment horizontal="center"/>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7" fillId="0" borderId="12" xfId="0" applyFont="1" applyBorder="1" applyAlignment="1">
      <alignment horizontal="centerContinuous"/>
    </xf>
    <xf numFmtId="0" fontId="7" fillId="0" borderId="13" xfId="0" applyFont="1" applyBorder="1" applyAlignment="1">
      <alignment horizontal="centerContinuous"/>
    </xf>
    <xf numFmtId="0" fontId="7" fillId="0" borderId="14" xfId="0" applyFont="1" applyBorder="1" applyAlignment="1">
      <alignment horizontal="centerContinuous"/>
    </xf>
    <xf numFmtId="0" fontId="7" fillId="0" borderId="15" xfId="0" applyFont="1" applyBorder="1" applyAlignment="1">
      <alignment horizontal="centerContinuous"/>
    </xf>
    <xf numFmtId="0" fontId="0" fillId="3" borderId="1" xfId="0" applyFill="1" applyBorder="1" applyAlignment="1">
      <alignment horizontal="center"/>
    </xf>
    <xf numFmtId="0" fontId="14" fillId="0" borderId="0" xfId="0" applyFont="1" applyAlignment="1">
      <alignment horizontal="center"/>
    </xf>
    <xf numFmtId="0" fontId="13" fillId="2" borderId="0" xfId="0" applyFont="1" applyFill="1" applyAlignment="1">
      <alignment horizontal="left"/>
    </xf>
    <xf numFmtId="0" fontId="12" fillId="0" borderId="0" xfId="0" applyFont="1"/>
    <xf numFmtId="0" fontId="12" fillId="0" borderId="0" xfId="0" applyFont="1" applyAlignment="1">
      <alignment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0" fillId="4" borderId="0" xfId="0" applyFill="1"/>
    <xf numFmtId="0" fontId="0" fillId="5" borderId="0" xfId="0" applyFill="1"/>
    <xf numFmtId="0" fontId="0" fillId="5" borderId="2" xfId="0" applyFill="1" applyBorder="1"/>
    <xf numFmtId="0" fontId="7" fillId="0" borderId="3" xfId="0" applyFont="1" applyBorder="1" applyAlignment="1">
      <alignment horizontal="center" vertical="center" wrapText="1"/>
    </xf>
    <xf numFmtId="0" fontId="15" fillId="2" borderId="3" xfId="0" applyFont="1" applyFill="1" applyBorder="1" applyAlignment="1">
      <alignment horizontal="center"/>
    </xf>
    <xf numFmtId="0" fontId="8" fillId="2" borderId="0" xfId="0" applyFont="1" applyFill="1" applyAlignment="1">
      <alignment horizontal="center"/>
    </xf>
    <xf numFmtId="0" fontId="0" fillId="2" borderId="0" xfId="0" applyFill="1" applyAlignment="1">
      <alignment horizontal="center"/>
    </xf>
    <xf numFmtId="9" fontId="0" fillId="0" borderId="0" xfId="1" applyFont="1" applyFill="1" applyBorder="1" applyAlignment="1"/>
    <xf numFmtId="11" fontId="0" fillId="0" borderId="0" xfId="0" applyNumberFormat="1"/>
    <xf numFmtId="11" fontId="0" fillId="0" borderId="2" xfId="0" applyNumberFormat="1" applyBorder="1"/>
    <xf numFmtId="2" fontId="0" fillId="0" borderId="2" xfId="0" applyNumberFormat="1" applyBorder="1"/>
    <xf numFmtId="0" fontId="8" fillId="2" borderId="0" xfId="0" applyFont="1" applyFill="1"/>
    <xf numFmtId="0" fontId="8" fillId="5" borderId="0" xfId="0" applyFont="1" applyFill="1"/>
    <xf numFmtId="0" fontId="1" fillId="5" borderId="2" xfId="0" applyFont="1" applyFill="1" applyBorder="1"/>
    <xf numFmtId="9" fontId="0" fillId="5" borderId="2" xfId="1" applyFont="1" applyFill="1" applyBorder="1" applyAlignment="1"/>
    <xf numFmtId="9" fontId="0" fillId="5" borderId="0" xfId="1" applyFont="1" applyFill="1" applyBorder="1" applyAlignment="1"/>
    <xf numFmtId="0" fontId="18" fillId="0" borderId="0" xfId="0" applyFont="1" applyAlignment="1">
      <alignment vertical="top"/>
    </xf>
    <xf numFmtId="0" fontId="0" fillId="0" borderId="0" xfId="0" applyAlignment="1">
      <alignment vertical="center"/>
    </xf>
    <xf numFmtId="0" fontId="10" fillId="0" borderId="0" xfId="0" applyFont="1" applyAlignment="1">
      <alignment horizontal="center" vertical="center"/>
    </xf>
    <xf numFmtId="1" fontId="0" fillId="0" borderId="0" xfId="0" applyNumberFormat="1" applyAlignment="1">
      <alignment horizontal="center" vertical="center"/>
    </xf>
    <xf numFmtId="1" fontId="10" fillId="0" borderId="0" xfId="0" applyNumberFormat="1" applyFont="1" applyAlignment="1">
      <alignment horizontal="center" vertical="center"/>
    </xf>
    <xf numFmtId="0" fontId="17" fillId="0" borderId="0" xfId="0" applyFont="1"/>
    <xf numFmtId="0" fontId="19" fillId="0" borderId="0" xfId="0" applyFont="1"/>
    <xf numFmtId="0" fontId="0" fillId="6" borderId="0" xfId="0" applyFill="1"/>
    <xf numFmtId="0" fontId="0" fillId="0" borderId="2" xfId="0" applyBorder="1" applyAlignment="1">
      <alignment wrapText="1"/>
    </xf>
    <xf numFmtId="0" fontId="7" fillId="0" borderId="3" xfId="0" applyFont="1" applyBorder="1" applyAlignment="1">
      <alignment horizontal="center" vertical="center"/>
    </xf>
    <xf numFmtId="0" fontId="1" fillId="6" borderId="0" xfId="0" applyFont="1" applyFill="1"/>
    <xf numFmtId="1" fontId="10" fillId="0" borderId="0" xfId="0" applyNumberFormat="1" applyFont="1" applyAlignment="1">
      <alignment horizontal="center"/>
    </xf>
    <xf numFmtId="0" fontId="10" fillId="0" borderId="0" xfId="0" applyFont="1" applyAlignment="1">
      <alignment horizontal="center" vertical="top"/>
    </xf>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1" fontId="0" fillId="0" borderId="0" xfId="0" applyNumberFormat="1" applyAlignment="1">
      <alignment horizontal="center"/>
    </xf>
    <xf numFmtId="0" fontId="16" fillId="7" borderId="21" xfId="0" applyFont="1" applyFill="1" applyBorder="1" applyAlignment="1">
      <alignment horizontal="center" vertical="center"/>
    </xf>
    <xf numFmtId="0" fontId="1" fillId="8" borderId="20" xfId="0" applyFont="1" applyFill="1" applyBorder="1" applyAlignment="1">
      <alignment vertical="center" wrapText="1"/>
    </xf>
    <xf numFmtId="0" fontId="16" fillId="7" borderId="20" xfId="0" applyFont="1" applyFill="1" applyBorder="1" applyAlignment="1">
      <alignment horizontal="center" vertical="center"/>
    </xf>
    <xf numFmtId="0" fontId="1" fillId="8" borderId="19" xfId="0" applyFont="1" applyFill="1" applyBorder="1" applyAlignment="1">
      <alignment vertical="center" wrapText="1"/>
    </xf>
    <xf numFmtId="0" fontId="20" fillId="0" borderId="0" xfId="0" applyFont="1"/>
    <xf numFmtId="0" fontId="1" fillId="6" borderId="2" xfId="0" applyFont="1" applyFill="1" applyBorder="1" applyAlignment="1">
      <alignment horizontal="center"/>
    </xf>
    <xf numFmtId="0" fontId="0" fillId="0" borderId="0" xfId="0" applyAlignment="1">
      <alignment horizontal="center" vertical="center"/>
    </xf>
    <xf numFmtId="0" fontId="1" fillId="6" borderId="0" xfId="0" applyFont="1" applyFill="1" applyAlignment="1">
      <alignment horizontal="center"/>
    </xf>
  </cellXfs>
  <cellStyles count="2">
    <cellStyle name="Normal" xfId="0" builtinId="0"/>
    <cellStyle name="Percent" xfId="1" builtinId="5"/>
  </cellStyles>
  <dxfs count="20">
    <dxf>
      <alignment horizontal="center" textRotation="0" wrapText="0" indent="0" justifyLastLine="0" shrinkToFit="0" readingOrder="0"/>
      <border diagonalUp="0" diagonalDown="0" outline="0">
        <left style="thin">
          <color theme="4" tint="0.39991454817346722"/>
        </left>
        <right/>
        <top style="thin">
          <color theme="4" tint="0.39991454817346722"/>
        </top>
        <bottom style="thin">
          <color theme="4" tint="0.39991454817346722"/>
        </bottom>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outline="0">
        <left style="thin">
          <color theme="4" tint="0.39991454817346722"/>
        </left>
        <right style="thin">
          <color theme="4" tint="0.39991454817346722"/>
        </right>
        <top style="thin">
          <color theme="4" tint="0.39991454817346722"/>
        </top>
        <bottom style="thin">
          <color theme="4" tint="0.39991454817346722"/>
        </bottom>
      </border>
    </dxf>
    <dxf>
      <alignment horizontal="center" textRotation="0" wrapText="0" indent="0" justifyLastLine="0" shrinkToFit="0" readingOrder="0"/>
      <border diagonalUp="0" diagonalDown="0" outline="0">
        <left style="thin">
          <color theme="4" tint="0.39991454817346722"/>
        </left>
        <right style="thin">
          <color theme="4" tint="0.39991454817346722"/>
        </right>
        <top style="thin">
          <color theme="4" tint="0.39991454817346722"/>
        </top>
        <bottom style="thin">
          <color theme="4" tint="0.39991454817346722"/>
        </bottom>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outline="0">
        <left/>
        <right style="thin">
          <color theme="4" tint="0.39991454817346722"/>
        </right>
        <top style="thin">
          <color theme="4" tint="0.39991454817346722"/>
        </top>
        <bottom style="thin">
          <color theme="4" tint="0.39991454817346722"/>
        </bottom>
      </border>
    </dxf>
    <dxf>
      <border>
        <top style="thin">
          <color theme="4" tint="0.39991454817346722"/>
        </top>
      </border>
    </dxf>
    <dxf>
      <border diagonalUp="0" diagonalDown="0">
        <left style="thin">
          <color theme="4" tint="0.39994506668294322"/>
        </left>
        <right style="thin">
          <color theme="4" tint="0.39991454817346722"/>
        </right>
        <top style="thin">
          <color theme="4" tint="0.39991454817346722"/>
        </top>
        <bottom style="thin">
          <color theme="4" tint="0.39991454817346722"/>
        </bottom>
      </border>
    </dxf>
    <dxf>
      <alignment horizontal="center" textRotation="0" wrapText="0" indent="0" justifyLastLine="0" shrinkToFit="0" readingOrder="0"/>
    </dxf>
    <dxf>
      <border>
        <bottom style="thin">
          <color theme="4" tint="0.39991454817346722"/>
        </bottom>
      </border>
    </dxf>
    <dxf>
      <fill>
        <patternFill patternType="solid">
          <bgColor rgb="FF0070C0"/>
        </patternFill>
      </fill>
      <alignment vertical="center" textRotation="0" indent="0" justifyLastLine="0" shrinkToFit="0" readingOrder="0"/>
      <border diagonalUp="0" diagonalDown="0" outline="0">
        <left style="thin">
          <color theme="4" tint="0.39991454817346722"/>
        </left>
        <right style="thin">
          <color theme="4" tint="0.39991454817346722"/>
        </right>
        <top/>
        <bottom/>
      </border>
    </dxf>
    <dxf>
      <font>
        <b val="0"/>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
      <alignment horizontal="center" vertical="center" textRotation="0" wrapText="0" indent="0" justifyLastLine="0" shrinkToFit="0" readingOrder="0"/>
    </dxf>
    <dxf>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alignment horizontal="center"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rgb="FF000000"/>
        <name val="Arial"/>
        <scheme val="none"/>
      </font>
      <alignment horizontal="left" vertical="top"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left" vertical="top" textRotation="0" wrapText="0" indent="0" justifyLastLine="0" shrinkToFit="0" readingOrder="0"/>
    </dxf>
  </dxfs>
  <tableStyles count="1" defaultTableStyle="TableStyleMedium2" defaultPivotStyle="PivotStyleLight16">
    <tableStyle name="Invisible" pivot="0" table="0" count="0" xr9:uid="{A0E3C408-EBCE-46C1-B2F8-B6DF82A47D0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11</xdr:col>
      <xdr:colOff>130175</xdr:colOff>
      <xdr:row>8</xdr:row>
      <xdr:rowOff>57149</xdr:rowOff>
    </xdr:from>
    <xdr:to>
      <xdr:col>17</xdr:col>
      <xdr:colOff>330200</xdr:colOff>
      <xdr:row>23</xdr:row>
      <xdr:rowOff>66674</xdr:rowOff>
    </xdr:to>
    <xdr:sp macro="" textlink="">
      <xdr:nvSpPr>
        <xdr:cNvPr id="10" name="Rectangle 9">
          <a:extLst>
            <a:ext uri="{FF2B5EF4-FFF2-40B4-BE49-F238E27FC236}">
              <a16:creationId xmlns:a16="http://schemas.microsoft.com/office/drawing/2014/main" id="{00000000-0008-0000-0500-00000A000000}"/>
            </a:ext>
          </a:extLst>
        </xdr:cNvPr>
        <xdr:cNvSpPr/>
      </xdr:nvSpPr>
      <xdr:spPr>
        <a:xfrm>
          <a:off x="11782425" y="1692274"/>
          <a:ext cx="4645025" cy="2867025"/>
        </a:xfrm>
        <a:prstGeom prst="rect">
          <a:avLst/>
        </a:prstGeom>
      </xdr:spPr>
      <xdr:style>
        <a:lnRef idx="2">
          <a:schemeClr val="accent1"/>
        </a:lnRef>
        <a:fillRef idx="1">
          <a:schemeClr val="lt1"/>
        </a:fillRef>
        <a:effectRef idx="0">
          <a:schemeClr val="accent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lnSpc>
              <a:spcPct val="115000"/>
            </a:lnSpc>
            <a:spcAft>
              <a:spcPts val="0"/>
            </a:spcAft>
          </a:pPr>
          <a:endParaRPr lang="en-IN" sz="1200" b="1">
            <a:solidFill>
              <a:srgbClr val="000000"/>
            </a:solidFill>
            <a:effectLst/>
            <a:ea typeface="Times New Roman"/>
            <a:cs typeface="Calibri"/>
          </a:endParaRPr>
        </a:p>
        <a:p>
          <a:pPr algn="just">
            <a:lnSpc>
              <a:spcPct val="115000"/>
            </a:lnSpc>
            <a:spcAft>
              <a:spcPts val="0"/>
            </a:spcAft>
          </a:pPr>
          <a:r>
            <a:rPr lang="en-IN" sz="1200" b="1">
              <a:solidFill>
                <a:srgbClr val="000000"/>
              </a:solidFill>
              <a:effectLst/>
              <a:ea typeface="Times New Roman"/>
              <a:cs typeface="Calibri"/>
            </a:rPr>
            <a:t>INTERPRETATION-Regression</a:t>
          </a:r>
        </a:p>
        <a:p>
          <a:pPr algn="just">
            <a:lnSpc>
              <a:spcPct val="115000"/>
            </a:lnSpc>
            <a:spcAft>
              <a:spcPts val="0"/>
            </a:spcAft>
          </a:pPr>
          <a:r>
            <a:rPr lang="en-IN" sz="1100">
              <a:solidFill>
                <a:srgbClr val="000000"/>
              </a:solidFill>
              <a:effectLst/>
              <a:ea typeface="Times New Roman"/>
              <a:cs typeface="Calibri"/>
            </a:rPr>
            <a:t>I conclude that there is no influence of gender on education index. It means that education is independent of the effect of gender. It means that a female per 1000 males does not affect the education index. </a:t>
          </a:r>
          <a:endParaRPr lang="en-IN" sz="1100">
            <a:effectLst/>
            <a:ea typeface="Calibri"/>
            <a:cs typeface="Times New Roman"/>
          </a:endParaRPr>
        </a:p>
        <a:p>
          <a:pPr algn="just">
            <a:lnSpc>
              <a:spcPct val="115000"/>
            </a:lnSpc>
            <a:spcAft>
              <a:spcPts val="0"/>
            </a:spcAft>
          </a:pPr>
          <a:r>
            <a:rPr lang="en-IN" sz="1100">
              <a:solidFill>
                <a:srgbClr val="000000"/>
              </a:solidFill>
              <a:effectLst/>
              <a:ea typeface="Times New Roman"/>
              <a:cs typeface="Calibri"/>
            </a:rPr>
            <a:t>Though by theory we know that gender effects the education index in India and that it is prevalent there must be huge difference between education of male and female but in the regression we can see that at presently education is not affected by gender in any state. </a:t>
          </a:r>
          <a:endParaRPr lang="en-IN" sz="1100">
            <a:effectLst/>
            <a:ea typeface="Calibri"/>
            <a:cs typeface="Times New Roman"/>
          </a:endParaRPr>
        </a:p>
        <a:p>
          <a:pPr algn="just">
            <a:lnSpc>
              <a:spcPct val="115000"/>
            </a:lnSpc>
            <a:spcAft>
              <a:spcPts val="0"/>
            </a:spcAft>
          </a:pPr>
          <a:r>
            <a:rPr lang="en-IN" sz="1100">
              <a:solidFill>
                <a:srgbClr val="000000"/>
              </a:solidFill>
              <a:effectLst/>
              <a:ea typeface="Times New Roman"/>
              <a:cs typeface="Calibri"/>
            </a:rPr>
            <a:t>There also might be other reasons that why gender does not effect education index in the analysis. It may be because of various reasons such as a small sample of data or there might be some discrepancy while collecting the data.   </a:t>
          </a:r>
        </a:p>
        <a:p>
          <a:pPr algn="just">
            <a:lnSpc>
              <a:spcPct val="115000"/>
            </a:lnSpc>
            <a:spcAft>
              <a:spcPts val="0"/>
            </a:spcAft>
          </a:pPr>
          <a:r>
            <a:rPr lang="en-IN" sz="1100">
              <a:solidFill>
                <a:srgbClr val="000000"/>
              </a:solidFill>
              <a:effectLst/>
              <a:ea typeface="Calibri"/>
              <a:cs typeface="Calibri"/>
            </a:rPr>
            <a:t>Here, 0.024 or 2.4% Rsqr</a:t>
          </a:r>
          <a:r>
            <a:rPr lang="en-IN" sz="1100" baseline="0">
              <a:solidFill>
                <a:srgbClr val="000000"/>
              </a:solidFill>
              <a:effectLst/>
              <a:ea typeface="Calibri"/>
              <a:cs typeface="Calibri"/>
            </a:rPr>
            <a:t> means that 2.4% variation of education index around the mean is explained by sex ratio.</a:t>
          </a:r>
          <a:endParaRPr lang="en-IN" sz="1100">
            <a:effectLst/>
            <a:ea typeface="Calibri"/>
            <a:cs typeface="Times New Roman"/>
          </a:endParaRPr>
        </a:p>
        <a:p>
          <a:pPr algn="ctr">
            <a:lnSpc>
              <a:spcPct val="115000"/>
            </a:lnSpc>
            <a:spcAft>
              <a:spcPts val="1000"/>
            </a:spcAft>
          </a:pPr>
          <a:r>
            <a:rPr lang="en-IN" sz="1100">
              <a:effectLst/>
              <a:ea typeface="Calibri"/>
              <a:cs typeface="Times New Roman"/>
            </a:rPr>
            <a:t> </a:t>
          </a:r>
        </a:p>
      </xdr:txBody>
    </xdr:sp>
    <xdr:clientData/>
  </xdr:twoCellAnchor>
  <xdr:twoCellAnchor>
    <xdr:from>
      <xdr:col>11</xdr:col>
      <xdr:colOff>57150</xdr:colOff>
      <xdr:row>0</xdr:row>
      <xdr:rowOff>174625</xdr:rowOff>
    </xdr:from>
    <xdr:to>
      <xdr:col>17</xdr:col>
      <xdr:colOff>285750</xdr:colOff>
      <xdr:row>6</xdr:row>
      <xdr:rowOff>126999</xdr:rowOff>
    </xdr:to>
    <xdr:sp macro="" textlink="">
      <xdr:nvSpPr>
        <xdr:cNvPr id="12" name="Rectangle 11">
          <a:extLst>
            <a:ext uri="{FF2B5EF4-FFF2-40B4-BE49-F238E27FC236}">
              <a16:creationId xmlns:a16="http://schemas.microsoft.com/office/drawing/2014/main" id="{00000000-0008-0000-0500-00000C000000}"/>
            </a:ext>
          </a:extLst>
        </xdr:cNvPr>
        <xdr:cNvSpPr/>
      </xdr:nvSpPr>
      <xdr:spPr>
        <a:xfrm>
          <a:off x="11709400" y="174625"/>
          <a:ext cx="4673600" cy="1206499"/>
        </a:xfrm>
        <a:prstGeom prst="rect">
          <a:avLst/>
        </a:prstGeom>
      </xdr:spPr>
      <xdr:style>
        <a:lnRef idx="2">
          <a:schemeClr val="accent1"/>
        </a:lnRef>
        <a:fillRef idx="1">
          <a:schemeClr val="lt1"/>
        </a:fillRef>
        <a:effectRef idx="0">
          <a:schemeClr val="accent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lnSpc>
              <a:spcPct val="115000"/>
            </a:lnSpc>
            <a:spcAft>
              <a:spcPts val="0"/>
            </a:spcAft>
          </a:pPr>
          <a:endParaRPr lang="en-IN" sz="1200" b="1">
            <a:solidFill>
              <a:srgbClr val="000000"/>
            </a:solidFill>
            <a:effectLst/>
            <a:ea typeface="Times New Roman"/>
            <a:cs typeface="Calibri"/>
          </a:endParaRPr>
        </a:p>
        <a:p>
          <a:pPr algn="just">
            <a:lnSpc>
              <a:spcPct val="115000"/>
            </a:lnSpc>
            <a:spcAft>
              <a:spcPts val="0"/>
            </a:spcAft>
          </a:pPr>
          <a:r>
            <a:rPr lang="en-IN" sz="1200" b="1">
              <a:solidFill>
                <a:srgbClr val="000000"/>
              </a:solidFill>
              <a:effectLst/>
              <a:ea typeface="Times New Roman"/>
              <a:cs typeface="Calibri"/>
            </a:rPr>
            <a:t>ANALYSIS-Regression</a:t>
          </a:r>
          <a:endParaRPr lang="en-IN" sz="1100">
            <a:effectLst/>
            <a:ea typeface="Calibri"/>
            <a:cs typeface="Times New Roman"/>
          </a:endParaRPr>
        </a:p>
        <a:p>
          <a:pPr algn="just">
            <a:lnSpc>
              <a:spcPct val="115000"/>
            </a:lnSpc>
            <a:spcAft>
              <a:spcPts val="0"/>
            </a:spcAft>
          </a:pPr>
          <a:r>
            <a:rPr lang="en-IN" sz="1100">
              <a:solidFill>
                <a:srgbClr val="000000"/>
              </a:solidFill>
              <a:effectLst/>
              <a:ea typeface="Times New Roman"/>
              <a:cs typeface="Calibri"/>
            </a:rPr>
            <a:t>Since significant f value is greater than 0.05(significance level)(0.36&gt;0.05), we accept null hypothesis that there is no influence of gender on education index. </a:t>
          </a:r>
          <a:r>
            <a:rPr lang="en-IN" sz="1100" baseline="0">
              <a:solidFill>
                <a:srgbClr val="000000"/>
              </a:solidFill>
              <a:effectLst/>
              <a:ea typeface="Times New Roman"/>
              <a:cs typeface="Calibri"/>
            </a:rPr>
            <a:t> P-value of sex ratio (0.36) is also greater than 0.05 in the analysis. Rsqr is 0.024 or 2.4%. IT tells how many points fall on the regression line. </a:t>
          </a:r>
          <a:endParaRPr lang="en-IN" sz="1100">
            <a:effectLst/>
            <a:ea typeface="Calibri"/>
            <a:cs typeface="Times New Roman"/>
          </a:endParaRPr>
        </a:p>
        <a:p>
          <a:pPr algn="ctr">
            <a:lnSpc>
              <a:spcPct val="115000"/>
            </a:lnSpc>
            <a:spcAft>
              <a:spcPts val="1000"/>
            </a:spcAft>
          </a:pPr>
          <a:r>
            <a:rPr lang="en-IN" sz="1100">
              <a:effectLst/>
              <a:ea typeface="Calibri"/>
              <a:cs typeface="Times New Roman"/>
            </a:rPr>
            <a:t> </a:t>
          </a:r>
        </a:p>
      </xdr:txBody>
    </xdr:sp>
    <xdr:clientData/>
  </xdr:twoCellAnchor>
  <xdr:twoCellAnchor>
    <xdr:from>
      <xdr:col>11</xdr:col>
      <xdr:colOff>130176</xdr:colOff>
      <xdr:row>50</xdr:row>
      <xdr:rowOff>15877</xdr:rowOff>
    </xdr:from>
    <xdr:to>
      <xdr:col>17</xdr:col>
      <xdr:colOff>587375</xdr:colOff>
      <xdr:row>59</xdr:row>
      <xdr:rowOff>161925</xdr:rowOff>
    </xdr:to>
    <xdr:sp macro="" textlink="">
      <xdr:nvSpPr>
        <xdr:cNvPr id="7" name="Rectangle 6">
          <a:extLst>
            <a:ext uri="{FF2B5EF4-FFF2-40B4-BE49-F238E27FC236}">
              <a16:creationId xmlns:a16="http://schemas.microsoft.com/office/drawing/2014/main" id="{00000000-0008-0000-0500-000007000000}"/>
            </a:ext>
          </a:extLst>
        </xdr:cNvPr>
        <xdr:cNvSpPr/>
      </xdr:nvSpPr>
      <xdr:spPr>
        <a:xfrm>
          <a:off x="13322301" y="10048877"/>
          <a:ext cx="4902199" cy="1860548"/>
        </a:xfrm>
        <a:prstGeom prst="rect">
          <a:avLst/>
        </a:prstGeom>
      </xdr:spPr>
      <xdr:style>
        <a:lnRef idx="2">
          <a:schemeClr val="accent1"/>
        </a:lnRef>
        <a:fillRef idx="1">
          <a:schemeClr val="lt1"/>
        </a:fillRef>
        <a:effectRef idx="0">
          <a:schemeClr val="accent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lnSpc>
              <a:spcPct val="115000"/>
            </a:lnSpc>
            <a:spcAft>
              <a:spcPts val="0"/>
            </a:spcAft>
          </a:pPr>
          <a:endParaRPr lang="en-IN" sz="1200" b="1">
            <a:solidFill>
              <a:srgbClr val="000000"/>
            </a:solidFill>
            <a:effectLst/>
            <a:ea typeface="Times New Roman"/>
            <a:cs typeface="Calibri"/>
          </a:endParaRPr>
        </a:p>
        <a:p>
          <a:pPr algn="just">
            <a:lnSpc>
              <a:spcPct val="115000"/>
            </a:lnSpc>
            <a:spcAft>
              <a:spcPts val="0"/>
            </a:spcAft>
          </a:pPr>
          <a:r>
            <a:rPr lang="en-IN" sz="1200" b="1">
              <a:solidFill>
                <a:srgbClr val="000000"/>
              </a:solidFill>
              <a:effectLst/>
              <a:ea typeface="Times New Roman"/>
              <a:cs typeface="Calibri"/>
            </a:rPr>
            <a:t>ANALYSIS AND INTERPRETATION- </a:t>
          </a:r>
          <a:r>
            <a:rPr lang="en-IN" sz="1100" b="0">
              <a:solidFill>
                <a:srgbClr val="000000"/>
              </a:solidFill>
              <a:effectLst/>
              <a:ea typeface="Times New Roman"/>
              <a:cs typeface="Calibri"/>
            </a:rPr>
            <a:t>The</a:t>
          </a:r>
          <a:r>
            <a:rPr lang="en-IN" sz="1100" b="0" baseline="0">
              <a:solidFill>
                <a:srgbClr val="000000"/>
              </a:solidFill>
              <a:effectLst/>
              <a:ea typeface="Times New Roman"/>
              <a:cs typeface="Calibri"/>
            </a:rPr>
            <a:t> output indicates that mean for education index in northern states is 49.93 and the mean for education index of southern states is 56.50. If the p-value is less than  the significance level(0.05), we reject the null hypothesis. Considering two tail t-test  to check the significance of my hypothesis. Since P(T&lt;=t) two-tail (0.32) is greater than 0.05, we accept our null hypothesis.  There is no  significant difference between education of northern and southern states in India. </a:t>
          </a:r>
          <a:endParaRPr lang="en-IN" sz="1200" b="1">
            <a:solidFill>
              <a:srgbClr val="000000"/>
            </a:solidFill>
            <a:effectLst/>
            <a:ea typeface="Times New Roman"/>
            <a:cs typeface="Calibri"/>
          </a:endParaRPr>
        </a:p>
        <a:p>
          <a:pPr algn="ctr">
            <a:lnSpc>
              <a:spcPct val="115000"/>
            </a:lnSpc>
            <a:spcAft>
              <a:spcPts val="1000"/>
            </a:spcAft>
          </a:pPr>
          <a:r>
            <a:rPr lang="en-IN" sz="1100">
              <a:effectLst/>
              <a:ea typeface="Calibri"/>
              <a:cs typeface="Times New Roman"/>
            </a:rPr>
            <a:t> </a:t>
          </a:r>
        </a:p>
      </xdr:txBody>
    </xdr:sp>
    <xdr:clientData/>
  </xdr:twoCellAnchor>
  <xdr:twoCellAnchor>
    <xdr:from>
      <xdr:col>11</xdr:col>
      <xdr:colOff>76201</xdr:colOff>
      <xdr:row>29</xdr:row>
      <xdr:rowOff>171451</xdr:rowOff>
    </xdr:from>
    <xdr:to>
      <xdr:col>19</xdr:col>
      <xdr:colOff>311150</xdr:colOff>
      <xdr:row>35</xdr:row>
      <xdr:rowOff>0</xdr:rowOff>
    </xdr:to>
    <xdr:sp macro="" textlink="">
      <xdr:nvSpPr>
        <xdr:cNvPr id="9" name="Rectangle 8">
          <a:extLst>
            <a:ext uri="{FF2B5EF4-FFF2-40B4-BE49-F238E27FC236}">
              <a16:creationId xmlns:a16="http://schemas.microsoft.com/office/drawing/2014/main" id="{00000000-0008-0000-0500-000009000000}"/>
            </a:ext>
          </a:extLst>
        </xdr:cNvPr>
        <xdr:cNvSpPr/>
      </xdr:nvSpPr>
      <xdr:spPr>
        <a:xfrm>
          <a:off x="11728451" y="5807076"/>
          <a:ext cx="5886449" cy="971549"/>
        </a:xfrm>
        <a:prstGeom prst="rect">
          <a:avLst/>
        </a:prstGeom>
      </xdr:spPr>
      <xdr:style>
        <a:lnRef idx="2">
          <a:schemeClr val="accent1"/>
        </a:lnRef>
        <a:fillRef idx="1">
          <a:schemeClr val="lt1"/>
        </a:fillRef>
        <a:effectRef idx="0">
          <a:schemeClr val="accent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lnSpc>
              <a:spcPct val="115000"/>
            </a:lnSpc>
            <a:spcAft>
              <a:spcPts val="0"/>
            </a:spcAft>
          </a:pPr>
          <a:endParaRPr lang="en-IN" sz="1200" b="1">
            <a:solidFill>
              <a:srgbClr val="000000"/>
            </a:solidFill>
            <a:effectLst/>
            <a:ea typeface="Times New Roman"/>
            <a:cs typeface="Calibri"/>
          </a:endParaRPr>
        </a:p>
        <a:p>
          <a:pPr algn="just">
            <a:lnSpc>
              <a:spcPct val="115000"/>
            </a:lnSpc>
            <a:spcAft>
              <a:spcPts val="0"/>
            </a:spcAft>
          </a:pPr>
          <a:r>
            <a:rPr lang="en-IN" sz="1200" b="1">
              <a:solidFill>
                <a:srgbClr val="000000"/>
              </a:solidFill>
              <a:effectLst/>
              <a:ea typeface="Times New Roman"/>
              <a:cs typeface="Calibri"/>
            </a:rPr>
            <a:t>ANALYSIS AND INTERPRETAION-</a:t>
          </a:r>
          <a:r>
            <a:rPr lang="en-IN" sz="1200" b="1" u="sng" baseline="0">
              <a:solidFill>
                <a:srgbClr val="000000"/>
              </a:solidFill>
              <a:effectLst/>
              <a:ea typeface="Times New Roman"/>
              <a:cs typeface="Calibri"/>
            </a:rPr>
            <a:t> </a:t>
          </a:r>
          <a:r>
            <a:rPr lang="en-IN" sz="1100" u="sng">
              <a:effectLst/>
              <a:ea typeface="Calibri"/>
              <a:cs typeface="Times New Roman"/>
            </a:rPr>
            <a:t>Covariance </a:t>
          </a:r>
          <a:r>
            <a:rPr lang="en-IN" sz="1100">
              <a:effectLst/>
              <a:ea typeface="Calibri"/>
              <a:cs typeface="Times New Roman"/>
            </a:rPr>
            <a:t>tells us the nature of relation between</a:t>
          </a:r>
          <a:r>
            <a:rPr lang="en-IN" sz="1100" baseline="0">
              <a:effectLst/>
              <a:ea typeface="Calibri"/>
              <a:cs typeface="Times New Roman"/>
            </a:rPr>
            <a:t> two variable that whether it is positive or negative relationship. </a:t>
          </a:r>
        </a:p>
        <a:p>
          <a:pPr algn="just">
            <a:lnSpc>
              <a:spcPct val="115000"/>
            </a:lnSpc>
            <a:spcAft>
              <a:spcPts val="0"/>
            </a:spcAft>
          </a:pPr>
          <a:r>
            <a:rPr lang="en-IN" sz="1100" baseline="0">
              <a:effectLst/>
              <a:ea typeface="Calibri"/>
              <a:cs typeface="Times New Roman"/>
            </a:rPr>
            <a:t>As we can the covariance between education index and sexratio is positive (162.067), we can say that these two variables have positive relationship or in other words that they are positively related.</a:t>
          </a:r>
          <a:endParaRPr lang="en-IN" sz="1100">
            <a:effectLst/>
            <a:ea typeface="Calibri"/>
            <a:cs typeface="Times New Roman"/>
          </a:endParaRPr>
        </a:p>
        <a:p>
          <a:pPr algn="ctr">
            <a:lnSpc>
              <a:spcPct val="115000"/>
            </a:lnSpc>
            <a:spcAft>
              <a:spcPts val="1000"/>
            </a:spcAft>
          </a:pPr>
          <a:r>
            <a:rPr lang="en-IN" sz="1100">
              <a:effectLst/>
              <a:ea typeface="Calibri"/>
              <a:cs typeface="Times New Roman"/>
            </a:rPr>
            <a:t> </a:t>
          </a:r>
        </a:p>
      </xdr:txBody>
    </xdr:sp>
    <xdr:clientData/>
  </xdr:twoCellAnchor>
  <xdr:twoCellAnchor>
    <xdr:from>
      <xdr:col>11</xdr:col>
      <xdr:colOff>69850</xdr:colOff>
      <xdr:row>36</xdr:row>
      <xdr:rowOff>9526</xdr:rowOff>
    </xdr:from>
    <xdr:to>
      <xdr:col>19</xdr:col>
      <xdr:colOff>314326</xdr:colOff>
      <xdr:row>42</xdr:row>
      <xdr:rowOff>114300</xdr:rowOff>
    </xdr:to>
    <xdr:sp macro="" textlink="">
      <xdr:nvSpPr>
        <xdr:cNvPr id="13" name="Rectangle 12">
          <a:extLst>
            <a:ext uri="{FF2B5EF4-FFF2-40B4-BE49-F238E27FC236}">
              <a16:creationId xmlns:a16="http://schemas.microsoft.com/office/drawing/2014/main" id="{00000000-0008-0000-0500-00000D000000}"/>
            </a:ext>
          </a:extLst>
        </xdr:cNvPr>
        <xdr:cNvSpPr/>
      </xdr:nvSpPr>
      <xdr:spPr>
        <a:xfrm>
          <a:off x="11722100" y="6978651"/>
          <a:ext cx="5895976" cy="1247774"/>
        </a:xfrm>
        <a:prstGeom prst="rect">
          <a:avLst/>
        </a:prstGeom>
      </xdr:spPr>
      <xdr:style>
        <a:lnRef idx="2">
          <a:schemeClr val="accent1"/>
        </a:lnRef>
        <a:fillRef idx="1">
          <a:schemeClr val="lt1"/>
        </a:fillRef>
        <a:effectRef idx="0">
          <a:schemeClr val="accent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lnSpc>
              <a:spcPct val="115000"/>
            </a:lnSpc>
            <a:spcAft>
              <a:spcPts val="0"/>
            </a:spcAft>
          </a:pPr>
          <a:endParaRPr lang="en-IN" sz="1200" b="1">
            <a:solidFill>
              <a:srgbClr val="000000"/>
            </a:solidFill>
            <a:effectLst/>
            <a:ea typeface="Times New Roman"/>
            <a:cs typeface="Calibri"/>
          </a:endParaRPr>
        </a:p>
        <a:p>
          <a:pPr algn="just">
            <a:lnSpc>
              <a:spcPct val="115000"/>
            </a:lnSpc>
            <a:spcAft>
              <a:spcPts val="0"/>
            </a:spcAft>
          </a:pPr>
          <a:r>
            <a:rPr lang="en-IN" sz="1200" b="1">
              <a:solidFill>
                <a:srgbClr val="000000"/>
              </a:solidFill>
              <a:effectLst/>
              <a:ea typeface="Times New Roman"/>
              <a:cs typeface="Calibri"/>
            </a:rPr>
            <a:t>ANALYSIS AND INTERPREATAION-</a:t>
          </a:r>
          <a:r>
            <a:rPr lang="en-IN" sz="1200" b="1" baseline="0">
              <a:solidFill>
                <a:srgbClr val="000000"/>
              </a:solidFill>
              <a:effectLst/>
              <a:ea typeface="Times New Roman"/>
              <a:cs typeface="Calibri"/>
            </a:rPr>
            <a:t>  </a:t>
          </a:r>
          <a:r>
            <a:rPr lang="en-IN" sz="1100" b="0" u="sng" baseline="0">
              <a:solidFill>
                <a:srgbClr val="000000"/>
              </a:solidFill>
              <a:effectLst/>
              <a:ea typeface="Times New Roman"/>
              <a:cs typeface="Calibri"/>
            </a:rPr>
            <a:t>Correlation</a:t>
          </a:r>
          <a:r>
            <a:rPr lang="en-IN" sz="1100" b="0" baseline="0">
              <a:solidFill>
                <a:srgbClr val="000000"/>
              </a:solidFill>
              <a:effectLst/>
              <a:ea typeface="Times New Roman"/>
              <a:cs typeface="Calibri"/>
            </a:rPr>
            <a:t> gives the value of relationship between two variables and the values should lie between 0 and 1. 0 means no-correlation and 1 means perfect correlation.  Here, the corrrelation between education index and sex ratio is 0.15, which is close to close. So we can say that the education index and sex ratio is somewhat correlated, there is not a high relation between them but only a small amount of relation exists between education index and sex ratio.</a:t>
          </a:r>
          <a:endParaRPr lang="en-IN" sz="1100">
            <a:effectLst/>
            <a:ea typeface="Calibri"/>
            <a:cs typeface="Times New Roman"/>
          </a:endParaRPr>
        </a:p>
        <a:p>
          <a:pPr algn="ctr">
            <a:lnSpc>
              <a:spcPct val="115000"/>
            </a:lnSpc>
            <a:spcAft>
              <a:spcPts val="1000"/>
            </a:spcAft>
          </a:pPr>
          <a:r>
            <a:rPr lang="en-IN" sz="1100">
              <a:effectLst/>
              <a:ea typeface="Calibri"/>
              <a:cs typeface="Times New Roman"/>
            </a:rPr>
            <a:t> </a:t>
          </a:r>
        </a:p>
      </xdr:txBody>
    </xdr:sp>
    <xdr:clientData/>
  </xdr:twoCellAnchor>
  <xdr:twoCellAnchor>
    <xdr:from>
      <xdr:col>11</xdr:col>
      <xdr:colOff>130173</xdr:colOff>
      <xdr:row>63</xdr:row>
      <xdr:rowOff>148167</xdr:rowOff>
    </xdr:from>
    <xdr:to>
      <xdr:col>21</xdr:col>
      <xdr:colOff>517525</xdr:colOff>
      <xdr:row>81</xdr:row>
      <xdr:rowOff>44451</xdr:rowOff>
    </xdr:to>
    <xdr:sp macro="" textlink="">
      <xdr:nvSpPr>
        <xdr:cNvPr id="15" name="Rectangle 14">
          <a:extLst>
            <a:ext uri="{FF2B5EF4-FFF2-40B4-BE49-F238E27FC236}">
              <a16:creationId xmlns:a16="http://schemas.microsoft.com/office/drawing/2014/main" id="{00000000-0008-0000-0500-00000F000000}"/>
            </a:ext>
          </a:extLst>
        </xdr:cNvPr>
        <xdr:cNvSpPr/>
      </xdr:nvSpPr>
      <xdr:spPr>
        <a:xfrm>
          <a:off x="15306673" y="12710584"/>
          <a:ext cx="7340602" cy="3155950"/>
        </a:xfrm>
        <a:prstGeom prst="rect">
          <a:avLst/>
        </a:prstGeom>
      </xdr:spPr>
      <xdr:style>
        <a:lnRef idx="2">
          <a:schemeClr val="accent1"/>
        </a:lnRef>
        <a:fillRef idx="1">
          <a:schemeClr val="lt1"/>
        </a:fillRef>
        <a:effectRef idx="0">
          <a:schemeClr val="accent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lnSpc>
              <a:spcPct val="115000"/>
            </a:lnSpc>
            <a:spcAft>
              <a:spcPts val="0"/>
            </a:spcAft>
          </a:pPr>
          <a:r>
            <a:rPr lang="en-IN" sz="1200" b="1">
              <a:solidFill>
                <a:srgbClr val="000000"/>
              </a:solidFill>
              <a:effectLst/>
              <a:ea typeface="Times New Roman"/>
              <a:cs typeface="Calibri"/>
            </a:rPr>
            <a:t>ANALYSIS AND INTERPRETATION- </a:t>
          </a:r>
          <a:r>
            <a:rPr lang="en-IN" sz="1100" b="0">
              <a:solidFill>
                <a:srgbClr val="000000"/>
              </a:solidFill>
              <a:effectLst/>
              <a:ea typeface="Times New Roman"/>
              <a:cs typeface="Calibri"/>
            </a:rPr>
            <a:t>The</a:t>
          </a:r>
          <a:r>
            <a:rPr lang="en-IN" sz="1100" b="0" baseline="0">
              <a:solidFill>
                <a:srgbClr val="000000"/>
              </a:solidFill>
              <a:effectLst/>
              <a:ea typeface="Times New Roman"/>
              <a:cs typeface="Calibri"/>
            </a:rPr>
            <a:t> output indicates the mean of education index of northern states is 49.92 and eduction index of southern states is </a:t>
          </a:r>
          <a:r>
            <a:rPr lang="en-IN" sz="1100">
              <a:effectLst/>
              <a:ea typeface="Calibri"/>
              <a:cs typeface="Times New Roman"/>
            </a:rPr>
            <a:t> 56.50(same as mentioned above).  If</a:t>
          </a:r>
          <a:r>
            <a:rPr lang="en-IN" sz="1100" baseline="0">
              <a:effectLst/>
              <a:ea typeface="Calibri"/>
              <a:cs typeface="Times New Roman"/>
            </a:rPr>
            <a:t> we look at the largest value of education index of northern states which is 82.9, </a:t>
          </a:r>
          <a:r>
            <a:rPr lang="en-IN" sz="1100" u="none" baseline="0">
              <a:effectLst/>
              <a:ea typeface="Calibri"/>
              <a:cs typeface="Times New Roman"/>
            </a:rPr>
            <a:t>we can </a:t>
          </a:r>
          <a:r>
            <a:rPr lang="en-IN" sz="1100" u="sng" baseline="0">
              <a:effectLst/>
              <a:ea typeface="Calibri"/>
              <a:cs typeface="Times New Roman"/>
            </a:rPr>
            <a:t>say that education index in Chandigarh is largest among northern states.</a:t>
          </a:r>
          <a:r>
            <a:rPr lang="en-IN" sz="1100" baseline="0">
              <a:effectLst/>
              <a:ea typeface="Calibri"/>
              <a:cs typeface="Times New Roman"/>
            </a:rPr>
            <a:t> The smallest value is  24.64 which is Arunachal Pradesh, </a:t>
          </a:r>
          <a:r>
            <a:rPr lang="en-IN" sz="1100" u="none" baseline="0">
              <a:effectLst/>
              <a:ea typeface="Calibri"/>
              <a:cs typeface="Times New Roman"/>
            </a:rPr>
            <a:t>we</a:t>
          </a:r>
          <a:r>
            <a:rPr lang="en-IN" sz="1100" u="sng" baseline="0">
              <a:effectLst/>
              <a:ea typeface="Calibri"/>
              <a:cs typeface="Times New Roman"/>
            </a:rPr>
            <a:t> </a:t>
          </a:r>
          <a:r>
            <a:rPr lang="en-IN" sz="1100" u="none" baseline="0">
              <a:effectLst/>
              <a:ea typeface="Calibri"/>
              <a:cs typeface="Times New Roman"/>
            </a:rPr>
            <a:t>can</a:t>
          </a:r>
          <a:r>
            <a:rPr lang="en-IN" sz="1100" u="sng" baseline="0">
              <a:effectLst/>
              <a:ea typeface="Calibri"/>
              <a:cs typeface="Times New Roman"/>
            </a:rPr>
            <a:t> interpret that Arunachal Pradesh has smallest education index among nothern states.</a:t>
          </a:r>
        </a:p>
        <a:p>
          <a:pPr algn="just">
            <a:lnSpc>
              <a:spcPct val="115000"/>
            </a:lnSpc>
            <a:spcAft>
              <a:spcPts val="0"/>
            </a:spcAft>
          </a:pPr>
          <a:r>
            <a:rPr lang="en-IN" sz="1100">
              <a:effectLst/>
              <a:ea typeface="Calibri"/>
              <a:cs typeface="Times New Roman"/>
            </a:rPr>
            <a:t>Similarly, if we see largest</a:t>
          </a:r>
          <a:r>
            <a:rPr lang="en-IN" sz="1100" baseline="0">
              <a:effectLst/>
              <a:ea typeface="Calibri"/>
              <a:cs typeface="Times New Roman"/>
            </a:rPr>
            <a:t> value of education index of southern states which is 76.63, </a:t>
          </a:r>
          <a:r>
            <a:rPr lang="en-IN" sz="1100" u="none" baseline="0">
              <a:effectLst/>
              <a:ea typeface="Calibri"/>
              <a:cs typeface="Times New Roman"/>
            </a:rPr>
            <a:t>we can say that </a:t>
          </a:r>
          <a:r>
            <a:rPr lang="en-IN" sz="1100" u="sng" baseline="0">
              <a:effectLst/>
              <a:ea typeface="Calibri"/>
              <a:cs typeface="Times New Roman"/>
            </a:rPr>
            <a:t>Kerala has largest education index among southern states in India.</a:t>
          </a:r>
          <a:r>
            <a:rPr lang="en-IN" sz="1100" baseline="0">
              <a:effectLst/>
              <a:ea typeface="Calibri"/>
              <a:cs typeface="Times New Roman"/>
            </a:rPr>
            <a:t> The smallest value is 42.98 and </a:t>
          </a:r>
          <a:r>
            <a:rPr lang="en-IN" sz="1100" u="none" baseline="0">
              <a:effectLst/>
              <a:ea typeface="Calibri"/>
              <a:cs typeface="Times New Roman"/>
            </a:rPr>
            <a:t>we can </a:t>
          </a:r>
          <a:r>
            <a:rPr lang="en-IN" sz="1100" u="sng" baseline="0">
              <a:effectLst/>
              <a:ea typeface="Calibri"/>
              <a:cs typeface="Times New Roman"/>
            </a:rPr>
            <a:t>interpret that punducherry has the lowest education index among southern states. </a:t>
          </a:r>
        </a:p>
        <a:p>
          <a:pPr algn="just">
            <a:lnSpc>
              <a:spcPct val="115000"/>
            </a:lnSpc>
            <a:spcAft>
              <a:spcPts val="0"/>
            </a:spcAft>
          </a:pPr>
          <a:r>
            <a:rPr lang="en-IN" sz="1100" baseline="0">
              <a:effectLst/>
              <a:ea typeface="Calibri"/>
              <a:cs typeface="Times New Roman"/>
            </a:rPr>
            <a:t>The median of education index of northern states is 48.96 and median of education index of southern states is 56.37, </a:t>
          </a:r>
          <a:r>
            <a:rPr lang="en-IN" sz="1100" u="sng" baseline="0">
              <a:effectLst/>
              <a:ea typeface="Calibri"/>
              <a:cs typeface="Times New Roman"/>
            </a:rPr>
            <a:t>which is greater than that of northern states</a:t>
          </a:r>
          <a:r>
            <a:rPr lang="en-IN" sz="1100" baseline="0">
              <a:effectLst/>
              <a:ea typeface="Calibri"/>
              <a:cs typeface="Times New Roman"/>
            </a:rPr>
            <a:t>. Also, since the mean and median of education index of southern states is almost </a:t>
          </a:r>
          <a:r>
            <a:rPr lang="en-IN" sz="1100" u="sng" baseline="0">
              <a:effectLst/>
              <a:ea typeface="Calibri"/>
              <a:cs typeface="Times New Roman"/>
            </a:rPr>
            <a:t>same we can say the dataset for southern states is more or less evenly distributed </a:t>
          </a:r>
          <a:r>
            <a:rPr lang="en-IN" sz="1100" baseline="0">
              <a:effectLst/>
              <a:ea typeface="Calibri"/>
              <a:cs typeface="Times New Roman"/>
            </a:rPr>
            <a:t>from the lowest(42.98) to highest(76.63) values.  The variance of education index of southern states(138.1) is less than the variance  of education index of northern states(269.49), so we can </a:t>
          </a:r>
          <a:r>
            <a:rPr lang="en-IN" sz="1100" u="none" baseline="0">
              <a:effectLst/>
              <a:ea typeface="Calibri"/>
              <a:cs typeface="Times New Roman"/>
            </a:rPr>
            <a:t>say that </a:t>
          </a:r>
          <a:r>
            <a:rPr lang="en-IN" sz="1100" u="sng" baseline="0">
              <a:effectLst/>
              <a:ea typeface="Calibri"/>
              <a:cs typeface="Times New Roman"/>
            </a:rPr>
            <a:t>there is less variation is  dataset of  southern states than that of northern states. </a:t>
          </a:r>
          <a:r>
            <a:rPr lang="en-IN" sz="1100" u="none" baseline="0">
              <a:effectLst/>
              <a:ea typeface="Calibri"/>
              <a:cs typeface="Times New Roman"/>
            </a:rPr>
            <a:t>Though skewness is higher in education index of northern states which means it is rightly skewed.</a:t>
          </a:r>
        </a:p>
        <a:p>
          <a:pPr algn="just">
            <a:lnSpc>
              <a:spcPct val="115000"/>
            </a:lnSpc>
            <a:spcAft>
              <a:spcPts val="0"/>
            </a:spcAft>
          </a:pPr>
          <a:r>
            <a:rPr lang="en-IN" sz="1200" baseline="0">
              <a:effectLst/>
              <a:ea typeface="Calibri"/>
              <a:cs typeface="Times New Roman"/>
            </a:rPr>
            <a:t>This descriptive data can help policy makers to make appropriate education policies for a particular set of states and will also help them to know which state state to focus more.</a:t>
          </a:r>
          <a:endParaRPr lang="en-IN" sz="1200">
            <a:effectLst/>
            <a:ea typeface="Calibri"/>
            <a:cs typeface="Times New Roman"/>
          </a:endParaRPr>
        </a:p>
      </xdr:txBody>
    </xdr:sp>
    <xdr:clientData/>
  </xdr:twoCellAnchor>
  <xdr:twoCellAnchor>
    <xdr:from>
      <xdr:col>0</xdr:col>
      <xdr:colOff>0</xdr:colOff>
      <xdr:row>45</xdr:row>
      <xdr:rowOff>21166</xdr:rowOff>
    </xdr:from>
    <xdr:to>
      <xdr:col>3</xdr:col>
      <xdr:colOff>846667</xdr:colOff>
      <xdr:row>47</xdr:row>
      <xdr:rowOff>95249</xdr:rowOff>
    </xdr:to>
    <xdr:sp macro="" textlink="">
      <xdr:nvSpPr>
        <xdr:cNvPr id="2" name="TextBox 1">
          <a:extLst>
            <a:ext uri="{FF2B5EF4-FFF2-40B4-BE49-F238E27FC236}">
              <a16:creationId xmlns:a16="http://schemas.microsoft.com/office/drawing/2014/main" id="{8C9FDCF2-CAF3-457A-BE65-73F0009E8165}"/>
            </a:ext>
          </a:extLst>
        </xdr:cNvPr>
        <xdr:cNvSpPr txBox="1"/>
      </xdr:nvSpPr>
      <xdr:spPr>
        <a:xfrm>
          <a:off x="0" y="8339666"/>
          <a:ext cx="5958417" cy="4550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Times New Roman" panose="02020603050405020304" pitchFamily="18" charset="0"/>
              <a:cs typeface="Times New Roman" panose="02020603050405020304" pitchFamily="18" charset="0"/>
            </a:rPr>
            <a:t>H0: There is no significant difference in sex-ratio</a:t>
          </a:r>
          <a:r>
            <a:rPr lang="en-US" sz="1200" baseline="0">
              <a:latin typeface="Times New Roman" panose="02020603050405020304" pitchFamily="18" charset="0"/>
              <a:cs typeface="Times New Roman" panose="02020603050405020304" pitchFamily="18" charset="0"/>
            </a:rPr>
            <a:t> </a:t>
          </a:r>
          <a:r>
            <a:rPr lang="en-US" sz="1200">
              <a:latin typeface="Times New Roman" panose="02020603050405020304" pitchFamily="18" charset="0"/>
              <a:cs typeface="Times New Roman" panose="02020603050405020304" pitchFamily="18" charset="0"/>
            </a:rPr>
            <a:t>of northern and southern</a:t>
          </a:r>
          <a:r>
            <a:rPr lang="en-US" sz="1200" baseline="0">
              <a:latin typeface="Times New Roman" panose="02020603050405020304" pitchFamily="18" charset="0"/>
              <a:cs typeface="Times New Roman" panose="02020603050405020304" pitchFamily="18" charset="0"/>
            </a:rPr>
            <a:t> </a:t>
          </a:r>
          <a:r>
            <a:rPr lang="en-US" sz="1200">
              <a:latin typeface="Times New Roman" panose="02020603050405020304" pitchFamily="18" charset="0"/>
              <a:cs typeface="Times New Roman" panose="02020603050405020304" pitchFamily="18" charset="0"/>
            </a:rPr>
            <a:t>states</a:t>
          </a:r>
          <a:r>
            <a:rPr lang="en-US" sz="1200" baseline="0">
              <a:latin typeface="Times New Roman" panose="02020603050405020304" pitchFamily="18" charset="0"/>
              <a:cs typeface="Times New Roman" panose="02020603050405020304" pitchFamily="18" charset="0"/>
            </a:rPr>
            <a:t> in India.</a:t>
          </a:r>
        </a:p>
        <a:p>
          <a:pPr marL="0" marR="0" lvl="0" indent="0" defTabSz="914400" eaLnBrk="1" fontAlgn="auto" latinLnBrk="0" hangingPunct="1">
            <a:lnSpc>
              <a:spcPct val="100000"/>
            </a:lnSpc>
            <a:spcBef>
              <a:spcPts val="0"/>
            </a:spcBef>
            <a:spcAft>
              <a:spcPts val="0"/>
            </a:spcAft>
            <a:buClrTx/>
            <a:buSzTx/>
            <a:buFontTx/>
            <a:buNone/>
            <a:tabLst/>
            <a:defRPr/>
          </a:pPr>
          <a:r>
            <a:rPr lang="en-US" sz="1200" baseline="0">
              <a:latin typeface="Times New Roman" panose="02020603050405020304" pitchFamily="18" charset="0"/>
              <a:cs typeface="Times New Roman" panose="02020603050405020304" pitchFamily="18" charset="0"/>
            </a:rPr>
            <a:t>H1: There is significant difference in sex-ratio of </a:t>
          </a:r>
          <a:r>
            <a:rPr lang="en-US" sz="1200">
              <a:solidFill>
                <a:schemeClr val="dk1"/>
              </a:solidFill>
              <a:effectLst/>
              <a:latin typeface="Times New Roman" panose="02020603050405020304" pitchFamily="18" charset="0"/>
              <a:ea typeface="+mn-ea"/>
              <a:cs typeface="Times New Roman" panose="02020603050405020304" pitchFamily="18" charset="0"/>
            </a:rPr>
            <a:t>northern and southern</a:t>
          </a:r>
          <a:r>
            <a:rPr lang="en-US" sz="1200" baseline="0">
              <a:solidFill>
                <a:schemeClr val="dk1"/>
              </a:solidFill>
              <a:effectLst/>
              <a:latin typeface="Times New Roman" panose="02020603050405020304" pitchFamily="18" charset="0"/>
              <a:ea typeface="+mn-ea"/>
              <a:cs typeface="Times New Roman" panose="02020603050405020304" pitchFamily="18" charset="0"/>
            </a:rPr>
            <a:t> </a:t>
          </a:r>
          <a:r>
            <a:rPr lang="en-US" sz="1200">
              <a:solidFill>
                <a:schemeClr val="dk1"/>
              </a:solidFill>
              <a:effectLst/>
              <a:latin typeface="Times New Roman" panose="02020603050405020304" pitchFamily="18" charset="0"/>
              <a:ea typeface="+mn-ea"/>
              <a:cs typeface="Times New Roman" panose="02020603050405020304" pitchFamily="18" charset="0"/>
            </a:rPr>
            <a:t>states</a:t>
          </a:r>
          <a:r>
            <a:rPr lang="en-US" sz="1200" baseline="0">
              <a:solidFill>
                <a:schemeClr val="dk1"/>
              </a:solidFill>
              <a:effectLst/>
              <a:latin typeface="Times New Roman" panose="02020603050405020304" pitchFamily="18" charset="0"/>
              <a:ea typeface="+mn-ea"/>
              <a:cs typeface="Times New Roman" panose="02020603050405020304" pitchFamily="18" charset="0"/>
            </a:rPr>
            <a:t> in India.</a:t>
          </a:r>
          <a:endParaRPr lang="en-US" sz="1200">
            <a:effectLst/>
            <a:latin typeface="Times New Roman" panose="02020603050405020304" pitchFamily="18" charset="0"/>
            <a:cs typeface="Times New Roman" panose="02020603050405020304" pitchFamily="18" charset="0"/>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0</xdr:row>
      <xdr:rowOff>0</xdr:rowOff>
    </xdr:from>
    <xdr:to>
      <xdr:col>12</xdr:col>
      <xdr:colOff>519641</xdr:colOff>
      <xdr:row>3</xdr:row>
      <xdr:rowOff>0</xdr:rowOff>
    </xdr:to>
    <xdr:sp macro="" textlink="">
      <xdr:nvSpPr>
        <xdr:cNvPr id="2" name="TextBox 1">
          <a:extLst>
            <a:ext uri="{FF2B5EF4-FFF2-40B4-BE49-F238E27FC236}">
              <a16:creationId xmlns:a16="http://schemas.microsoft.com/office/drawing/2014/main" id="{9F532D8F-7D5D-48A3-AA06-441A4DCE1B27}"/>
            </a:ext>
          </a:extLst>
        </xdr:cNvPr>
        <xdr:cNvSpPr txBox="1"/>
      </xdr:nvSpPr>
      <xdr:spPr>
        <a:xfrm>
          <a:off x="3407833" y="0"/>
          <a:ext cx="5430308" cy="539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H0: There</a:t>
          </a:r>
          <a:r>
            <a:rPr lang="en-US" sz="1100" baseline="0"/>
            <a:t> is no influence of population on education index. </a:t>
          </a:r>
        </a:p>
        <a:p>
          <a:r>
            <a:rPr lang="en-US" sz="1100" baseline="0"/>
            <a:t>H1: There is influence of population on education index.</a:t>
          </a:r>
          <a:endParaRPr lang="en-US" sz="1100"/>
        </a:p>
      </xdr:txBody>
    </xdr:sp>
    <xdr:clientData/>
  </xdr:twoCellAnchor>
  <xdr:twoCellAnchor>
    <xdr:from>
      <xdr:col>14</xdr:col>
      <xdr:colOff>21166</xdr:colOff>
      <xdr:row>9</xdr:row>
      <xdr:rowOff>10584</xdr:rowOff>
    </xdr:from>
    <xdr:to>
      <xdr:col>27</xdr:col>
      <xdr:colOff>71101</xdr:colOff>
      <xdr:row>27</xdr:row>
      <xdr:rowOff>106603</xdr:rowOff>
    </xdr:to>
    <xdr:sp macro="" textlink="">
      <xdr:nvSpPr>
        <xdr:cNvPr id="3" name="TextBox 2">
          <a:extLst>
            <a:ext uri="{FF2B5EF4-FFF2-40B4-BE49-F238E27FC236}">
              <a16:creationId xmlns:a16="http://schemas.microsoft.com/office/drawing/2014/main" id="{4111212A-AE4B-4E7A-9975-D64E59F944E3}"/>
            </a:ext>
          </a:extLst>
        </xdr:cNvPr>
        <xdr:cNvSpPr txBox="1"/>
      </xdr:nvSpPr>
      <xdr:spPr>
        <a:xfrm>
          <a:off x="11059583" y="1629834"/>
          <a:ext cx="8029768" cy="3387436"/>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Analysis and Interpretation of Regression Results</a:t>
          </a:r>
        </a:p>
        <a:p>
          <a:endParaRPr lang="en-US" sz="1100"/>
        </a:p>
        <a:p>
          <a:r>
            <a:rPr lang="en-US" sz="1100"/>
            <a:t>Rsq</a:t>
          </a:r>
          <a:r>
            <a:rPr lang="en-US" sz="1100" baseline="0"/>
            <a:t> is very low, which suggests that the model is a good fit.</a:t>
          </a:r>
        </a:p>
        <a:p>
          <a:endParaRPr lang="en-US" sz="1100" baseline="0"/>
        </a:p>
        <a:p>
          <a:r>
            <a:rPr lang="en-US" sz="1100" baseline="0"/>
            <a:t>F test shoes that population has no effect on education index as the p-value is more that 0.05.</a:t>
          </a:r>
        </a:p>
        <a:p>
          <a:endParaRPr lang="en-US" sz="1100" baseline="0"/>
        </a:p>
        <a:p>
          <a:r>
            <a:rPr lang="en-US" sz="1100" baseline="0"/>
            <a:t>If we notice our population coefficient, it is negative. This implies that if population increases, then education index decreases.</a:t>
          </a:r>
        </a:p>
        <a:p>
          <a:endParaRPr lang="en-US" sz="1100" baseline="0"/>
        </a:p>
        <a:p>
          <a:r>
            <a:rPr lang="en-US" sz="1100" baseline="0"/>
            <a:t>Also, the p-value of population is more than 0.05. Hence it is an insignificant variable. Which goes with our F test.</a:t>
          </a:r>
        </a:p>
        <a:p>
          <a:endParaRPr lang="en-US" sz="1100" baseline="0"/>
        </a:p>
        <a:p>
          <a:endParaRPr lang="en-US" sz="1100" baseline="0"/>
        </a:p>
        <a:p>
          <a:endParaRPr lang="en-US" sz="1100" baseline="0"/>
        </a:p>
        <a:p>
          <a:r>
            <a:rPr lang="en-US" sz="1100" baseline="0"/>
            <a:t>Interpreting these results, it can be said that the education index is not affected by the population. </a:t>
          </a:r>
        </a:p>
        <a:p>
          <a:r>
            <a:rPr lang="en-US" sz="1100" baseline="0"/>
            <a:t>However, the real life situation explains the negative relation between the education index and the population. Consider a family wth a large set of population. Usually an additional child is considered as an additional earner, and hence, that child is an asset and not a liability. Hence, in such families, we can observe that the education level is not good. </a:t>
          </a:r>
        </a:p>
        <a:p>
          <a:endParaRPr lang="en-US" sz="1100" baseline="0"/>
        </a:p>
        <a:p>
          <a:r>
            <a:rPr lang="en-US" sz="1100" baseline="0"/>
            <a:t>In this model, our regression shows no effect probably because we have considered the data for the state as a whole. To study this relationship better, I think it is better to consider the data for the families rather than state.</a:t>
          </a:r>
        </a:p>
        <a:p>
          <a:endParaRPr lang="en-US" sz="1100"/>
        </a:p>
      </xdr:txBody>
    </xdr:sp>
    <xdr:clientData/>
  </xdr:twoCellAnchor>
  <xdr:twoCellAnchor>
    <xdr:from>
      <xdr:col>14</xdr:col>
      <xdr:colOff>0</xdr:colOff>
      <xdr:row>29</xdr:row>
      <xdr:rowOff>0</xdr:rowOff>
    </xdr:from>
    <xdr:to>
      <xdr:col>24</xdr:col>
      <xdr:colOff>84667</xdr:colOff>
      <xdr:row>34</xdr:row>
      <xdr:rowOff>0</xdr:rowOff>
    </xdr:to>
    <xdr:sp macro="" textlink="">
      <xdr:nvSpPr>
        <xdr:cNvPr id="4" name="TextBox 3">
          <a:extLst>
            <a:ext uri="{FF2B5EF4-FFF2-40B4-BE49-F238E27FC236}">
              <a16:creationId xmlns:a16="http://schemas.microsoft.com/office/drawing/2014/main" id="{C7F22874-2E58-441D-9456-9E7EF0495ED0}"/>
            </a:ext>
          </a:extLst>
        </xdr:cNvPr>
        <xdr:cNvSpPr txBox="1"/>
      </xdr:nvSpPr>
      <xdr:spPr>
        <a:xfrm>
          <a:off x="11546417" y="5281083"/>
          <a:ext cx="6223000" cy="1111250"/>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Analysis and interpretation of  Correlation</a:t>
          </a:r>
        </a:p>
        <a:p>
          <a:endParaRPr lang="en-US" sz="1100"/>
        </a:p>
        <a:p>
          <a:r>
            <a:rPr lang="en-US" sz="1100"/>
            <a:t>The results show that there is an extremely weak</a:t>
          </a:r>
          <a:r>
            <a:rPr lang="en-US" sz="1100" baseline="0"/>
            <a:t> relation between population and education index. </a:t>
          </a:r>
        </a:p>
        <a:p>
          <a:endParaRPr lang="en-US" sz="1100" baseline="0"/>
        </a:p>
        <a:p>
          <a:r>
            <a:rPr lang="en-US" sz="1100" baseline="0"/>
            <a:t>This is similar to our results obtained from regression analysis.</a:t>
          </a:r>
          <a:endParaRPr lang="en-US" sz="1100"/>
        </a:p>
      </xdr:txBody>
    </xdr:sp>
    <xdr:clientData/>
  </xdr:twoCellAnchor>
  <xdr:twoCellAnchor>
    <xdr:from>
      <xdr:col>13</xdr:col>
      <xdr:colOff>592667</xdr:colOff>
      <xdr:row>36</xdr:row>
      <xdr:rowOff>74084</xdr:rowOff>
    </xdr:from>
    <xdr:to>
      <xdr:col>23</xdr:col>
      <xdr:colOff>571499</xdr:colOff>
      <xdr:row>41</xdr:row>
      <xdr:rowOff>116418</xdr:rowOff>
    </xdr:to>
    <xdr:sp macro="" textlink="">
      <xdr:nvSpPr>
        <xdr:cNvPr id="5" name="TextBox 4">
          <a:extLst>
            <a:ext uri="{FF2B5EF4-FFF2-40B4-BE49-F238E27FC236}">
              <a16:creationId xmlns:a16="http://schemas.microsoft.com/office/drawing/2014/main" id="{903D55B0-1908-4CC9-A053-22C74D8F374B}"/>
            </a:ext>
          </a:extLst>
        </xdr:cNvPr>
        <xdr:cNvSpPr txBox="1"/>
      </xdr:nvSpPr>
      <xdr:spPr>
        <a:xfrm>
          <a:off x="11715750" y="6826251"/>
          <a:ext cx="6117166" cy="952500"/>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Analysis and Interpretation of Covariance</a:t>
          </a:r>
        </a:p>
        <a:p>
          <a:endParaRPr lang="en-US" sz="1100" b="1" u="sng"/>
        </a:p>
        <a:p>
          <a:r>
            <a:rPr lang="en-US" sz="1100"/>
            <a:t>Covariance tells</a:t>
          </a:r>
          <a:r>
            <a:rPr lang="en-US" sz="1100" baseline="0"/>
            <a:t> the direction of relationship between two variables.</a:t>
          </a:r>
        </a:p>
        <a:p>
          <a:endParaRPr lang="en-US" sz="1100" baseline="0"/>
        </a:p>
        <a:p>
          <a:r>
            <a:rPr lang="en-US" sz="1100"/>
            <a:t>These results show that</a:t>
          </a:r>
          <a:r>
            <a:rPr lang="en-US" sz="1100" baseline="0"/>
            <a:t> there is a negative relationship between poulation and education index.</a:t>
          </a:r>
          <a:endParaRPr lang="en-US" sz="1100"/>
        </a:p>
      </xdr:txBody>
    </xdr:sp>
    <xdr:clientData/>
  </xdr:twoCellAnchor>
  <xdr:oneCellAnchor>
    <xdr:from>
      <xdr:col>14</xdr:col>
      <xdr:colOff>190500</xdr:colOff>
      <xdr:row>46</xdr:row>
      <xdr:rowOff>0</xdr:rowOff>
    </xdr:from>
    <xdr:ext cx="6519333" cy="1777999"/>
    <xdr:sp macro="" textlink="">
      <xdr:nvSpPr>
        <xdr:cNvPr id="6" name="TextBox 5">
          <a:extLst>
            <a:ext uri="{FF2B5EF4-FFF2-40B4-BE49-F238E27FC236}">
              <a16:creationId xmlns:a16="http://schemas.microsoft.com/office/drawing/2014/main" id="{66B33E65-5BF7-4531-B060-48D9DA54C9F8}"/>
            </a:ext>
          </a:extLst>
        </xdr:cNvPr>
        <xdr:cNvSpPr txBox="1"/>
      </xdr:nvSpPr>
      <xdr:spPr>
        <a:xfrm>
          <a:off x="13874750" y="8614833"/>
          <a:ext cx="6519333" cy="17779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u="sng"/>
            <a:t>Analysis and interpretation</a:t>
          </a:r>
          <a:r>
            <a:rPr lang="en-US" sz="1100" b="1" u="sng" baseline="0"/>
            <a:t> of t test</a:t>
          </a:r>
          <a:endParaRPr lang="en-US" sz="1100" b="1" u="sng"/>
        </a:p>
        <a:p>
          <a:endParaRPr lang="en-US" sz="1100"/>
        </a:p>
        <a:p>
          <a:r>
            <a:rPr lang="en-US" sz="1100"/>
            <a:t>H0: There is no significant difference beteen the mean</a:t>
          </a:r>
          <a:r>
            <a:rPr lang="en-US" sz="1100" baseline="0"/>
            <a:t> poulation of nothern and southern states.</a:t>
          </a:r>
        </a:p>
        <a:p>
          <a:r>
            <a:rPr lang="en-US" sz="1100" baseline="0"/>
            <a:t>H1: There is a significant difference between the mean population of nothern and southern states.</a:t>
          </a:r>
        </a:p>
        <a:p>
          <a:endParaRPr lang="en-US" sz="1100" baseline="0"/>
        </a:p>
        <a:p>
          <a:r>
            <a:rPr lang="en-US" sz="1100" baseline="0"/>
            <a:t>Here, we have considered a two tailed paired t-test because the sample is drawn from the same population.</a:t>
          </a:r>
        </a:p>
        <a:p>
          <a:endParaRPr lang="en-US" sz="1100" baseline="0"/>
        </a:p>
        <a:p>
          <a:r>
            <a:rPr lang="en-US" sz="1100" baseline="0"/>
            <a:t>In our test, we see that calculated t test&lt; crit t. Thus we lie at acceptance area. Thus our null hypothesis will be accepted. This implies that there is no signifcant difference between the mean of nothern and southern states.</a:t>
          </a:r>
        </a:p>
        <a:p>
          <a:endParaRPr lang="en-US" sz="1100" baseline="0"/>
        </a:p>
        <a:p>
          <a:endParaRPr lang="en-US" sz="1100"/>
        </a:p>
      </xdr:txBody>
    </xdr:sp>
    <xdr:clientData/>
  </xdr:oneCellAnchor>
  <xdr:twoCellAnchor>
    <xdr:from>
      <xdr:col>0</xdr:col>
      <xdr:colOff>0</xdr:colOff>
      <xdr:row>44</xdr:row>
      <xdr:rowOff>0</xdr:rowOff>
    </xdr:from>
    <xdr:to>
      <xdr:col>7</xdr:col>
      <xdr:colOff>597958</xdr:colOff>
      <xdr:row>46</xdr:row>
      <xdr:rowOff>116417</xdr:rowOff>
    </xdr:to>
    <xdr:sp macro="" textlink="">
      <xdr:nvSpPr>
        <xdr:cNvPr id="7" name="TextBox 6">
          <a:extLst>
            <a:ext uri="{FF2B5EF4-FFF2-40B4-BE49-F238E27FC236}">
              <a16:creationId xmlns:a16="http://schemas.microsoft.com/office/drawing/2014/main" id="{040F1030-5505-4AEA-B635-5D1331D2C589}"/>
            </a:ext>
          </a:extLst>
        </xdr:cNvPr>
        <xdr:cNvSpPr txBox="1"/>
      </xdr:nvSpPr>
      <xdr:spPr>
        <a:xfrm>
          <a:off x="0" y="8255000"/>
          <a:ext cx="8429625" cy="476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Times New Roman" panose="02020603050405020304" pitchFamily="18" charset="0"/>
              <a:cs typeface="Times New Roman" panose="02020603050405020304" pitchFamily="18" charset="0"/>
            </a:rPr>
            <a:t>H0: There is no significant difference in</a:t>
          </a:r>
          <a:r>
            <a:rPr lang="en-US" sz="1200" baseline="0">
              <a:latin typeface="Times New Roman" panose="02020603050405020304" pitchFamily="18" charset="0"/>
              <a:cs typeface="Times New Roman" panose="02020603050405020304" pitchFamily="18" charset="0"/>
            </a:rPr>
            <a:t> population </a:t>
          </a:r>
          <a:r>
            <a:rPr lang="en-US" sz="1200">
              <a:latin typeface="Times New Roman" panose="02020603050405020304" pitchFamily="18" charset="0"/>
              <a:cs typeface="Times New Roman" panose="02020603050405020304" pitchFamily="18" charset="0"/>
            </a:rPr>
            <a:t>of northern and southern</a:t>
          </a:r>
          <a:r>
            <a:rPr lang="en-US" sz="1200" baseline="0">
              <a:latin typeface="Times New Roman" panose="02020603050405020304" pitchFamily="18" charset="0"/>
              <a:cs typeface="Times New Roman" panose="02020603050405020304" pitchFamily="18" charset="0"/>
            </a:rPr>
            <a:t> </a:t>
          </a:r>
          <a:r>
            <a:rPr lang="en-US" sz="1200">
              <a:latin typeface="Times New Roman" panose="02020603050405020304" pitchFamily="18" charset="0"/>
              <a:cs typeface="Times New Roman" panose="02020603050405020304" pitchFamily="18" charset="0"/>
            </a:rPr>
            <a:t>states</a:t>
          </a:r>
          <a:r>
            <a:rPr lang="en-US" sz="1200" baseline="0">
              <a:latin typeface="Times New Roman" panose="02020603050405020304" pitchFamily="18" charset="0"/>
              <a:cs typeface="Times New Roman" panose="02020603050405020304" pitchFamily="18" charset="0"/>
            </a:rPr>
            <a:t> in India.</a:t>
          </a:r>
        </a:p>
        <a:p>
          <a:pPr marL="0" marR="0" lvl="0" indent="0" defTabSz="914400" eaLnBrk="1" fontAlgn="auto" latinLnBrk="0" hangingPunct="1">
            <a:lnSpc>
              <a:spcPct val="100000"/>
            </a:lnSpc>
            <a:spcBef>
              <a:spcPts val="0"/>
            </a:spcBef>
            <a:spcAft>
              <a:spcPts val="0"/>
            </a:spcAft>
            <a:buClrTx/>
            <a:buSzTx/>
            <a:buFontTx/>
            <a:buNone/>
            <a:tabLst/>
            <a:defRPr/>
          </a:pPr>
          <a:r>
            <a:rPr lang="en-US" sz="1200" baseline="0">
              <a:latin typeface="Times New Roman" panose="02020603050405020304" pitchFamily="18" charset="0"/>
              <a:cs typeface="Times New Roman" panose="02020603050405020304" pitchFamily="18" charset="0"/>
            </a:rPr>
            <a:t>H1: There is significant difference in population of </a:t>
          </a:r>
          <a:r>
            <a:rPr lang="en-US" sz="1200">
              <a:solidFill>
                <a:schemeClr val="dk1"/>
              </a:solidFill>
              <a:effectLst/>
              <a:latin typeface="Times New Roman" panose="02020603050405020304" pitchFamily="18" charset="0"/>
              <a:ea typeface="+mn-ea"/>
              <a:cs typeface="Times New Roman" panose="02020603050405020304" pitchFamily="18" charset="0"/>
            </a:rPr>
            <a:t>northern and southern</a:t>
          </a:r>
          <a:r>
            <a:rPr lang="en-US" sz="1200" baseline="0">
              <a:solidFill>
                <a:schemeClr val="dk1"/>
              </a:solidFill>
              <a:effectLst/>
              <a:latin typeface="Times New Roman" panose="02020603050405020304" pitchFamily="18" charset="0"/>
              <a:ea typeface="+mn-ea"/>
              <a:cs typeface="Times New Roman" panose="02020603050405020304" pitchFamily="18" charset="0"/>
            </a:rPr>
            <a:t> </a:t>
          </a:r>
          <a:r>
            <a:rPr lang="en-US" sz="1200">
              <a:solidFill>
                <a:schemeClr val="dk1"/>
              </a:solidFill>
              <a:effectLst/>
              <a:latin typeface="Times New Roman" panose="02020603050405020304" pitchFamily="18" charset="0"/>
              <a:ea typeface="+mn-ea"/>
              <a:cs typeface="Times New Roman" panose="02020603050405020304" pitchFamily="18" charset="0"/>
            </a:rPr>
            <a:t>states</a:t>
          </a:r>
          <a:r>
            <a:rPr lang="en-US" sz="1200" baseline="0">
              <a:solidFill>
                <a:schemeClr val="dk1"/>
              </a:solidFill>
              <a:effectLst/>
              <a:latin typeface="Times New Roman" panose="02020603050405020304" pitchFamily="18" charset="0"/>
              <a:ea typeface="+mn-ea"/>
              <a:cs typeface="Times New Roman" panose="02020603050405020304" pitchFamily="18" charset="0"/>
            </a:rPr>
            <a:t> in India.</a:t>
          </a:r>
          <a:endParaRPr lang="en-US" sz="1200">
            <a:effectLst/>
            <a:latin typeface="Times New Roman" panose="02020603050405020304" pitchFamily="18" charset="0"/>
            <a:cs typeface="Times New Roman" panose="02020603050405020304" pitchFamily="18" charset="0"/>
          </a:endParaRPr>
        </a:p>
        <a:p>
          <a:endParaRPr lang="en-US" sz="1100"/>
        </a:p>
      </xdr:txBody>
    </xdr:sp>
    <xdr:clientData/>
  </xdr:twoCellAnchor>
  <xdr:twoCellAnchor>
    <xdr:from>
      <xdr:col>14</xdr:col>
      <xdr:colOff>137583</xdr:colOff>
      <xdr:row>63</xdr:row>
      <xdr:rowOff>158751</xdr:rowOff>
    </xdr:from>
    <xdr:to>
      <xdr:col>22</xdr:col>
      <xdr:colOff>603250</xdr:colOff>
      <xdr:row>74</xdr:row>
      <xdr:rowOff>169334</xdr:rowOff>
    </xdr:to>
    <xdr:sp macro="" textlink="">
      <xdr:nvSpPr>
        <xdr:cNvPr id="8" name="TextBox 7">
          <a:extLst>
            <a:ext uri="{FF2B5EF4-FFF2-40B4-BE49-F238E27FC236}">
              <a16:creationId xmlns:a16="http://schemas.microsoft.com/office/drawing/2014/main" id="{32FF582E-3EC9-420C-8777-C9D64E284184}"/>
            </a:ext>
          </a:extLst>
        </xdr:cNvPr>
        <xdr:cNvSpPr txBox="1"/>
      </xdr:nvSpPr>
      <xdr:spPr>
        <a:xfrm>
          <a:off x="13821833" y="12414251"/>
          <a:ext cx="5376334" cy="2000250"/>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Analysis and Interpretation of Descriptive Statistics</a:t>
          </a:r>
        </a:p>
        <a:p>
          <a:endParaRPr lang="en-US" sz="1100" b="1" u="sng"/>
        </a:p>
        <a:p>
          <a:r>
            <a:rPr lang="en-US" sz="1100"/>
            <a:t>For an</a:t>
          </a:r>
          <a:r>
            <a:rPr lang="en-US" sz="1100" baseline="0"/>
            <a:t> average population of 3.5 cr, the average education index stands at 52.65. </a:t>
          </a:r>
        </a:p>
        <a:p>
          <a:endParaRPr lang="en-US" sz="1100" baseline="0"/>
        </a:p>
        <a:p>
          <a:r>
            <a:rPr lang="en-US" sz="1100" baseline="0"/>
            <a:t>Population on an average deviates 4.32 cr from its mean value while education index on average deviates by 13 units.</a:t>
          </a:r>
        </a:p>
        <a:p>
          <a:endParaRPr lang="en-US" sz="1100" baseline="0"/>
        </a:p>
        <a:p>
          <a:r>
            <a:rPr lang="en-US" sz="1100" baseline="0"/>
            <a:t>Both population and education index are positively skewed.</a:t>
          </a:r>
        </a:p>
        <a:p>
          <a:endParaRPr lang="en-US" sz="1100" baseline="0"/>
        </a:p>
        <a:p>
          <a:r>
            <a:rPr lang="en-US" sz="1100" baseline="0"/>
            <a:t>In case of population,  our predicted value differs from actual value by 0.76 cr. While the predicted value of education index differs from actual education index by 2.3 units.</a:t>
          </a:r>
        </a:p>
        <a:p>
          <a:endParaRPr lang="en-US" sz="1100" baseline="0"/>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0</xdr:row>
      <xdr:rowOff>0</xdr:rowOff>
    </xdr:from>
    <xdr:to>
      <xdr:col>3</xdr:col>
      <xdr:colOff>561976</xdr:colOff>
      <xdr:row>2</xdr:row>
      <xdr:rowOff>133351</xdr:rowOff>
    </xdr:to>
    <xdr:sp macro="" textlink="">
      <xdr:nvSpPr>
        <xdr:cNvPr id="2" name="TextBox 1">
          <a:extLst>
            <a:ext uri="{FF2B5EF4-FFF2-40B4-BE49-F238E27FC236}">
              <a16:creationId xmlns:a16="http://schemas.microsoft.com/office/drawing/2014/main" id="{670C8737-793F-4B7F-B9CF-6CE438ECC248}"/>
            </a:ext>
          </a:extLst>
        </xdr:cNvPr>
        <xdr:cNvSpPr txBox="1"/>
      </xdr:nvSpPr>
      <xdr:spPr>
        <a:xfrm>
          <a:off x="1" y="0"/>
          <a:ext cx="2390775" cy="5143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H0: There</a:t>
          </a:r>
          <a:r>
            <a:rPr lang="en-US" sz="1100" baseline="0"/>
            <a:t> is no influence of per capita income on education index. </a:t>
          </a:r>
        </a:p>
        <a:p>
          <a:r>
            <a:rPr lang="en-US" sz="1100" baseline="0"/>
            <a:t>H1: There is influence of per capita income on education index.</a:t>
          </a:r>
          <a:endParaRPr lang="en-US" sz="1100"/>
        </a:p>
      </xdr:txBody>
    </xdr:sp>
    <xdr:clientData/>
  </xdr:twoCellAnchor>
  <xdr:twoCellAnchor>
    <xdr:from>
      <xdr:col>12</xdr:col>
      <xdr:colOff>210608</xdr:colOff>
      <xdr:row>12</xdr:row>
      <xdr:rowOff>9524</xdr:rowOff>
    </xdr:from>
    <xdr:to>
      <xdr:col>24</xdr:col>
      <xdr:colOff>164041</xdr:colOff>
      <xdr:row>17</xdr:row>
      <xdr:rowOff>122767</xdr:rowOff>
    </xdr:to>
    <xdr:sp macro="" textlink="">
      <xdr:nvSpPr>
        <xdr:cNvPr id="3" name="TextBox 2">
          <a:extLst>
            <a:ext uri="{FF2B5EF4-FFF2-40B4-BE49-F238E27FC236}">
              <a16:creationId xmlns:a16="http://schemas.microsoft.com/office/drawing/2014/main" id="{0022BAC5-055A-48A3-A2A1-CF9A4E3924C6}"/>
            </a:ext>
          </a:extLst>
        </xdr:cNvPr>
        <xdr:cNvSpPr txBox="1"/>
      </xdr:nvSpPr>
      <xdr:spPr>
        <a:xfrm>
          <a:off x="14222941" y="2189691"/>
          <a:ext cx="7721600" cy="1023409"/>
        </a:xfrm>
        <a:prstGeom prst="rect">
          <a:avLst/>
        </a:prstGeom>
        <a:solidFill>
          <a:schemeClr val="lt1"/>
        </a:solidFill>
        <a:ln w="9525"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mn-lt"/>
              <a:cs typeface="Times New Roman" panose="02020603050405020304" pitchFamily="18" charset="0"/>
            </a:rPr>
            <a:t>REGRESSION ANALYSIS</a:t>
          </a:r>
          <a:r>
            <a:rPr lang="en-US" sz="1200">
              <a:latin typeface="+mn-lt"/>
              <a:cs typeface="Times New Roman" panose="02020603050405020304" pitchFamily="18" charset="0"/>
            </a:rPr>
            <a:t>: Since the P-value is more</a:t>
          </a:r>
          <a:r>
            <a:rPr lang="en-US" sz="1200" baseline="0">
              <a:latin typeface="+mn-lt"/>
              <a:cs typeface="Times New Roman" panose="02020603050405020304" pitchFamily="18" charset="0"/>
            </a:rPr>
            <a:t> </a:t>
          </a:r>
          <a:r>
            <a:rPr lang="en-US" sz="1200">
              <a:latin typeface="+mn-lt"/>
              <a:cs typeface="Times New Roman" panose="02020603050405020304" pitchFamily="18" charset="0"/>
            </a:rPr>
            <a:t>than alpha</a:t>
          </a:r>
          <a:r>
            <a:rPr lang="en-US" sz="1200" baseline="0">
              <a:latin typeface="+mn-lt"/>
              <a:cs typeface="Times New Roman" panose="02020603050405020304" pitchFamily="18" charset="0"/>
            </a:rPr>
            <a:t> (0.05), therefore, accept null hypothesis.</a:t>
          </a:r>
        </a:p>
        <a:p>
          <a:r>
            <a:rPr lang="en-US" sz="1200" b="1" baseline="0">
              <a:latin typeface="+mn-lt"/>
              <a:cs typeface="Times New Roman" panose="02020603050405020304" pitchFamily="18" charset="0"/>
            </a:rPr>
            <a:t>INTERPRETATION: </a:t>
          </a:r>
          <a:r>
            <a:rPr lang="en-US" sz="1200" baseline="0">
              <a:latin typeface="+mn-lt"/>
              <a:cs typeface="Times New Roman" panose="02020603050405020304" pitchFamily="18" charset="0"/>
            </a:rPr>
            <a:t>1) The per capita income of states does not influences their education index. In other words, per capita income of states does not affect their education index. </a:t>
          </a:r>
        </a:p>
        <a:p>
          <a:r>
            <a:rPr lang="en-US" sz="1200" baseline="0">
              <a:latin typeface="+mn-lt"/>
              <a:cs typeface="Times New Roman" panose="02020603050405020304" pitchFamily="18" charset="0"/>
            </a:rPr>
            <a:t>2) R square is 4.068% which means that variation in education index from the average education index is due to the per capita income of the states. </a:t>
          </a:r>
          <a:endParaRPr lang="en-US" sz="1200">
            <a:latin typeface="+mn-lt"/>
            <a:cs typeface="Times New Roman" panose="02020603050405020304" pitchFamily="18" charset="0"/>
          </a:endParaRPr>
        </a:p>
      </xdr:txBody>
    </xdr:sp>
    <xdr:clientData/>
  </xdr:twoCellAnchor>
  <xdr:twoCellAnchor>
    <xdr:from>
      <xdr:col>12</xdr:col>
      <xdr:colOff>278342</xdr:colOff>
      <xdr:row>28</xdr:row>
      <xdr:rowOff>87840</xdr:rowOff>
    </xdr:from>
    <xdr:to>
      <xdr:col>20</xdr:col>
      <xdr:colOff>169333</xdr:colOff>
      <xdr:row>33</xdr:row>
      <xdr:rowOff>59265</xdr:rowOff>
    </xdr:to>
    <xdr:sp macro="" textlink="">
      <xdr:nvSpPr>
        <xdr:cNvPr id="4" name="TextBox 3">
          <a:extLst>
            <a:ext uri="{FF2B5EF4-FFF2-40B4-BE49-F238E27FC236}">
              <a16:creationId xmlns:a16="http://schemas.microsoft.com/office/drawing/2014/main" id="{81838497-A065-4FC2-8427-290D517629BD}"/>
            </a:ext>
          </a:extLst>
        </xdr:cNvPr>
        <xdr:cNvSpPr txBox="1"/>
      </xdr:nvSpPr>
      <xdr:spPr>
        <a:xfrm>
          <a:off x="14290675" y="5189007"/>
          <a:ext cx="5203825" cy="892175"/>
        </a:xfrm>
        <a:prstGeom prst="rect">
          <a:avLst/>
        </a:prstGeom>
        <a:solidFill>
          <a:schemeClr val="lt1"/>
        </a:solidFill>
        <a:ln w="9525"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mn-lt"/>
              <a:cs typeface="Times New Roman" panose="02020603050405020304" pitchFamily="18" charset="0"/>
            </a:rPr>
            <a:t>INTERPRETATION</a:t>
          </a:r>
          <a:r>
            <a:rPr lang="en-US" sz="1200" b="1" baseline="0">
              <a:latin typeface="+mn-lt"/>
              <a:cs typeface="Times New Roman" panose="02020603050405020304" pitchFamily="18" charset="0"/>
            </a:rPr>
            <a:t> OF COVARIANCE: </a:t>
          </a:r>
          <a:r>
            <a:rPr lang="en-US" sz="1200" baseline="0">
              <a:latin typeface="+mn-lt"/>
              <a:cs typeface="Times New Roman" panose="02020603050405020304" pitchFamily="18" charset="0"/>
            </a:rPr>
            <a:t>Covariance tell us the direction of realtionship between the two variables. Here, eduaction index and per capita income of Indian states are positively realted. In other words, if per capita income increases then education index will also increase. </a:t>
          </a:r>
          <a:endParaRPr lang="en-US" sz="1200">
            <a:latin typeface="+mn-lt"/>
            <a:cs typeface="Times New Roman" panose="02020603050405020304" pitchFamily="18" charset="0"/>
          </a:endParaRPr>
        </a:p>
      </xdr:txBody>
    </xdr:sp>
    <xdr:clientData/>
  </xdr:twoCellAnchor>
  <xdr:twoCellAnchor>
    <xdr:from>
      <xdr:col>0</xdr:col>
      <xdr:colOff>0</xdr:colOff>
      <xdr:row>40</xdr:row>
      <xdr:rowOff>222249</xdr:rowOff>
    </xdr:from>
    <xdr:to>
      <xdr:col>6</xdr:col>
      <xdr:colOff>47625</xdr:colOff>
      <xdr:row>43</xdr:row>
      <xdr:rowOff>95249</xdr:rowOff>
    </xdr:to>
    <xdr:sp macro="" textlink="">
      <xdr:nvSpPr>
        <xdr:cNvPr id="5" name="TextBox 4">
          <a:extLst>
            <a:ext uri="{FF2B5EF4-FFF2-40B4-BE49-F238E27FC236}">
              <a16:creationId xmlns:a16="http://schemas.microsoft.com/office/drawing/2014/main" id="{248C8335-6B93-476C-8E4D-B4A6E15631BD}"/>
            </a:ext>
          </a:extLst>
        </xdr:cNvPr>
        <xdr:cNvSpPr txBox="1"/>
      </xdr:nvSpPr>
      <xdr:spPr>
        <a:xfrm>
          <a:off x="0" y="7524749"/>
          <a:ext cx="8429625" cy="4550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Times New Roman" panose="02020603050405020304" pitchFamily="18" charset="0"/>
              <a:cs typeface="Times New Roman" panose="02020603050405020304" pitchFamily="18" charset="0"/>
            </a:rPr>
            <a:t>H0: There is no significant difference in per</a:t>
          </a:r>
          <a:r>
            <a:rPr lang="en-US" sz="1200" baseline="0">
              <a:latin typeface="Times New Roman" panose="02020603050405020304" pitchFamily="18" charset="0"/>
              <a:cs typeface="Times New Roman" panose="02020603050405020304" pitchFamily="18" charset="0"/>
            </a:rPr>
            <a:t> capita income </a:t>
          </a:r>
          <a:r>
            <a:rPr lang="en-US" sz="1200">
              <a:latin typeface="Times New Roman" panose="02020603050405020304" pitchFamily="18" charset="0"/>
              <a:cs typeface="Times New Roman" panose="02020603050405020304" pitchFamily="18" charset="0"/>
            </a:rPr>
            <a:t>income of northern and southern</a:t>
          </a:r>
          <a:r>
            <a:rPr lang="en-US" sz="1200" baseline="0">
              <a:latin typeface="Times New Roman" panose="02020603050405020304" pitchFamily="18" charset="0"/>
              <a:cs typeface="Times New Roman" panose="02020603050405020304" pitchFamily="18" charset="0"/>
            </a:rPr>
            <a:t> </a:t>
          </a:r>
          <a:r>
            <a:rPr lang="en-US" sz="1200">
              <a:latin typeface="Times New Roman" panose="02020603050405020304" pitchFamily="18" charset="0"/>
              <a:cs typeface="Times New Roman" panose="02020603050405020304" pitchFamily="18" charset="0"/>
            </a:rPr>
            <a:t>states</a:t>
          </a:r>
          <a:r>
            <a:rPr lang="en-US" sz="1200" baseline="0">
              <a:latin typeface="Times New Roman" panose="02020603050405020304" pitchFamily="18" charset="0"/>
              <a:cs typeface="Times New Roman" panose="02020603050405020304" pitchFamily="18" charset="0"/>
            </a:rPr>
            <a:t> in India.</a:t>
          </a:r>
        </a:p>
        <a:p>
          <a:pPr marL="0" marR="0" lvl="0" indent="0" defTabSz="914400" eaLnBrk="1" fontAlgn="auto" latinLnBrk="0" hangingPunct="1">
            <a:lnSpc>
              <a:spcPct val="100000"/>
            </a:lnSpc>
            <a:spcBef>
              <a:spcPts val="0"/>
            </a:spcBef>
            <a:spcAft>
              <a:spcPts val="0"/>
            </a:spcAft>
            <a:buClrTx/>
            <a:buSzTx/>
            <a:buFontTx/>
            <a:buNone/>
            <a:tabLst/>
            <a:defRPr/>
          </a:pPr>
          <a:r>
            <a:rPr lang="en-US" sz="1200" baseline="0">
              <a:latin typeface="Times New Roman" panose="02020603050405020304" pitchFamily="18" charset="0"/>
              <a:cs typeface="Times New Roman" panose="02020603050405020304" pitchFamily="18" charset="0"/>
            </a:rPr>
            <a:t>H1: There is significant difference in per capita income of </a:t>
          </a:r>
          <a:r>
            <a:rPr lang="en-US" sz="1200">
              <a:solidFill>
                <a:schemeClr val="dk1"/>
              </a:solidFill>
              <a:effectLst/>
              <a:latin typeface="Times New Roman" panose="02020603050405020304" pitchFamily="18" charset="0"/>
              <a:ea typeface="+mn-ea"/>
              <a:cs typeface="Times New Roman" panose="02020603050405020304" pitchFamily="18" charset="0"/>
            </a:rPr>
            <a:t>northern and southern</a:t>
          </a:r>
          <a:r>
            <a:rPr lang="en-US" sz="1200" baseline="0">
              <a:solidFill>
                <a:schemeClr val="dk1"/>
              </a:solidFill>
              <a:effectLst/>
              <a:latin typeface="Times New Roman" panose="02020603050405020304" pitchFamily="18" charset="0"/>
              <a:ea typeface="+mn-ea"/>
              <a:cs typeface="Times New Roman" panose="02020603050405020304" pitchFamily="18" charset="0"/>
            </a:rPr>
            <a:t> </a:t>
          </a:r>
          <a:r>
            <a:rPr lang="en-US" sz="1200">
              <a:solidFill>
                <a:schemeClr val="dk1"/>
              </a:solidFill>
              <a:effectLst/>
              <a:latin typeface="Times New Roman" panose="02020603050405020304" pitchFamily="18" charset="0"/>
              <a:ea typeface="+mn-ea"/>
              <a:cs typeface="Times New Roman" panose="02020603050405020304" pitchFamily="18" charset="0"/>
            </a:rPr>
            <a:t>states</a:t>
          </a:r>
          <a:r>
            <a:rPr lang="en-US" sz="1200" baseline="0">
              <a:solidFill>
                <a:schemeClr val="dk1"/>
              </a:solidFill>
              <a:effectLst/>
              <a:latin typeface="Times New Roman" panose="02020603050405020304" pitchFamily="18" charset="0"/>
              <a:ea typeface="+mn-ea"/>
              <a:cs typeface="Times New Roman" panose="02020603050405020304" pitchFamily="18" charset="0"/>
            </a:rPr>
            <a:t> in India.</a:t>
          </a:r>
          <a:endParaRPr lang="en-US" sz="1200">
            <a:effectLst/>
            <a:latin typeface="Times New Roman" panose="02020603050405020304" pitchFamily="18" charset="0"/>
            <a:cs typeface="Times New Roman" panose="02020603050405020304" pitchFamily="18" charset="0"/>
          </a:endParaRPr>
        </a:p>
        <a:p>
          <a:endParaRPr lang="en-US" sz="1100"/>
        </a:p>
      </xdr:txBody>
    </xdr:sp>
    <xdr:clientData/>
  </xdr:twoCellAnchor>
  <xdr:twoCellAnchor>
    <xdr:from>
      <xdr:col>12</xdr:col>
      <xdr:colOff>261408</xdr:colOff>
      <xdr:row>34</xdr:row>
      <xdr:rowOff>60325</xdr:rowOff>
    </xdr:from>
    <xdr:to>
      <xdr:col>20</xdr:col>
      <xdr:colOff>276224</xdr:colOff>
      <xdr:row>39</xdr:row>
      <xdr:rowOff>3175</xdr:rowOff>
    </xdr:to>
    <xdr:sp macro="" textlink="">
      <xdr:nvSpPr>
        <xdr:cNvPr id="6" name="TextBox 5">
          <a:extLst>
            <a:ext uri="{FF2B5EF4-FFF2-40B4-BE49-F238E27FC236}">
              <a16:creationId xmlns:a16="http://schemas.microsoft.com/office/drawing/2014/main" id="{0A5AB36A-A75F-486E-900B-68860E84790D}"/>
            </a:ext>
          </a:extLst>
        </xdr:cNvPr>
        <xdr:cNvSpPr txBox="1"/>
      </xdr:nvSpPr>
      <xdr:spPr>
        <a:xfrm>
          <a:off x="14273741" y="6262158"/>
          <a:ext cx="5327650" cy="863600"/>
        </a:xfrm>
        <a:prstGeom prst="rect">
          <a:avLst/>
        </a:prstGeom>
        <a:solidFill>
          <a:schemeClr val="lt1"/>
        </a:solidFill>
        <a:ln w="9525"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mn-lt"/>
              <a:cs typeface="Times New Roman" panose="02020603050405020304" pitchFamily="18" charset="0"/>
            </a:rPr>
            <a:t>INTERPRETATION OF CORRELATION:</a:t>
          </a:r>
          <a:r>
            <a:rPr lang="en-US" sz="1200" baseline="0">
              <a:latin typeface="+mn-lt"/>
              <a:cs typeface="Times New Roman" panose="02020603050405020304" pitchFamily="18" charset="0"/>
            </a:rPr>
            <a:t> Correlation tells us about the strength and direction of relationship between two variables. Here, correlation between education index and per capita income is 0.2 which means that there is a low and positive relationship between education index and per capita income</a:t>
          </a:r>
          <a:r>
            <a:rPr lang="en-US" sz="1200" baseline="0">
              <a:latin typeface="Times New Roman" panose="02020603050405020304" pitchFamily="18" charset="0"/>
              <a:cs typeface="Times New Roman" panose="02020603050405020304" pitchFamily="18" charset="0"/>
            </a:rPr>
            <a:t>. </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12</xdr:col>
      <xdr:colOff>357717</xdr:colOff>
      <xdr:row>44</xdr:row>
      <xdr:rowOff>71967</xdr:rowOff>
    </xdr:from>
    <xdr:to>
      <xdr:col>18</xdr:col>
      <xdr:colOff>158750</xdr:colOff>
      <xdr:row>57</xdr:row>
      <xdr:rowOff>138642</xdr:rowOff>
    </xdr:to>
    <xdr:sp macro="" textlink="">
      <xdr:nvSpPr>
        <xdr:cNvPr id="7" name="TextBox 6">
          <a:extLst>
            <a:ext uri="{FF2B5EF4-FFF2-40B4-BE49-F238E27FC236}">
              <a16:creationId xmlns:a16="http://schemas.microsoft.com/office/drawing/2014/main" id="{A37261D2-E806-4593-8140-BF06C9543837}"/>
            </a:ext>
          </a:extLst>
        </xdr:cNvPr>
        <xdr:cNvSpPr txBox="1"/>
      </xdr:nvSpPr>
      <xdr:spPr>
        <a:xfrm>
          <a:off x="14370050" y="8136467"/>
          <a:ext cx="3886200" cy="2416175"/>
        </a:xfrm>
        <a:prstGeom prst="rect">
          <a:avLst/>
        </a:prstGeom>
        <a:solidFill>
          <a:schemeClr val="lt1"/>
        </a:solidFill>
        <a:ln w="9525"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mn-lt"/>
              <a:cs typeface="Times New Roman" panose="02020603050405020304" pitchFamily="18" charset="0"/>
            </a:rPr>
            <a:t>t-TEST</a:t>
          </a:r>
          <a:r>
            <a:rPr lang="en-US" sz="1100" b="1" baseline="0">
              <a:latin typeface="+mn-lt"/>
              <a:cs typeface="Times New Roman" panose="02020603050405020304" pitchFamily="18" charset="0"/>
            </a:rPr>
            <a:t> </a:t>
          </a:r>
          <a:r>
            <a:rPr lang="en-US" sz="1100" b="1">
              <a:latin typeface="+mn-lt"/>
              <a:cs typeface="Times New Roman" panose="02020603050405020304" pitchFamily="18" charset="0"/>
            </a:rPr>
            <a:t>ANALYSIS:</a:t>
          </a:r>
          <a:r>
            <a:rPr lang="en-US" sz="1100" b="1" baseline="0">
              <a:latin typeface="+mn-lt"/>
              <a:cs typeface="Times New Roman" panose="02020603050405020304" pitchFamily="18" charset="0"/>
            </a:rPr>
            <a:t> </a:t>
          </a:r>
          <a:r>
            <a:rPr lang="en-US" sz="1100" b="0" baseline="0">
              <a:latin typeface="+mn-lt"/>
              <a:cs typeface="Times New Roman" panose="02020603050405020304" pitchFamily="18" charset="0"/>
            </a:rPr>
            <a:t>I will use paired t-test as the sample size is less than 30 and the two samples (Per capita income in northern and southern states are taken from the same population (i.e. Per capita income of indian states).</a:t>
          </a:r>
        </a:p>
        <a:p>
          <a:r>
            <a:rPr lang="en-US" sz="1100" baseline="0">
              <a:latin typeface="+mn-lt"/>
              <a:cs typeface="Times New Roman" panose="02020603050405020304" pitchFamily="18" charset="0"/>
            </a:rPr>
            <a:t>It is a two- tailed test therefore we will see critical value of t at two tail or we can see P-value at two tail. Here, t statistic is less than t critical value. We will accept null hypothesis. Even P-value at two tail is more than alpha (0.05), this also lead us to accept null hypothesis. </a:t>
          </a:r>
        </a:p>
        <a:p>
          <a:endParaRPr lang="en-US" sz="1100" baseline="0">
            <a:latin typeface="+mn-lt"/>
            <a:cs typeface="Times New Roman" panose="02020603050405020304" pitchFamily="18" charset="0"/>
          </a:endParaRPr>
        </a:p>
        <a:p>
          <a:r>
            <a:rPr lang="en-US" sz="1100" b="1" baseline="0">
              <a:latin typeface="+mn-lt"/>
              <a:cs typeface="Times New Roman" panose="02020603050405020304" pitchFamily="18" charset="0"/>
            </a:rPr>
            <a:t>INTERPRETATION: </a:t>
          </a:r>
          <a:r>
            <a:rPr lang="en-US" sz="1100" baseline="0">
              <a:latin typeface="+mn-lt"/>
              <a:cs typeface="Times New Roman" panose="02020603050405020304" pitchFamily="18" charset="0"/>
            </a:rPr>
            <a:t>It can be concluded that there is no difference between the per capita income (in Rs.) of northern and southern Indian states. </a:t>
          </a:r>
          <a:endParaRPr lang="en-US" sz="1100">
            <a:latin typeface="+mn-lt"/>
            <a:cs typeface="Times New Roman" panose="02020603050405020304" pitchFamily="18" charset="0"/>
          </a:endParaRPr>
        </a:p>
      </xdr:txBody>
    </xdr:sp>
    <xdr:clientData/>
  </xdr:twoCellAnchor>
  <xdr:twoCellAnchor>
    <xdr:from>
      <xdr:col>12</xdr:col>
      <xdr:colOff>348190</xdr:colOff>
      <xdr:row>58</xdr:row>
      <xdr:rowOff>175684</xdr:rowOff>
    </xdr:from>
    <xdr:to>
      <xdr:col>22</xdr:col>
      <xdr:colOff>124883</xdr:colOff>
      <xdr:row>90</xdr:row>
      <xdr:rowOff>80434</xdr:rowOff>
    </xdr:to>
    <xdr:sp macro="" textlink="">
      <xdr:nvSpPr>
        <xdr:cNvPr id="8" name="TextBox 7">
          <a:extLst>
            <a:ext uri="{FF2B5EF4-FFF2-40B4-BE49-F238E27FC236}">
              <a16:creationId xmlns:a16="http://schemas.microsoft.com/office/drawing/2014/main" id="{CE55BCE8-0D2C-438B-9C69-08B4CE3911C3}"/>
            </a:ext>
          </a:extLst>
        </xdr:cNvPr>
        <xdr:cNvSpPr txBox="1"/>
      </xdr:nvSpPr>
      <xdr:spPr>
        <a:xfrm>
          <a:off x="14360523" y="10780184"/>
          <a:ext cx="6317193" cy="5715000"/>
        </a:xfrm>
        <a:prstGeom prst="rect">
          <a:avLst/>
        </a:prstGeom>
        <a:solidFill>
          <a:schemeClr val="lt1"/>
        </a:solidFill>
        <a:ln w="9525"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mn-lt"/>
            </a:rPr>
            <a:t>DESCRIPTIVE</a:t>
          </a:r>
          <a:r>
            <a:rPr lang="en-US" sz="1200" b="1" baseline="0">
              <a:latin typeface="+mn-lt"/>
            </a:rPr>
            <a:t> STATISTICS:</a:t>
          </a:r>
        </a:p>
        <a:p>
          <a:r>
            <a:rPr lang="en-US" sz="1100" baseline="0">
              <a:latin typeface="+mn-lt"/>
            </a:rPr>
            <a:t>1) The average per capita income in northern states is Rs. 60372.09 whereas in southern states is Rs. 59498.818. On an average, the northern states have higher per capita income than southern states.</a:t>
          </a:r>
        </a:p>
        <a:p>
          <a:endParaRPr lang="en-US" sz="1100" baseline="0">
            <a:latin typeface="+mn-lt"/>
          </a:endParaRPr>
        </a:p>
        <a:p>
          <a:r>
            <a:rPr lang="en-US" sz="1100" baseline="0">
              <a:latin typeface="+mn-lt"/>
            </a:rPr>
            <a:t>2) The per capita income which divides the two groups, one who has more and the other who has low is more in northern states than in southern states.</a:t>
          </a:r>
        </a:p>
        <a:p>
          <a:endParaRPr lang="en-US" sz="1100" baseline="0">
            <a:latin typeface="+mn-lt"/>
          </a:endParaRPr>
        </a:p>
        <a:p>
          <a:r>
            <a:rPr lang="en-US" sz="1100" baseline="0">
              <a:latin typeface="+mn-lt"/>
            </a:rPr>
            <a:t>3) In southern states, two states has the same per capita income namely Andhra Pradesh and Telangana which is Rs. 52814.</a:t>
          </a:r>
        </a:p>
        <a:p>
          <a:endParaRPr lang="en-US" sz="1100" baseline="0">
            <a:latin typeface="+mn-lt"/>
          </a:endParaRPr>
        </a:p>
        <a:p>
          <a:r>
            <a:rPr lang="en-US" sz="1100" baseline="0">
              <a:latin typeface="+mn-lt"/>
            </a:rPr>
            <a:t>4) The variation in per capita income from the average level is more in the Northern states than Southern states which means Northern states have higher inequlity than Southern states.</a:t>
          </a:r>
        </a:p>
        <a:p>
          <a:endParaRPr lang="en-US" sz="1100" baseline="0">
            <a:latin typeface="+mn-lt"/>
          </a:endParaRPr>
        </a:p>
        <a:p>
          <a:r>
            <a:rPr lang="en-US" sz="1100" baseline="0">
              <a:latin typeface="+mn-lt"/>
            </a:rPr>
            <a:t>5) Kurtosis in southern states are higher than northern states which means there is a possibility of having very high or very low per capita income in southern states.</a:t>
          </a:r>
        </a:p>
        <a:p>
          <a:endParaRPr lang="en-US" sz="1100" baseline="0">
            <a:latin typeface="+mn-lt"/>
          </a:endParaRPr>
        </a:p>
        <a:p>
          <a:r>
            <a:rPr lang="en-US" sz="1100" baseline="0">
              <a:latin typeface="+mn-lt"/>
            </a:rPr>
            <a:t>6) Skewness is higher in southern states which means  that the distribution of per capita income is rightly skewed.</a:t>
          </a:r>
        </a:p>
        <a:p>
          <a:r>
            <a:rPr lang="en-US" sz="1100" baseline="0">
              <a:latin typeface="+mn-lt"/>
            </a:rPr>
            <a:t> </a:t>
          </a:r>
        </a:p>
        <a:p>
          <a:r>
            <a:rPr lang="en-US" sz="1100" baseline="0">
              <a:latin typeface="+mn-lt"/>
            </a:rPr>
            <a:t>7) The lowest per capita income in northern states is Rs.17064 which is of Bihar and the highest per capita income is Rs. 129746 which is in Delhi.</a:t>
          </a:r>
        </a:p>
        <a:p>
          <a:endParaRPr lang="en-US" sz="1100" baseline="0">
            <a:latin typeface="+mn-lt"/>
          </a:endParaRPr>
        </a:p>
        <a:p>
          <a:r>
            <a:rPr lang="en-US" sz="1100" baseline="0">
              <a:latin typeface="+mn-lt"/>
            </a:rPr>
            <a:t>8) The lowest per capita income in southern states is Rs. 27132 which is of Jharkhand and the highest per capita income is Rs. 148136 which is in Goa. </a:t>
          </a:r>
        </a:p>
        <a:p>
          <a:endParaRPr lang="en-US" sz="1100" baseline="0">
            <a:latin typeface="+mn-lt"/>
          </a:endParaRPr>
        </a:p>
        <a:p>
          <a:r>
            <a:rPr lang="en-US" sz="1100" baseline="0">
              <a:latin typeface="+mn-lt"/>
            </a:rPr>
            <a:t>9) The total per capita income of northern states is Rs. 664093 whereas in southern states is Rs. 654487.</a:t>
          </a:r>
        </a:p>
        <a:p>
          <a:endParaRPr lang="en-US" sz="1100" baseline="0">
            <a:latin typeface="+mn-lt"/>
          </a:endParaRPr>
        </a:p>
        <a:p>
          <a:r>
            <a:rPr lang="en-US" sz="1100" baseline="0">
              <a:latin typeface="+mn-lt"/>
            </a:rPr>
            <a:t>The following points from descriptive statistics tells us that even the northern states have higher per capita income but the inequality is also high which shows that there is no inclusive growth in the northern states. So, the government should work to promote inclusive growth in northern states. </a:t>
          </a:r>
        </a:p>
        <a:p>
          <a:endParaRPr lang="en-US" sz="1100" baseline="0"/>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15</xdr:col>
      <xdr:colOff>140968</xdr:colOff>
      <xdr:row>5</xdr:row>
      <xdr:rowOff>174837</xdr:rowOff>
    </xdr:from>
    <xdr:to>
      <xdr:col>22</xdr:col>
      <xdr:colOff>1142999</xdr:colOff>
      <xdr:row>23</xdr:row>
      <xdr:rowOff>95250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20714968" y="1190837"/>
          <a:ext cx="9479281" cy="33494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t>Regression Analysis:</a:t>
          </a:r>
        </a:p>
        <a:p>
          <a:r>
            <a:rPr lang="en-US" sz="1050"/>
            <a:t> </a:t>
          </a:r>
        </a:p>
        <a:p>
          <a:r>
            <a:rPr lang="en-US" sz="1050"/>
            <a:t>Since the Pvalue is less than 10% for Urban population</a:t>
          </a:r>
          <a:r>
            <a:rPr lang="en-US" sz="1050" baseline="0"/>
            <a:t> but the coefficient is very close to zero, It can be concluded that if the urban population rizes by one unit, the education index changes by a very small percentage .While the coeficient for urban population is close to zero but positive is the best liner unbiased estimator.</a:t>
          </a:r>
        </a:p>
        <a:p>
          <a:endParaRPr lang="en-US" sz="1050" baseline="0"/>
        </a:p>
        <a:p>
          <a:r>
            <a:rPr lang="en-US" sz="1050" baseline="0"/>
            <a:t>50.7522 is the intercept of the model and given the p value equal to 0%, we can accept the association of the intercept with the education index. </a:t>
          </a:r>
        </a:p>
        <a:p>
          <a:endParaRPr lang="en-US" sz="1050" baseline="0"/>
        </a:p>
        <a:p>
          <a:r>
            <a:rPr lang="en-US" sz="1050" baseline="0"/>
            <a:t>For the rual population, P value is 15% which is significantly bigger than 5%. Hence, it can be concluded that there is no association between the number of rural population and education index. </a:t>
          </a:r>
        </a:p>
        <a:p>
          <a:endParaRPr lang="en-US" sz="1050" baseline="0"/>
        </a:p>
        <a:p>
          <a:r>
            <a:rPr lang="en-US" sz="1050" baseline="0"/>
            <a:t>Result is to reject the null Hypothesis that Urban demographics has no effect on education index. But to accept the null hypothesis that Rrual demographics have no effect on education index.  </a:t>
          </a:r>
        </a:p>
        <a:p>
          <a:endParaRPr lang="en-US" sz="1050" baseline="0"/>
        </a:p>
        <a:p>
          <a:r>
            <a:rPr lang="en-US" sz="1050" baseline="0"/>
            <a:t>The R Square value is very low, directing us towards the fact that only 9.7% of the total variation is explained through this model. Although Multiple R of 0.311 is also close to 0 and away from 1, which suggest a weak relationship between the variables.</a:t>
          </a:r>
        </a:p>
        <a:p>
          <a:endParaRPr lang="en-US" sz="1050" baseline="0"/>
        </a:p>
        <a:p>
          <a:r>
            <a:rPr lang="en-US" sz="1050" baseline="0"/>
            <a:t>The less of number of observations is the most possible reason for this result.</a:t>
          </a:r>
        </a:p>
        <a:p>
          <a:endParaRPr lang="en-US" sz="1050" baseline="0"/>
        </a:p>
        <a:p>
          <a:r>
            <a:rPr lang="en-US" sz="1050" baseline="0"/>
            <a:t>Note: Taking percentage rural and percentage urban population is rendering an error in the P value - ( NUM!) Hence, the absolute numbers are taken for regression</a:t>
          </a:r>
        </a:p>
        <a:p>
          <a:endParaRPr lang="en-US" sz="1050" baseline="0"/>
        </a:p>
        <a:p>
          <a:r>
            <a:rPr lang="en-US" sz="1050" baseline="0"/>
            <a:t> </a:t>
          </a:r>
        </a:p>
        <a:p>
          <a:endParaRPr lang="en-US" sz="1050" baseline="0"/>
        </a:p>
      </xdr:txBody>
    </xdr:sp>
    <xdr:clientData/>
  </xdr:twoCellAnchor>
  <xdr:twoCellAnchor>
    <xdr:from>
      <xdr:col>15</xdr:col>
      <xdr:colOff>91862</xdr:colOff>
      <xdr:row>28</xdr:row>
      <xdr:rowOff>176955</xdr:rowOff>
    </xdr:from>
    <xdr:to>
      <xdr:col>20</xdr:col>
      <xdr:colOff>1238250</xdr:colOff>
      <xdr:row>37</xdr:row>
      <xdr:rowOff>158750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20665862" y="5574455"/>
          <a:ext cx="7115388" cy="17597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Correlation analysis:</a:t>
          </a:r>
        </a:p>
        <a:p>
          <a:r>
            <a:rPr lang="en-US" sz="1100"/>
            <a:t>The correlation matrix</a:t>
          </a:r>
          <a:r>
            <a:rPr lang="en-US" sz="1100" baseline="0"/>
            <a:t> show that there is a weak negative relationship between education and size of rural population.</a:t>
          </a:r>
        </a:p>
        <a:p>
          <a:endParaRPr lang="en-US" sz="1100" baseline="0"/>
        </a:p>
        <a:p>
          <a:r>
            <a:rPr lang="en-US" sz="1100" baseline="0"/>
            <a:t>There is a weak positive relationship between education index and size of urban population.</a:t>
          </a:r>
        </a:p>
        <a:p>
          <a:endParaRPr lang="en-US" sz="1100" baseline="0"/>
        </a:p>
        <a:p>
          <a:r>
            <a:rPr lang="en-US" sz="1100" baseline="0"/>
            <a:t>There is a strong positive relationship between size of rural and urban population of a state.</a:t>
          </a:r>
        </a:p>
        <a:p>
          <a:r>
            <a:rPr lang="en-US" sz="1100" baseline="0"/>
            <a:t>This might be the reason why regression of  rural and urban population percentages give an error in p values, since their share as a part of total is related to each other.</a:t>
          </a:r>
          <a:endParaRPr lang="en-US" sz="1100"/>
        </a:p>
      </xdr:txBody>
    </xdr:sp>
    <xdr:clientData/>
  </xdr:twoCellAnchor>
  <xdr:twoCellAnchor>
    <xdr:from>
      <xdr:col>15</xdr:col>
      <xdr:colOff>46990</xdr:colOff>
      <xdr:row>39</xdr:row>
      <xdr:rowOff>180339</xdr:rowOff>
    </xdr:from>
    <xdr:to>
      <xdr:col>21</xdr:col>
      <xdr:colOff>508000</xdr:colOff>
      <xdr:row>54</xdr:row>
      <xdr:rowOff>1</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20620990" y="7546339"/>
          <a:ext cx="7700010" cy="27089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 t test analysis: </a:t>
          </a:r>
        </a:p>
        <a:p>
          <a:endParaRPr lang="en-US" sz="1100"/>
        </a:p>
        <a:p>
          <a:r>
            <a:rPr lang="en-US" sz="1100"/>
            <a:t>Test</a:t>
          </a:r>
          <a:r>
            <a:rPr lang="en-US" sz="1100" baseline="0"/>
            <a:t> used - two samples assuming unequal varience since, the data is not normally distributed and number of rows for nothern and southern states are not equal. </a:t>
          </a:r>
        </a:p>
        <a:p>
          <a:endParaRPr lang="en-US" sz="1100" baseline="0"/>
        </a:p>
        <a:p>
          <a:r>
            <a:rPr lang="en-US" sz="1100" baseline="0"/>
            <a:t>From the t test it can be inferred that there is no significant difference between the rural urban ratio for northern and southern states. Since the p value is greater than 0.05 for one tail test and greater than 0.25 for two tailed test which means the null hypothesis is accepted that average rural-urban demographics do not signficantly differ for northern and southern states. Or, U1 = U2 </a:t>
          </a:r>
        </a:p>
        <a:p>
          <a:endParaRPr lang="en-US" sz="1100" baseline="0"/>
        </a:p>
        <a:p>
          <a:r>
            <a:rPr lang="en-US" sz="1100" baseline="0"/>
            <a:t>The actual average rural urban ratio is more for nothern states and less for southern states. But the difference is not large enough to alter the Null hypothesis.</a:t>
          </a:r>
        </a:p>
        <a:p>
          <a:endParaRPr lang="en-US" sz="1100" baseline="0"/>
        </a:p>
        <a:p>
          <a:r>
            <a:rPr lang="en-US" sz="1100" baseline="0"/>
            <a:t>The t statistics also lies withn the critical values. Both two tailed and one tailed. Which means acceptance of the null hypothesis. </a:t>
          </a:r>
        </a:p>
        <a:p>
          <a:r>
            <a:rPr lang="en-US" sz="1100" baseline="0"/>
            <a:t> </a:t>
          </a:r>
        </a:p>
        <a:p>
          <a:r>
            <a:rPr lang="en-US" sz="1100"/>
            <a:t> </a:t>
          </a:r>
        </a:p>
        <a:p>
          <a:endParaRPr lang="en-US" sz="1100"/>
        </a:p>
      </xdr:txBody>
    </xdr:sp>
    <xdr:clientData/>
  </xdr:twoCellAnchor>
  <xdr:twoCellAnchor>
    <xdr:from>
      <xdr:col>15</xdr:col>
      <xdr:colOff>15240</xdr:colOff>
      <xdr:row>61</xdr:row>
      <xdr:rowOff>166794</xdr:rowOff>
    </xdr:from>
    <xdr:to>
      <xdr:col>21</xdr:col>
      <xdr:colOff>1111250</xdr:colOff>
      <xdr:row>71</xdr:row>
      <xdr:rowOff>127000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20589240" y="11755544"/>
          <a:ext cx="8335010" cy="18652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Descriptive statistics : </a:t>
          </a:r>
        </a:p>
        <a:p>
          <a:endParaRPr lang="en-US" sz="1100"/>
        </a:p>
        <a:p>
          <a:r>
            <a:rPr lang="en-US" sz="1100"/>
            <a:t>Sinificant points</a:t>
          </a:r>
          <a:r>
            <a:rPr lang="en-US" sz="1100" baseline="0"/>
            <a:t> to notics is that the skewness for both rural and urban data is positive. The right hand tais of both the data sets is longer on the right side.</a:t>
          </a:r>
        </a:p>
        <a:p>
          <a:r>
            <a:rPr lang="en-US" sz="1100" baseline="0"/>
            <a:t>It also establishes non symmetrical data or not normally ditributed.</a:t>
          </a:r>
        </a:p>
        <a:p>
          <a:endParaRPr lang="en-US" sz="1100" baseline="0"/>
        </a:p>
        <a:p>
          <a:r>
            <a:rPr lang="en-US" sz="1100" baseline="0"/>
            <a:t>Although education index data is fairly symmetrical and much normally distributd since it lies within the range -0.5 and 0.5 </a:t>
          </a:r>
        </a:p>
        <a:p>
          <a:endParaRPr lang="en-US" sz="1100" baseline="0"/>
        </a:p>
        <a:p>
          <a:r>
            <a:rPr lang="en-US" sz="1100" baseline="0"/>
            <a:t>Higher kurtosis for Rural data suggest that data in the extreme right tail for Rural population is larger as compared to urban tails.</a:t>
          </a:r>
        </a:p>
        <a:p>
          <a:endParaRPr lang="en-US" sz="1100" baseline="0"/>
        </a:p>
        <a:p>
          <a:endParaRPr lang="en-US" sz="1100" baseline="0"/>
        </a:p>
        <a:p>
          <a:endParaRPr lang="en-US" sz="1100" baseline="0"/>
        </a:p>
        <a:p>
          <a:endParaRPr lang="en-US" sz="1100" baseline="0"/>
        </a:p>
        <a:p>
          <a:endParaRPr lang="en-US" sz="1100" baseline="0"/>
        </a:p>
      </xdr:txBody>
    </xdr:sp>
    <xdr:clientData/>
  </xdr:twoCellAnchor>
  <xdr:twoCellAnchor>
    <xdr:from>
      <xdr:col>6</xdr:col>
      <xdr:colOff>0</xdr:colOff>
      <xdr:row>0</xdr:row>
      <xdr:rowOff>0</xdr:rowOff>
    </xdr:from>
    <xdr:to>
      <xdr:col>9</xdr:col>
      <xdr:colOff>794808</xdr:colOff>
      <xdr:row>3</xdr:row>
      <xdr:rowOff>0</xdr:rowOff>
    </xdr:to>
    <xdr:sp macro="" textlink="">
      <xdr:nvSpPr>
        <xdr:cNvPr id="6" name="TextBox 5">
          <a:extLst>
            <a:ext uri="{FF2B5EF4-FFF2-40B4-BE49-F238E27FC236}">
              <a16:creationId xmlns:a16="http://schemas.microsoft.com/office/drawing/2014/main" id="{5FC0441A-2316-4F97-9F91-6F5388BCBC3C}"/>
            </a:ext>
          </a:extLst>
        </xdr:cNvPr>
        <xdr:cNvSpPr txBox="1"/>
      </xdr:nvSpPr>
      <xdr:spPr>
        <a:xfrm>
          <a:off x="7863417" y="0"/>
          <a:ext cx="5430308" cy="539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H0: There</a:t>
          </a:r>
          <a:r>
            <a:rPr lang="en-US" sz="1100" baseline="0"/>
            <a:t> is no influence of rural-urban ratio on education index. </a:t>
          </a:r>
        </a:p>
        <a:p>
          <a:r>
            <a:rPr lang="en-US" sz="1100" baseline="0"/>
            <a:t>H1: There is influence of rural-urban ratio on education index.</a:t>
          </a:r>
          <a:endParaRPr lang="en-US" sz="1100"/>
        </a:p>
      </xdr:txBody>
    </xdr:sp>
    <xdr:clientData/>
  </xdr:twoCellAnchor>
  <xdr:twoCellAnchor>
    <xdr:from>
      <xdr:col>0</xdr:col>
      <xdr:colOff>0</xdr:colOff>
      <xdr:row>38</xdr:row>
      <xdr:rowOff>0</xdr:rowOff>
    </xdr:from>
    <xdr:to>
      <xdr:col>6</xdr:col>
      <xdr:colOff>566208</xdr:colOff>
      <xdr:row>40</xdr:row>
      <xdr:rowOff>74084</xdr:rowOff>
    </xdr:to>
    <xdr:sp macro="" textlink="">
      <xdr:nvSpPr>
        <xdr:cNvPr id="7" name="TextBox 6">
          <a:extLst>
            <a:ext uri="{FF2B5EF4-FFF2-40B4-BE49-F238E27FC236}">
              <a16:creationId xmlns:a16="http://schemas.microsoft.com/office/drawing/2014/main" id="{952DAA75-849C-4216-8B7D-C16F2D756277}"/>
            </a:ext>
          </a:extLst>
        </xdr:cNvPr>
        <xdr:cNvSpPr txBox="1"/>
      </xdr:nvSpPr>
      <xdr:spPr>
        <a:xfrm>
          <a:off x="0" y="7069667"/>
          <a:ext cx="8429625" cy="476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Times New Roman" panose="02020603050405020304" pitchFamily="18" charset="0"/>
              <a:cs typeface="Times New Roman" panose="02020603050405020304" pitchFamily="18" charset="0"/>
            </a:rPr>
            <a:t>H0: There is no significant difference in rural-urban</a:t>
          </a:r>
          <a:r>
            <a:rPr lang="en-US" sz="1200" baseline="0">
              <a:latin typeface="Times New Roman" panose="02020603050405020304" pitchFamily="18" charset="0"/>
              <a:cs typeface="Times New Roman" panose="02020603050405020304" pitchFamily="18" charset="0"/>
            </a:rPr>
            <a:t> ratio </a:t>
          </a:r>
          <a:r>
            <a:rPr lang="en-US" sz="1200">
              <a:latin typeface="Times New Roman" panose="02020603050405020304" pitchFamily="18" charset="0"/>
              <a:cs typeface="Times New Roman" panose="02020603050405020304" pitchFamily="18" charset="0"/>
            </a:rPr>
            <a:t>of northern and southern</a:t>
          </a:r>
          <a:r>
            <a:rPr lang="en-US" sz="1200" baseline="0">
              <a:latin typeface="Times New Roman" panose="02020603050405020304" pitchFamily="18" charset="0"/>
              <a:cs typeface="Times New Roman" panose="02020603050405020304" pitchFamily="18" charset="0"/>
            </a:rPr>
            <a:t> </a:t>
          </a:r>
          <a:r>
            <a:rPr lang="en-US" sz="1200">
              <a:latin typeface="Times New Roman" panose="02020603050405020304" pitchFamily="18" charset="0"/>
              <a:cs typeface="Times New Roman" panose="02020603050405020304" pitchFamily="18" charset="0"/>
            </a:rPr>
            <a:t>states</a:t>
          </a:r>
          <a:r>
            <a:rPr lang="en-US" sz="1200" baseline="0">
              <a:latin typeface="Times New Roman" panose="02020603050405020304" pitchFamily="18" charset="0"/>
              <a:cs typeface="Times New Roman" panose="02020603050405020304" pitchFamily="18" charset="0"/>
            </a:rPr>
            <a:t> in India.</a:t>
          </a:r>
        </a:p>
        <a:p>
          <a:pPr marL="0" marR="0" lvl="0" indent="0" defTabSz="914400" eaLnBrk="1" fontAlgn="auto" latinLnBrk="0" hangingPunct="1">
            <a:lnSpc>
              <a:spcPct val="100000"/>
            </a:lnSpc>
            <a:spcBef>
              <a:spcPts val="0"/>
            </a:spcBef>
            <a:spcAft>
              <a:spcPts val="0"/>
            </a:spcAft>
            <a:buClrTx/>
            <a:buSzTx/>
            <a:buFontTx/>
            <a:buNone/>
            <a:tabLst/>
            <a:defRPr/>
          </a:pPr>
          <a:r>
            <a:rPr lang="en-US" sz="1200" baseline="0">
              <a:latin typeface="Times New Roman" panose="02020603050405020304" pitchFamily="18" charset="0"/>
              <a:cs typeface="Times New Roman" panose="02020603050405020304" pitchFamily="18" charset="0"/>
            </a:rPr>
            <a:t>H1: There is significant difference in </a:t>
          </a:r>
          <a:r>
            <a:rPr lang="en-US" sz="1200">
              <a:solidFill>
                <a:schemeClr val="dk1"/>
              </a:solidFill>
              <a:effectLst/>
              <a:latin typeface="Times New Roman" panose="02020603050405020304" pitchFamily="18" charset="0"/>
              <a:ea typeface="+mn-ea"/>
              <a:cs typeface="Times New Roman" panose="02020603050405020304" pitchFamily="18" charset="0"/>
            </a:rPr>
            <a:t>rural-urban</a:t>
          </a:r>
          <a:r>
            <a:rPr lang="en-US" sz="1200" baseline="0">
              <a:solidFill>
                <a:schemeClr val="dk1"/>
              </a:solidFill>
              <a:effectLst/>
              <a:latin typeface="Times New Roman" panose="02020603050405020304" pitchFamily="18" charset="0"/>
              <a:ea typeface="+mn-ea"/>
              <a:cs typeface="Times New Roman" panose="02020603050405020304" pitchFamily="18" charset="0"/>
            </a:rPr>
            <a:t> ratio </a:t>
          </a:r>
          <a:r>
            <a:rPr lang="en-US" sz="1200" baseline="0">
              <a:latin typeface="Times New Roman" panose="02020603050405020304" pitchFamily="18" charset="0"/>
              <a:cs typeface="Times New Roman" panose="02020603050405020304" pitchFamily="18" charset="0"/>
            </a:rPr>
            <a:t>of </a:t>
          </a:r>
          <a:r>
            <a:rPr lang="en-US" sz="1200">
              <a:solidFill>
                <a:schemeClr val="dk1"/>
              </a:solidFill>
              <a:effectLst/>
              <a:latin typeface="Times New Roman" panose="02020603050405020304" pitchFamily="18" charset="0"/>
              <a:ea typeface="+mn-ea"/>
              <a:cs typeface="Times New Roman" panose="02020603050405020304" pitchFamily="18" charset="0"/>
            </a:rPr>
            <a:t>northern and southern</a:t>
          </a:r>
          <a:r>
            <a:rPr lang="en-US" sz="1200" baseline="0">
              <a:solidFill>
                <a:schemeClr val="dk1"/>
              </a:solidFill>
              <a:effectLst/>
              <a:latin typeface="Times New Roman" panose="02020603050405020304" pitchFamily="18" charset="0"/>
              <a:ea typeface="+mn-ea"/>
              <a:cs typeface="Times New Roman" panose="02020603050405020304" pitchFamily="18" charset="0"/>
            </a:rPr>
            <a:t> </a:t>
          </a:r>
          <a:r>
            <a:rPr lang="en-US" sz="1200">
              <a:solidFill>
                <a:schemeClr val="dk1"/>
              </a:solidFill>
              <a:effectLst/>
              <a:latin typeface="Times New Roman" panose="02020603050405020304" pitchFamily="18" charset="0"/>
              <a:ea typeface="+mn-ea"/>
              <a:cs typeface="Times New Roman" panose="02020603050405020304" pitchFamily="18" charset="0"/>
            </a:rPr>
            <a:t>states</a:t>
          </a:r>
          <a:r>
            <a:rPr lang="en-US" sz="1200" baseline="0">
              <a:solidFill>
                <a:schemeClr val="dk1"/>
              </a:solidFill>
              <a:effectLst/>
              <a:latin typeface="Times New Roman" panose="02020603050405020304" pitchFamily="18" charset="0"/>
              <a:ea typeface="+mn-ea"/>
              <a:cs typeface="Times New Roman" panose="02020603050405020304" pitchFamily="18" charset="0"/>
            </a:rPr>
            <a:t> in India.</a:t>
          </a:r>
          <a:endParaRPr lang="en-US" sz="1200">
            <a:effectLst/>
            <a:latin typeface="Times New Roman" panose="02020603050405020304" pitchFamily="18" charset="0"/>
            <a:cs typeface="Times New Roman" panose="02020603050405020304" pitchFamily="18" charset="0"/>
          </a:endParaRPr>
        </a:p>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41A68CC-6E51-4208-9BEB-A019BCF9DC37}" name="Table3" displayName="Table3" ref="A1:C33" totalsRowShown="0">
  <autoFilter ref="A1:C33" xr:uid="{741A68CC-6E51-4208-9BEB-A019BCF9DC37}"/>
  <tableColumns count="3">
    <tableColumn id="1" xr3:uid="{7A31F327-7C64-4241-AE9E-B23623CE8FB0}" name="State"/>
    <tableColumn id="2" xr3:uid="{9A03F3DB-B4B6-46F2-80E5-E1932820905F}" name="Population " dataDxfId="10"/>
    <tableColumn id="3" xr3:uid="{FFC10906-7CAB-4219-98DA-4DF74D4FA648}" name="Education index" dataDxfId="9"/>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E893B99-2120-4CC9-9A69-9C93E9C87D5A}" name="Table35" displayName="Table35" ref="A48:D59" totalsRowShown="0" headerRowDxfId="8" dataDxfId="6" headerRowBorderDxfId="7" tableBorderDxfId="5" totalsRowBorderDxfId="4">
  <autoFilter ref="A48:D59" xr:uid="{00000000-0009-0000-0100-000003000000}"/>
  <tableColumns count="4">
    <tableColumn id="1" xr3:uid="{00000000-0010-0000-0200-000001000000}" name="Northern States" dataDxfId="3"/>
    <tableColumn id="2" xr3:uid="{00000000-0010-0000-0200-000002000000}" name="Population of Nothern States" dataDxfId="2"/>
    <tableColumn id="3" xr3:uid="{00000000-0010-0000-0200-000003000000}" name="Southern States" dataDxfId="1"/>
    <tableColumn id="4" xr3:uid="{00000000-0010-0000-0200-000004000000}" name="Population of Southern States" dataDxfId="0"/>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ural_urban_demographics" displayName="rural_urban_demographics" ref="A1:E35" totalsRowShown="0">
  <autoFilter ref="A1:E35" xr:uid="{00000000-0009-0000-0100-000001000000}"/>
  <tableColumns count="5">
    <tableColumn id="1" xr3:uid="{00000000-0010-0000-0000-000001000000}" name="States"/>
    <tableColumn id="2" xr3:uid="{00000000-0010-0000-0000-000002000000}" name="Rural"/>
    <tableColumn id="3" xr3:uid="{00000000-0010-0000-0000-000003000000}" name="Urban"/>
    <tableColumn id="4" xr3:uid="{00000000-0010-0000-0000-000004000000}" name="Education index" dataDxfId="19"/>
    <tableColumn id="5" xr3:uid="{00000000-0010-0000-0000-000005000000}" name="Rural-Urban ratio" dataDxfId="18">
      <calculatedColumnFormula>B2/C2</calculatedColumnFormula>
    </tableColumn>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rural_urban_ratio" displayName="rural_urban_ratio" ref="A44:D55" totalsRowShown="0" dataDxfId="16" headerRowBorderDxfId="17" tableBorderDxfId="15">
  <autoFilter ref="A44:D55" xr:uid="{00000000-0009-0000-0100-000002000000}"/>
  <tableColumns count="4">
    <tableColumn id="1" xr3:uid="{00000000-0010-0000-0100-000001000000}" name="Northern States" dataDxfId="14"/>
    <tableColumn id="2" xr3:uid="{00000000-0010-0000-0100-000002000000}" name="rural-urban ratio (N)" dataDxfId="13">
      <calculatedColumnFormula>VLOOKUP($A45,rural_urban_demographics[#All],5,FALSE)</calculatedColumnFormula>
    </tableColumn>
    <tableColumn id="3" xr3:uid="{00000000-0010-0000-0100-000003000000}" name="Southern States" dataDxfId="12"/>
    <tableColumn id="4" xr3:uid="{00000000-0010-0000-0100-000004000000}" name="rural-urban ratio (S)" dataDxfId="11"/>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7"/>
  <sheetViews>
    <sheetView tabSelected="1" workbookViewId="0">
      <selection activeCell="G9" sqref="G9"/>
    </sheetView>
  </sheetViews>
  <sheetFormatPr defaultRowHeight="14.5" x14ac:dyDescent="0.35"/>
  <cols>
    <col min="1" max="1" width="15.54296875" bestFit="1" customWidth="1"/>
    <col min="4" max="4" width="37" bestFit="1" customWidth="1"/>
  </cols>
  <sheetData>
    <row r="1" spans="1:4" x14ac:dyDescent="0.35">
      <c r="A1" t="s">
        <v>0</v>
      </c>
      <c r="B1" t="s">
        <v>128</v>
      </c>
      <c r="D1" t="s">
        <v>86</v>
      </c>
    </row>
    <row r="2" spans="1:4" x14ac:dyDescent="0.35">
      <c r="A2" t="s">
        <v>87</v>
      </c>
      <c r="B2">
        <v>1084</v>
      </c>
    </row>
    <row r="3" spans="1:4" x14ac:dyDescent="0.35">
      <c r="A3" t="s">
        <v>88</v>
      </c>
      <c r="B3">
        <v>1037</v>
      </c>
    </row>
    <row r="4" spans="1:4" x14ac:dyDescent="0.35">
      <c r="A4" t="s">
        <v>89</v>
      </c>
      <c r="B4">
        <v>996</v>
      </c>
    </row>
    <row r="5" spans="1:4" x14ac:dyDescent="0.35">
      <c r="A5" t="s">
        <v>90</v>
      </c>
      <c r="B5">
        <v>993</v>
      </c>
    </row>
    <row r="6" spans="1:4" x14ac:dyDescent="0.35">
      <c r="A6" t="s">
        <v>91</v>
      </c>
      <c r="B6">
        <v>991</v>
      </c>
    </row>
    <row r="7" spans="1:4" x14ac:dyDescent="0.35">
      <c r="A7" t="s">
        <v>92</v>
      </c>
      <c r="B7">
        <v>989</v>
      </c>
    </row>
    <row r="8" spans="1:4" x14ac:dyDescent="0.35">
      <c r="A8" t="s">
        <v>93</v>
      </c>
      <c r="B8">
        <v>985</v>
      </c>
    </row>
    <row r="9" spans="1:4" x14ac:dyDescent="0.35">
      <c r="A9" t="s">
        <v>94</v>
      </c>
      <c r="B9">
        <v>985</v>
      </c>
    </row>
    <row r="10" spans="1:4" x14ac:dyDescent="0.35">
      <c r="A10" t="s">
        <v>95</v>
      </c>
      <c r="B10">
        <v>979</v>
      </c>
    </row>
    <row r="11" spans="1:4" x14ac:dyDescent="0.35">
      <c r="A11" t="s">
        <v>96</v>
      </c>
      <c r="B11">
        <v>976</v>
      </c>
    </row>
    <row r="12" spans="1:4" x14ac:dyDescent="0.35">
      <c r="A12" t="s">
        <v>97</v>
      </c>
      <c r="B12">
        <v>973</v>
      </c>
    </row>
    <row r="13" spans="1:4" x14ac:dyDescent="0.35">
      <c r="A13" t="s">
        <v>98</v>
      </c>
      <c r="B13">
        <v>973</v>
      </c>
    </row>
    <row r="14" spans="1:4" x14ac:dyDescent="0.35">
      <c r="A14" t="s">
        <v>99</v>
      </c>
      <c r="B14">
        <v>972</v>
      </c>
    </row>
    <row r="15" spans="1:4" x14ac:dyDescent="0.35">
      <c r="A15" t="s">
        <v>100</v>
      </c>
      <c r="B15">
        <v>963</v>
      </c>
    </row>
    <row r="16" spans="1:4" x14ac:dyDescent="0.35">
      <c r="A16" t="s">
        <v>101</v>
      </c>
      <c r="B16">
        <v>960</v>
      </c>
    </row>
    <row r="17" spans="1:2" x14ac:dyDescent="0.35">
      <c r="A17" t="s">
        <v>102</v>
      </c>
      <c r="B17">
        <v>958</v>
      </c>
    </row>
    <row r="18" spans="1:2" x14ac:dyDescent="0.35">
      <c r="A18" t="s">
        <v>103</v>
      </c>
      <c r="B18">
        <v>950</v>
      </c>
    </row>
    <row r="19" spans="1:2" x14ac:dyDescent="0.35">
      <c r="A19" t="s">
        <v>104</v>
      </c>
      <c r="B19">
        <v>948</v>
      </c>
    </row>
    <row r="20" spans="1:2" x14ac:dyDescent="0.35">
      <c r="A20" t="s">
        <v>105</v>
      </c>
      <c r="B20">
        <v>946</v>
      </c>
    </row>
    <row r="21" spans="1:2" x14ac:dyDescent="0.35">
      <c r="A21" t="s">
        <v>106</v>
      </c>
      <c r="B21">
        <v>938</v>
      </c>
    </row>
    <row r="22" spans="1:2" x14ac:dyDescent="0.35">
      <c r="A22" t="s">
        <v>107</v>
      </c>
      <c r="B22">
        <v>931</v>
      </c>
    </row>
    <row r="23" spans="1:2" x14ac:dyDescent="0.35">
      <c r="A23" t="s">
        <v>108</v>
      </c>
      <c r="B23">
        <v>931</v>
      </c>
    </row>
    <row r="24" spans="1:2" x14ac:dyDescent="0.35">
      <c r="A24" t="s">
        <v>109</v>
      </c>
      <c r="B24">
        <v>929</v>
      </c>
    </row>
    <row r="25" spans="1:2" x14ac:dyDescent="0.35">
      <c r="A25" t="s">
        <v>110</v>
      </c>
      <c r="B25">
        <v>928</v>
      </c>
    </row>
    <row r="26" spans="1:2" x14ac:dyDescent="0.35">
      <c r="A26" t="s">
        <v>111</v>
      </c>
      <c r="B26">
        <v>919</v>
      </c>
    </row>
    <row r="27" spans="1:2" x14ac:dyDescent="0.35">
      <c r="A27" t="s">
        <v>112</v>
      </c>
      <c r="B27">
        <v>918</v>
      </c>
    </row>
    <row r="28" spans="1:2" x14ac:dyDescent="0.35">
      <c r="A28" t="s">
        <v>113</v>
      </c>
      <c r="B28">
        <v>912</v>
      </c>
    </row>
    <row r="29" spans="1:2" x14ac:dyDescent="0.35">
      <c r="A29" t="s">
        <v>114</v>
      </c>
      <c r="B29">
        <v>895</v>
      </c>
    </row>
    <row r="30" spans="1:2" x14ac:dyDescent="0.35">
      <c r="A30" t="s">
        <v>115</v>
      </c>
      <c r="B30">
        <v>890</v>
      </c>
    </row>
    <row r="31" spans="1:2" x14ac:dyDescent="0.35">
      <c r="A31" t="s">
        <v>116</v>
      </c>
      <c r="B31">
        <v>889</v>
      </c>
    </row>
    <row r="32" spans="1:2" x14ac:dyDescent="0.35">
      <c r="A32" t="s">
        <v>117</v>
      </c>
      <c r="B32">
        <v>879</v>
      </c>
    </row>
    <row r="33" spans="1:2" x14ac:dyDescent="0.35">
      <c r="A33" t="s">
        <v>118</v>
      </c>
      <c r="B33">
        <v>876</v>
      </c>
    </row>
    <row r="34" spans="1:2" x14ac:dyDescent="0.35">
      <c r="A34" t="s">
        <v>119</v>
      </c>
      <c r="B34">
        <v>868</v>
      </c>
    </row>
    <row r="35" spans="1:2" x14ac:dyDescent="0.35">
      <c r="A35" t="s">
        <v>120</v>
      </c>
      <c r="B35">
        <v>818</v>
      </c>
    </row>
    <row r="36" spans="1:2" x14ac:dyDescent="0.35">
      <c r="A36" t="s">
        <v>121</v>
      </c>
      <c r="B36">
        <v>774</v>
      </c>
    </row>
    <row r="37" spans="1:2" x14ac:dyDescent="0.35">
      <c r="A37" t="s">
        <v>122</v>
      </c>
      <c r="B37">
        <v>618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4"/>
  <sheetViews>
    <sheetView workbookViewId="0">
      <selection activeCell="E8" sqref="E8"/>
    </sheetView>
  </sheetViews>
  <sheetFormatPr defaultRowHeight="14.5" x14ac:dyDescent="0.35"/>
  <cols>
    <col min="1" max="1" width="11.54296875" bestFit="1" customWidth="1"/>
    <col min="2" max="2" width="14.7265625" bestFit="1" customWidth="1"/>
  </cols>
  <sheetData>
    <row r="1" spans="1:5" ht="14.5" customHeight="1" x14ac:dyDescent="0.35">
      <c r="A1" t="s">
        <v>24</v>
      </c>
      <c r="B1" t="s">
        <v>25</v>
      </c>
      <c r="D1" t="s">
        <v>60</v>
      </c>
      <c r="E1" t="s">
        <v>61</v>
      </c>
    </row>
    <row r="2" spans="1:5" x14ac:dyDescent="0.35">
      <c r="A2" t="s">
        <v>26</v>
      </c>
      <c r="B2">
        <v>84665533</v>
      </c>
    </row>
    <row r="3" spans="1:5" x14ac:dyDescent="0.35">
      <c r="A3" t="s">
        <v>27</v>
      </c>
      <c r="B3">
        <v>1382611</v>
      </c>
    </row>
    <row r="4" spans="1:5" x14ac:dyDescent="0.35">
      <c r="A4" t="s">
        <v>28</v>
      </c>
      <c r="B4">
        <v>31169272</v>
      </c>
    </row>
    <row r="5" spans="1:5" x14ac:dyDescent="0.35">
      <c r="A5" t="s">
        <v>29</v>
      </c>
      <c r="B5">
        <v>103804637</v>
      </c>
    </row>
    <row r="6" spans="1:5" x14ac:dyDescent="0.35">
      <c r="A6" t="s">
        <v>30</v>
      </c>
      <c r="B6">
        <v>25540196</v>
      </c>
    </row>
    <row r="7" spans="1:5" x14ac:dyDescent="0.35">
      <c r="A7" t="s">
        <v>31</v>
      </c>
      <c r="B7">
        <v>1457723</v>
      </c>
    </row>
    <row r="8" spans="1:5" x14ac:dyDescent="0.35">
      <c r="A8" t="s">
        <v>32</v>
      </c>
      <c r="B8">
        <v>60383628</v>
      </c>
    </row>
    <row r="9" spans="1:5" x14ac:dyDescent="0.35">
      <c r="A9" t="s">
        <v>33</v>
      </c>
      <c r="B9">
        <v>25353081</v>
      </c>
    </row>
    <row r="10" spans="1:5" x14ac:dyDescent="0.35">
      <c r="A10" t="s">
        <v>34</v>
      </c>
      <c r="B10">
        <v>6856509</v>
      </c>
    </row>
    <row r="11" spans="1:5" x14ac:dyDescent="0.35">
      <c r="A11" t="s">
        <v>35</v>
      </c>
      <c r="B11">
        <v>12548926</v>
      </c>
    </row>
    <row r="12" spans="1:5" x14ac:dyDescent="0.35">
      <c r="A12" t="s">
        <v>36</v>
      </c>
      <c r="B12">
        <v>32966238</v>
      </c>
    </row>
    <row r="13" spans="1:5" x14ac:dyDescent="0.35">
      <c r="A13" t="s">
        <v>37</v>
      </c>
      <c r="B13">
        <v>61130704</v>
      </c>
    </row>
    <row r="14" spans="1:5" x14ac:dyDescent="0.35">
      <c r="A14" t="s">
        <v>38</v>
      </c>
      <c r="B14">
        <v>33387677</v>
      </c>
    </row>
    <row r="15" spans="1:5" x14ac:dyDescent="0.35">
      <c r="A15" t="s">
        <v>39</v>
      </c>
      <c r="B15">
        <v>72597565</v>
      </c>
    </row>
    <row r="16" spans="1:5" x14ac:dyDescent="0.35">
      <c r="A16" t="s">
        <v>40</v>
      </c>
      <c r="B16">
        <v>112372972</v>
      </c>
    </row>
    <row r="17" spans="1:2" x14ac:dyDescent="0.35">
      <c r="A17" t="s">
        <v>41</v>
      </c>
      <c r="B17">
        <v>2721756</v>
      </c>
    </row>
    <row r="18" spans="1:2" x14ac:dyDescent="0.35">
      <c r="A18" t="s">
        <v>42</v>
      </c>
      <c r="B18">
        <v>2964007</v>
      </c>
    </row>
    <row r="19" spans="1:2" x14ac:dyDescent="0.35">
      <c r="A19" t="s">
        <v>43</v>
      </c>
      <c r="B19">
        <v>1091014</v>
      </c>
    </row>
    <row r="20" spans="1:2" x14ac:dyDescent="0.35">
      <c r="A20" t="s">
        <v>44</v>
      </c>
      <c r="B20">
        <v>1980602</v>
      </c>
    </row>
    <row r="21" spans="1:2" x14ac:dyDescent="0.35">
      <c r="A21" t="s">
        <v>45</v>
      </c>
      <c r="B21">
        <v>41947358</v>
      </c>
    </row>
    <row r="22" spans="1:2" x14ac:dyDescent="0.35">
      <c r="A22" t="s">
        <v>46</v>
      </c>
      <c r="B22">
        <v>27704236</v>
      </c>
    </row>
    <row r="23" spans="1:2" x14ac:dyDescent="0.35">
      <c r="A23" t="s">
        <v>47</v>
      </c>
      <c r="B23">
        <v>68621012</v>
      </c>
    </row>
    <row r="24" spans="1:2" x14ac:dyDescent="0.35">
      <c r="A24" t="s">
        <v>48</v>
      </c>
      <c r="B24">
        <v>607688</v>
      </c>
    </row>
    <row r="25" spans="1:2" x14ac:dyDescent="0.35">
      <c r="A25" t="s">
        <v>49</v>
      </c>
      <c r="B25">
        <v>72138958</v>
      </c>
    </row>
    <row r="26" spans="1:2" x14ac:dyDescent="0.35">
      <c r="A26" t="s">
        <v>50</v>
      </c>
      <c r="B26">
        <v>3671032</v>
      </c>
    </row>
    <row r="27" spans="1:2" x14ac:dyDescent="0.35">
      <c r="A27" t="s">
        <v>51</v>
      </c>
      <c r="B27">
        <v>199581477</v>
      </c>
    </row>
    <row r="28" spans="1:2" x14ac:dyDescent="0.35">
      <c r="A28" t="s">
        <v>52</v>
      </c>
      <c r="B28">
        <v>10116752</v>
      </c>
    </row>
    <row r="29" spans="1:2" x14ac:dyDescent="0.35">
      <c r="A29" t="s">
        <v>53</v>
      </c>
      <c r="B29">
        <v>91347736</v>
      </c>
    </row>
    <row r="30" spans="1:2" x14ac:dyDescent="0.35">
      <c r="A30" t="s">
        <v>54</v>
      </c>
      <c r="B30">
        <v>379944</v>
      </c>
    </row>
    <row r="31" spans="1:2" x14ac:dyDescent="0.35">
      <c r="A31" t="s">
        <v>55</v>
      </c>
      <c r="B31">
        <v>1054686</v>
      </c>
    </row>
    <row r="32" spans="1:2" x14ac:dyDescent="0.35">
      <c r="A32" t="s">
        <v>56</v>
      </c>
      <c r="B32">
        <v>16753235</v>
      </c>
    </row>
    <row r="33" spans="1:2" x14ac:dyDescent="0.35">
      <c r="A33" t="s">
        <v>57</v>
      </c>
      <c r="B33">
        <v>1244464</v>
      </c>
    </row>
    <row r="34" spans="1:2" x14ac:dyDescent="0.35">
      <c r="A34" t="s">
        <v>58</v>
      </c>
      <c r="B34">
        <v>1210193422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4"/>
  <sheetViews>
    <sheetView workbookViewId="0">
      <selection activeCell="H10" sqref="H10"/>
    </sheetView>
  </sheetViews>
  <sheetFormatPr defaultRowHeight="14.5" x14ac:dyDescent="0.35"/>
  <cols>
    <col min="1" max="1" width="11.54296875" bestFit="1" customWidth="1"/>
    <col min="2" max="2" width="16.1796875" bestFit="1" customWidth="1"/>
  </cols>
  <sheetData>
    <row r="1" spans="1:5" x14ac:dyDescent="0.35">
      <c r="A1" t="s">
        <v>24</v>
      </c>
      <c r="B1" s="1" t="s">
        <v>59</v>
      </c>
      <c r="D1" t="s">
        <v>60</v>
      </c>
      <c r="E1" t="s">
        <v>61</v>
      </c>
    </row>
    <row r="2" spans="1:5" x14ac:dyDescent="0.35">
      <c r="A2" t="s">
        <v>26</v>
      </c>
      <c r="B2">
        <v>52814</v>
      </c>
    </row>
    <row r="3" spans="1:5" x14ac:dyDescent="0.35">
      <c r="A3" t="s">
        <v>27</v>
      </c>
      <c r="B3">
        <v>48662</v>
      </c>
    </row>
    <row r="4" spans="1:5" x14ac:dyDescent="0.35">
      <c r="A4" t="s">
        <v>28</v>
      </c>
      <c r="B4">
        <v>27464</v>
      </c>
    </row>
    <row r="5" spans="1:5" x14ac:dyDescent="0.35">
      <c r="A5" t="s">
        <v>29</v>
      </c>
      <c r="B5">
        <v>17064</v>
      </c>
    </row>
    <row r="6" spans="1:5" x14ac:dyDescent="0.35">
      <c r="A6" t="s">
        <v>30</v>
      </c>
      <c r="B6">
        <v>35121</v>
      </c>
    </row>
    <row r="7" spans="1:5" x14ac:dyDescent="0.35">
      <c r="A7" t="s">
        <v>31</v>
      </c>
      <c r="B7">
        <v>148136</v>
      </c>
    </row>
    <row r="8" spans="1:5" x14ac:dyDescent="0.35">
      <c r="A8" t="s">
        <v>32</v>
      </c>
      <c r="B8">
        <v>63549</v>
      </c>
    </row>
    <row r="9" spans="1:5" x14ac:dyDescent="0.35">
      <c r="A9" t="s">
        <v>33</v>
      </c>
      <c r="B9">
        <v>80759</v>
      </c>
    </row>
    <row r="10" spans="1:5" x14ac:dyDescent="0.35">
      <c r="A10" t="s">
        <v>34</v>
      </c>
      <c r="B10">
        <v>56706</v>
      </c>
    </row>
    <row r="11" spans="1:5" x14ac:dyDescent="0.35">
      <c r="A11" t="s">
        <v>35</v>
      </c>
      <c r="B11">
        <v>33665</v>
      </c>
    </row>
    <row r="12" spans="1:5" x14ac:dyDescent="0.35">
      <c r="A12" t="s">
        <v>36</v>
      </c>
      <c r="B12">
        <v>27132</v>
      </c>
    </row>
    <row r="13" spans="1:5" x14ac:dyDescent="0.35">
      <c r="A13" t="s">
        <v>37</v>
      </c>
      <c r="B13">
        <v>52191</v>
      </c>
    </row>
    <row r="14" spans="1:5" x14ac:dyDescent="0.35">
      <c r="A14" t="s">
        <v>38</v>
      </c>
      <c r="B14">
        <v>60264</v>
      </c>
    </row>
    <row r="15" spans="1:5" x14ac:dyDescent="0.35">
      <c r="A15" t="s">
        <v>39</v>
      </c>
      <c r="B15">
        <v>28571</v>
      </c>
    </row>
    <row r="16" spans="1:5" x14ac:dyDescent="0.35">
      <c r="A16" t="s">
        <v>40</v>
      </c>
      <c r="B16">
        <v>74027</v>
      </c>
    </row>
    <row r="17" spans="1:2" x14ac:dyDescent="0.35">
      <c r="A17" t="s">
        <v>41</v>
      </c>
      <c r="B17">
        <v>27332</v>
      </c>
    </row>
    <row r="18" spans="1:2" x14ac:dyDescent="0.35">
      <c r="A18" t="s">
        <v>42</v>
      </c>
      <c r="B18">
        <v>45006</v>
      </c>
    </row>
    <row r="19" spans="1:2" x14ac:dyDescent="0.35">
      <c r="A19" t="s">
        <v>43</v>
      </c>
      <c r="B19">
        <v>43467</v>
      </c>
    </row>
    <row r="20" spans="1:2" x14ac:dyDescent="0.35">
      <c r="A20" t="s">
        <v>44</v>
      </c>
      <c r="B20">
        <v>49465</v>
      </c>
    </row>
    <row r="21" spans="1:2" x14ac:dyDescent="0.35">
      <c r="A21" t="s">
        <v>45</v>
      </c>
      <c r="B21">
        <v>34361</v>
      </c>
    </row>
    <row r="22" spans="1:2" x14ac:dyDescent="0.35">
      <c r="A22" t="s">
        <v>46</v>
      </c>
      <c r="B22">
        <v>62605</v>
      </c>
    </row>
    <row r="23" spans="1:2" x14ac:dyDescent="0.35">
      <c r="A23" t="s">
        <v>47</v>
      </c>
      <c r="B23">
        <v>34042</v>
      </c>
    </row>
    <row r="24" spans="1:2" x14ac:dyDescent="0.35">
      <c r="A24" t="s">
        <v>48</v>
      </c>
      <c r="B24">
        <v>68731</v>
      </c>
    </row>
    <row r="25" spans="1:2" x14ac:dyDescent="0.35">
      <c r="A25" t="s">
        <v>49</v>
      </c>
      <c r="B25">
        <v>63547</v>
      </c>
    </row>
    <row r="26" spans="1:2" x14ac:dyDescent="0.35">
      <c r="A26" t="s">
        <v>50</v>
      </c>
      <c r="B26">
        <v>39949</v>
      </c>
    </row>
    <row r="27" spans="1:2" x14ac:dyDescent="0.35">
      <c r="A27" t="s">
        <v>51</v>
      </c>
      <c r="B27">
        <v>23392</v>
      </c>
    </row>
    <row r="28" spans="1:2" x14ac:dyDescent="0.35">
      <c r="A28" t="s">
        <v>52</v>
      </c>
      <c r="B28">
        <v>59316</v>
      </c>
    </row>
    <row r="29" spans="1:2" x14ac:dyDescent="0.35">
      <c r="A29" t="s">
        <v>53</v>
      </c>
      <c r="B29">
        <v>41837</v>
      </c>
    </row>
    <row r="30" spans="1:2" x14ac:dyDescent="0.35">
      <c r="A30" t="s">
        <v>54</v>
      </c>
      <c r="B30">
        <v>75836</v>
      </c>
    </row>
    <row r="31" spans="1:2" x14ac:dyDescent="0.35">
      <c r="A31" t="s">
        <v>55</v>
      </c>
      <c r="B31">
        <v>118136</v>
      </c>
    </row>
    <row r="32" spans="1:2" x14ac:dyDescent="0.35">
      <c r="A32" t="s">
        <v>56</v>
      </c>
      <c r="B32">
        <v>129746</v>
      </c>
    </row>
    <row r="33" spans="1:2" x14ac:dyDescent="0.35">
      <c r="A33" t="s">
        <v>57</v>
      </c>
      <c r="B33">
        <v>88158</v>
      </c>
    </row>
    <row r="34" spans="1:2" x14ac:dyDescent="0.35">
      <c r="A34" t="s">
        <v>58</v>
      </c>
      <c r="B34">
        <v>46117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7"/>
  <sheetViews>
    <sheetView workbookViewId="0">
      <selection activeCell="J11" sqref="J11"/>
    </sheetView>
  </sheetViews>
  <sheetFormatPr defaultRowHeight="14.5" x14ac:dyDescent="0.35"/>
  <cols>
    <col min="1" max="1" width="23.7265625" bestFit="1" customWidth="1"/>
  </cols>
  <sheetData>
    <row r="1" spans="1:5" x14ac:dyDescent="0.35">
      <c r="A1" t="s">
        <v>82</v>
      </c>
      <c r="B1" t="s">
        <v>63</v>
      </c>
      <c r="C1" t="s">
        <v>64</v>
      </c>
      <c r="E1" t="s">
        <v>83</v>
      </c>
    </row>
    <row r="2" spans="1:5" x14ac:dyDescent="0.35">
      <c r="A2" t="s">
        <v>65</v>
      </c>
      <c r="B2">
        <v>237093</v>
      </c>
      <c r="C2">
        <v>143488</v>
      </c>
    </row>
    <row r="3" spans="1:5" x14ac:dyDescent="0.35">
      <c r="A3" t="s">
        <v>1</v>
      </c>
      <c r="B3">
        <v>56361702</v>
      </c>
      <c r="C3">
        <v>28219075</v>
      </c>
    </row>
    <row r="4" spans="1:5" x14ac:dyDescent="0.35">
      <c r="A4" t="s">
        <v>66</v>
      </c>
      <c r="B4">
        <v>1066358</v>
      </c>
      <c r="C4">
        <v>317369</v>
      </c>
    </row>
    <row r="5" spans="1:5" x14ac:dyDescent="0.35">
      <c r="A5" t="s">
        <v>2</v>
      </c>
      <c r="B5">
        <v>26807034</v>
      </c>
      <c r="C5">
        <v>4398542</v>
      </c>
    </row>
    <row r="6" spans="1:5" x14ac:dyDescent="0.35">
      <c r="A6" t="s">
        <v>3</v>
      </c>
      <c r="B6">
        <v>92341436</v>
      </c>
      <c r="C6">
        <v>11758016</v>
      </c>
    </row>
    <row r="7" spans="1:5" x14ac:dyDescent="0.35">
      <c r="A7" t="s">
        <v>67</v>
      </c>
      <c r="B7">
        <v>28991</v>
      </c>
      <c r="C7">
        <v>1026459</v>
      </c>
    </row>
    <row r="8" spans="1:5" x14ac:dyDescent="0.35">
      <c r="A8" t="s">
        <v>4</v>
      </c>
      <c r="B8">
        <v>19607961</v>
      </c>
      <c r="C8">
        <v>5937237</v>
      </c>
    </row>
    <row r="9" spans="1:5" x14ac:dyDescent="0.35">
      <c r="A9" t="s">
        <v>68</v>
      </c>
      <c r="B9">
        <v>183114</v>
      </c>
      <c r="C9">
        <v>160595</v>
      </c>
    </row>
    <row r="10" spans="1:5" x14ac:dyDescent="0.35">
      <c r="A10" t="s">
        <v>69</v>
      </c>
      <c r="B10">
        <v>60396</v>
      </c>
      <c r="C10">
        <v>182851</v>
      </c>
    </row>
    <row r="11" spans="1:5" x14ac:dyDescent="0.35">
      <c r="A11" t="s">
        <v>70</v>
      </c>
      <c r="B11">
        <v>551731</v>
      </c>
      <c r="C11">
        <v>906814</v>
      </c>
    </row>
    <row r="12" spans="1:5" x14ac:dyDescent="0.35">
      <c r="A12" t="s">
        <v>6</v>
      </c>
      <c r="B12">
        <v>34694609</v>
      </c>
      <c r="C12">
        <v>25745083</v>
      </c>
    </row>
    <row r="13" spans="1:5" x14ac:dyDescent="0.35">
      <c r="A13" t="s">
        <v>7</v>
      </c>
      <c r="B13">
        <v>16509359</v>
      </c>
      <c r="C13">
        <v>8842103</v>
      </c>
    </row>
    <row r="14" spans="1:5" x14ac:dyDescent="0.35">
      <c r="A14" t="s">
        <v>8</v>
      </c>
      <c r="B14">
        <v>6176050</v>
      </c>
      <c r="C14">
        <v>688552</v>
      </c>
    </row>
    <row r="15" spans="1:5" x14ac:dyDescent="0.35">
      <c r="A15" t="s">
        <v>9</v>
      </c>
      <c r="B15">
        <v>9108060</v>
      </c>
      <c r="C15">
        <v>3433242</v>
      </c>
    </row>
    <row r="16" spans="1:5" x14ac:dyDescent="0.35">
      <c r="A16" t="s">
        <v>10</v>
      </c>
      <c r="B16">
        <v>25055073</v>
      </c>
      <c r="C16">
        <v>7933061</v>
      </c>
    </row>
    <row r="17" spans="1:3" x14ac:dyDescent="0.35">
      <c r="A17" t="s">
        <v>11</v>
      </c>
      <c r="B17">
        <v>37469335</v>
      </c>
      <c r="C17">
        <v>23625962</v>
      </c>
    </row>
    <row r="18" spans="1:3" x14ac:dyDescent="0.35">
      <c r="A18" t="s">
        <v>12</v>
      </c>
      <c r="B18">
        <v>17471135</v>
      </c>
      <c r="C18">
        <v>15934926</v>
      </c>
    </row>
    <row r="19" spans="1:3" x14ac:dyDescent="0.35">
      <c r="A19" t="s">
        <v>71</v>
      </c>
      <c r="B19">
        <v>14141</v>
      </c>
      <c r="C19">
        <v>50332</v>
      </c>
    </row>
    <row r="20" spans="1:3" x14ac:dyDescent="0.35">
      <c r="A20" t="s">
        <v>13</v>
      </c>
      <c r="B20">
        <v>52557404</v>
      </c>
      <c r="C20">
        <v>20069405</v>
      </c>
    </row>
    <row r="21" spans="1:3" x14ac:dyDescent="0.35">
      <c r="A21" t="s">
        <v>14</v>
      </c>
      <c r="B21">
        <v>61556074</v>
      </c>
      <c r="C21">
        <v>50818259</v>
      </c>
    </row>
    <row r="22" spans="1:3" x14ac:dyDescent="0.35">
      <c r="A22" t="s">
        <v>72</v>
      </c>
      <c r="B22">
        <v>2021640</v>
      </c>
      <c r="C22">
        <v>834154</v>
      </c>
    </row>
    <row r="23" spans="1:3" x14ac:dyDescent="0.35">
      <c r="A23" t="s">
        <v>73</v>
      </c>
      <c r="B23">
        <v>2371439</v>
      </c>
      <c r="C23">
        <v>595450</v>
      </c>
    </row>
    <row r="24" spans="1:3" x14ac:dyDescent="0.35">
      <c r="A24" t="s">
        <v>74</v>
      </c>
      <c r="B24" t="s">
        <v>75</v>
      </c>
      <c r="C24">
        <v>571771</v>
      </c>
    </row>
    <row r="25" spans="1:3" x14ac:dyDescent="0.35">
      <c r="A25" t="s">
        <v>76</v>
      </c>
      <c r="B25">
        <v>1407536</v>
      </c>
      <c r="C25">
        <v>570966</v>
      </c>
    </row>
    <row r="26" spans="1:3" x14ac:dyDescent="0.35">
      <c r="A26" t="s">
        <v>77</v>
      </c>
      <c r="B26">
        <v>419042</v>
      </c>
      <c r="C26">
        <v>16368899</v>
      </c>
    </row>
    <row r="27" spans="1:3" x14ac:dyDescent="0.35">
      <c r="A27" t="s">
        <v>15</v>
      </c>
      <c r="B27">
        <v>34970562</v>
      </c>
      <c r="C27">
        <v>7003656</v>
      </c>
    </row>
    <row r="28" spans="1:3" x14ac:dyDescent="0.35">
      <c r="A28" t="s">
        <v>78</v>
      </c>
      <c r="B28">
        <v>395200</v>
      </c>
      <c r="C28">
        <v>852753</v>
      </c>
    </row>
    <row r="29" spans="1:3" x14ac:dyDescent="0.35">
      <c r="A29" t="s">
        <v>16</v>
      </c>
      <c r="B29">
        <v>17344192</v>
      </c>
      <c r="C29">
        <v>10399146</v>
      </c>
    </row>
    <row r="30" spans="1:3" x14ac:dyDescent="0.35">
      <c r="A30" t="s">
        <v>17</v>
      </c>
      <c r="B30">
        <v>51500352</v>
      </c>
      <c r="C30">
        <v>17048085</v>
      </c>
    </row>
    <row r="31" spans="1:3" x14ac:dyDescent="0.35">
      <c r="A31" t="s">
        <v>79</v>
      </c>
      <c r="B31">
        <v>456999</v>
      </c>
      <c r="C31">
        <v>153578</v>
      </c>
    </row>
    <row r="32" spans="1:3" x14ac:dyDescent="0.35">
      <c r="A32" t="s">
        <v>18</v>
      </c>
      <c r="B32">
        <v>37229590</v>
      </c>
      <c r="C32">
        <v>34917440</v>
      </c>
    </row>
    <row r="33" spans="1:3" x14ac:dyDescent="0.35">
      <c r="A33" t="s">
        <v>80</v>
      </c>
      <c r="B33">
        <v>2712464</v>
      </c>
      <c r="C33">
        <v>961453</v>
      </c>
    </row>
    <row r="34" spans="1:3" x14ac:dyDescent="0.35">
      <c r="A34" t="s">
        <v>19</v>
      </c>
      <c r="B34">
        <v>155317278</v>
      </c>
      <c r="C34">
        <v>44495063</v>
      </c>
    </row>
    <row r="35" spans="1:3" x14ac:dyDescent="0.35">
      <c r="A35" t="s">
        <v>20</v>
      </c>
      <c r="B35">
        <v>7036954</v>
      </c>
      <c r="C35">
        <v>3049338</v>
      </c>
    </row>
    <row r="36" spans="1:3" x14ac:dyDescent="0.35">
      <c r="A36" t="s">
        <v>21</v>
      </c>
      <c r="B36">
        <v>62183113</v>
      </c>
      <c r="C36">
        <v>29093002</v>
      </c>
    </row>
    <row r="37" spans="1:3" x14ac:dyDescent="0.35">
      <c r="A37" t="s">
        <v>81</v>
      </c>
      <c r="B37">
        <v>833748852</v>
      </c>
      <c r="C37">
        <v>377106125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6"/>
  <sheetViews>
    <sheetView workbookViewId="0">
      <selection activeCell="D5" sqref="D5"/>
    </sheetView>
  </sheetViews>
  <sheetFormatPr defaultRowHeight="14.5" x14ac:dyDescent="0.35"/>
  <cols>
    <col min="1" max="1" width="29.26953125" bestFit="1" customWidth="1"/>
    <col min="2" max="2" width="14" bestFit="1" customWidth="1"/>
    <col min="7" max="7" width="29.26953125" bestFit="1" customWidth="1"/>
  </cols>
  <sheetData>
    <row r="1" spans="1:8" x14ac:dyDescent="0.35">
      <c r="A1" s="2" t="s">
        <v>0</v>
      </c>
      <c r="B1" s="2" t="s">
        <v>23</v>
      </c>
      <c r="D1" t="s">
        <v>62</v>
      </c>
    </row>
    <row r="2" spans="1:8" x14ac:dyDescent="0.35">
      <c r="A2" s="3" t="s">
        <v>12</v>
      </c>
      <c r="B2" s="3">
        <v>76.63</v>
      </c>
      <c r="G2" s="3"/>
      <c r="H2" s="3"/>
    </row>
    <row r="3" spans="1:8" x14ac:dyDescent="0.35">
      <c r="A3" s="3" t="s">
        <v>17</v>
      </c>
      <c r="B3" s="3">
        <v>72.86</v>
      </c>
      <c r="G3" s="3"/>
      <c r="H3" s="3"/>
    </row>
    <row r="4" spans="1:8" x14ac:dyDescent="0.35">
      <c r="A4" s="3" t="s">
        <v>11</v>
      </c>
      <c r="B4" s="3">
        <v>69.569999999999993</v>
      </c>
      <c r="G4" s="3"/>
      <c r="H4" s="3"/>
    </row>
    <row r="5" spans="1:8" x14ac:dyDescent="0.35">
      <c r="A5" s="3" t="s">
        <v>1</v>
      </c>
      <c r="B5" s="3">
        <v>67.88</v>
      </c>
      <c r="G5" s="3"/>
      <c r="H5" s="3"/>
    </row>
    <row r="6" spans="1:8" x14ac:dyDescent="0.35">
      <c r="A6" s="3" t="s">
        <v>6</v>
      </c>
      <c r="B6" s="3">
        <v>61.95</v>
      </c>
      <c r="G6" s="3"/>
      <c r="H6" s="3"/>
    </row>
    <row r="7" spans="1:8" x14ac:dyDescent="0.35">
      <c r="A7" s="3" t="s">
        <v>2</v>
      </c>
      <c r="B7" s="3">
        <v>60.29</v>
      </c>
      <c r="G7" s="3"/>
      <c r="H7" s="3"/>
    </row>
    <row r="8" spans="1:8" x14ac:dyDescent="0.35">
      <c r="A8" s="3" t="s">
        <v>14</v>
      </c>
      <c r="B8" s="3">
        <v>57.43</v>
      </c>
      <c r="G8" s="3"/>
      <c r="H8" s="3"/>
    </row>
    <row r="9" spans="1:8" x14ac:dyDescent="0.35">
      <c r="A9" s="3" t="s">
        <v>18</v>
      </c>
      <c r="B9" s="3">
        <v>56.37</v>
      </c>
      <c r="G9" s="3"/>
      <c r="H9" s="3"/>
    </row>
    <row r="10" spans="1:8" x14ac:dyDescent="0.35">
      <c r="A10" s="3" t="s">
        <v>8</v>
      </c>
      <c r="B10" s="3">
        <v>55.32</v>
      </c>
      <c r="G10" s="3"/>
      <c r="H10" s="3"/>
    </row>
    <row r="11" spans="1:8" x14ac:dyDescent="0.35">
      <c r="A11" s="3" t="s">
        <v>20</v>
      </c>
      <c r="B11" s="3">
        <v>53.34</v>
      </c>
      <c r="G11" s="3"/>
      <c r="H11" s="3"/>
    </row>
    <row r="12" spans="1:8" x14ac:dyDescent="0.35">
      <c r="A12" s="3" t="s">
        <v>7</v>
      </c>
      <c r="B12" s="3">
        <v>50.53</v>
      </c>
      <c r="G12" s="3"/>
      <c r="H12" s="3"/>
    </row>
    <row r="13" spans="1:8" x14ac:dyDescent="0.35">
      <c r="A13" s="3" t="s">
        <v>15</v>
      </c>
      <c r="B13" s="3">
        <v>48.36</v>
      </c>
      <c r="G13" s="3"/>
      <c r="H13" s="3"/>
    </row>
    <row r="14" spans="1:8" x14ac:dyDescent="0.35">
      <c r="A14" s="3" t="s">
        <v>4</v>
      </c>
      <c r="B14" s="3">
        <v>46.55</v>
      </c>
      <c r="G14" s="3"/>
      <c r="H14" s="3"/>
    </row>
    <row r="15" spans="1:8" x14ac:dyDescent="0.35">
      <c r="A15" s="3" t="s">
        <v>22</v>
      </c>
      <c r="B15" s="3">
        <v>46.43</v>
      </c>
      <c r="G15" s="3"/>
      <c r="H15" s="3"/>
    </row>
    <row r="16" spans="1:8" x14ac:dyDescent="0.35">
      <c r="A16" s="3" t="s">
        <v>13</v>
      </c>
      <c r="B16" s="3">
        <v>45.56</v>
      </c>
      <c r="G16" s="3"/>
      <c r="H16" s="3"/>
    </row>
    <row r="17" spans="1:8" x14ac:dyDescent="0.35">
      <c r="A17" s="3" t="s">
        <v>10</v>
      </c>
      <c r="B17" s="3">
        <v>43.91</v>
      </c>
      <c r="G17" s="3"/>
      <c r="H17" s="3"/>
    </row>
    <row r="18" spans="1:8" x14ac:dyDescent="0.35">
      <c r="A18" s="3" t="s">
        <v>3</v>
      </c>
      <c r="B18" s="3">
        <v>42.05</v>
      </c>
      <c r="G18" s="3"/>
      <c r="H18" s="3"/>
    </row>
    <row r="19" spans="1:8" x14ac:dyDescent="0.35">
      <c r="A19" s="3" t="s">
        <v>16</v>
      </c>
      <c r="B19" s="3">
        <v>41.14</v>
      </c>
      <c r="G19" s="3"/>
      <c r="H19" s="3"/>
    </row>
    <row r="20" spans="1:8" x14ac:dyDescent="0.35">
      <c r="A20" s="3" t="s">
        <v>9</v>
      </c>
      <c r="B20" s="3">
        <v>41.06</v>
      </c>
      <c r="G20" s="3"/>
      <c r="H20" s="3"/>
    </row>
    <row r="21" spans="1:8" x14ac:dyDescent="0.35">
      <c r="A21" s="3" t="s">
        <v>19</v>
      </c>
      <c r="B21" s="3">
        <v>36.42</v>
      </c>
      <c r="G21" s="3"/>
      <c r="H21" s="3"/>
    </row>
    <row r="22" spans="1:8" x14ac:dyDescent="0.35">
      <c r="A22" s="3" t="s">
        <v>72</v>
      </c>
      <c r="B22" s="3">
        <v>68.760000000000005</v>
      </c>
      <c r="G22" s="3"/>
      <c r="H22" s="3"/>
    </row>
    <row r="23" spans="1:8" x14ac:dyDescent="0.35">
      <c r="A23" s="3" t="s">
        <v>80</v>
      </c>
      <c r="B23" s="3">
        <v>64.5</v>
      </c>
      <c r="G23" s="3"/>
      <c r="H23" s="3"/>
    </row>
    <row r="24" spans="1:8" x14ac:dyDescent="0.35">
      <c r="A24" s="3" t="s">
        <v>70</v>
      </c>
      <c r="B24" s="3">
        <v>58.37</v>
      </c>
      <c r="G24" s="3"/>
      <c r="H24" s="3"/>
    </row>
    <row r="25" spans="1:8" x14ac:dyDescent="0.35">
      <c r="A25" s="3" t="s">
        <v>74</v>
      </c>
      <c r="B25" s="3">
        <v>49.81</v>
      </c>
      <c r="G25" s="3"/>
      <c r="H25" s="3"/>
    </row>
    <row r="26" spans="1:8" x14ac:dyDescent="0.35">
      <c r="A26" s="3" t="s">
        <v>76</v>
      </c>
      <c r="B26" s="3">
        <v>48.65</v>
      </c>
      <c r="G26" s="3"/>
      <c r="H26" s="3"/>
    </row>
    <row r="27" spans="1:8" x14ac:dyDescent="0.35">
      <c r="A27" s="3" t="s">
        <v>79</v>
      </c>
      <c r="B27" s="3">
        <v>42.27</v>
      </c>
      <c r="G27" s="3"/>
      <c r="H27" s="3"/>
    </row>
    <row r="28" spans="1:8" x14ac:dyDescent="0.35">
      <c r="A28" s="3" t="s">
        <v>73</v>
      </c>
      <c r="B28" s="3">
        <v>39.08</v>
      </c>
      <c r="G28" s="3"/>
      <c r="H28" s="3"/>
    </row>
    <row r="29" spans="1:8" x14ac:dyDescent="0.35">
      <c r="A29" s="3" t="s">
        <v>66</v>
      </c>
      <c r="B29" s="3">
        <v>24.64</v>
      </c>
      <c r="G29" s="3"/>
      <c r="H29" s="3"/>
    </row>
    <row r="30" spans="1:8" x14ac:dyDescent="0.35">
      <c r="A30" s="3" t="s">
        <v>67</v>
      </c>
      <c r="B30" s="3">
        <v>82.9</v>
      </c>
      <c r="G30" s="3"/>
      <c r="H30" s="3"/>
    </row>
    <row r="31" spans="1:8" x14ac:dyDescent="0.35">
      <c r="A31" s="3" t="s">
        <v>84</v>
      </c>
      <c r="B31" s="3">
        <v>58.99</v>
      </c>
      <c r="G31" s="3"/>
      <c r="H31" s="3"/>
    </row>
    <row r="32" spans="1:8" x14ac:dyDescent="0.35">
      <c r="A32" s="3" t="s">
        <v>5</v>
      </c>
      <c r="B32" s="3">
        <v>48.96</v>
      </c>
      <c r="G32" s="3"/>
      <c r="H32" s="3"/>
    </row>
    <row r="33" spans="1:8" x14ac:dyDescent="0.35">
      <c r="A33" s="3" t="s">
        <v>78</v>
      </c>
      <c r="B33" s="3">
        <v>42.98</v>
      </c>
      <c r="G33" s="3"/>
      <c r="H33" s="3"/>
    </row>
    <row r="34" spans="1:8" x14ac:dyDescent="0.35">
      <c r="A34" s="3" t="s">
        <v>69</v>
      </c>
      <c r="B34" s="3">
        <v>41.13</v>
      </c>
      <c r="G34" s="3"/>
      <c r="H34" s="3"/>
    </row>
    <row r="35" spans="1:8" x14ac:dyDescent="0.35">
      <c r="A35" s="3" t="s">
        <v>85</v>
      </c>
      <c r="B35" s="3">
        <v>40.28</v>
      </c>
      <c r="G35" s="3"/>
      <c r="H35" s="3"/>
    </row>
    <row r="36" spans="1:8" x14ac:dyDescent="0.35">
      <c r="A36" s="3" t="s">
        <v>71</v>
      </c>
      <c r="B36" s="3">
        <v>30.88</v>
      </c>
      <c r="G36" s="3"/>
      <c r="H36" s="3"/>
    </row>
  </sheetData>
  <sortState xmlns:xlrd2="http://schemas.microsoft.com/office/spreadsheetml/2017/richdata2" ref="G2:H36">
    <sortCondition ref="G2"/>
  </sortState>
  <pageMargins left="0.7" right="0.7" top="0.75" bottom="0.75" header="0.3" footer="0.3"/>
  <pageSetup orientation="landscape"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82"/>
  <sheetViews>
    <sheetView topLeftCell="A28" zoomScale="60" zoomScaleNormal="60" workbookViewId="0">
      <selection activeCell="F47" sqref="F47"/>
    </sheetView>
  </sheetViews>
  <sheetFormatPr defaultRowHeight="14.5" x14ac:dyDescent="0.35"/>
  <cols>
    <col min="1" max="1" width="18.81640625" customWidth="1"/>
    <col min="2" max="2" width="17" customWidth="1"/>
    <col min="3" max="3" width="37.36328125" bestFit="1" customWidth="1"/>
    <col min="4" max="4" width="15.1796875" customWidth="1"/>
    <col min="5" max="5" width="22.453125" customWidth="1"/>
    <col min="6" max="6" width="37.6328125" bestFit="1" customWidth="1"/>
    <col min="7" max="7" width="12.453125" customWidth="1"/>
    <col min="8" max="8" width="12.08984375" customWidth="1"/>
    <col min="10" max="10" width="17.26953125" customWidth="1"/>
    <col min="11" max="11" width="18.26953125" customWidth="1"/>
    <col min="12" max="12" width="18.1796875" customWidth="1"/>
    <col min="13" max="13" width="11" customWidth="1"/>
  </cols>
  <sheetData>
    <row r="1" spans="1:10" ht="17" x14ac:dyDescent="0.4">
      <c r="A1" s="40"/>
      <c r="B1" s="40"/>
    </row>
    <row r="3" spans="1:10" ht="18.5" x14ac:dyDescent="0.35">
      <c r="A3" s="41" t="s">
        <v>123</v>
      </c>
      <c r="B3" s="1"/>
      <c r="C3" s="1"/>
      <c r="D3" s="1"/>
      <c r="J3" s="4"/>
    </row>
    <row r="4" spans="1:10" ht="17" x14ac:dyDescent="0.4">
      <c r="A4" s="40" t="s">
        <v>124</v>
      </c>
      <c r="B4" s="1"/>
      <c r="C4" s="1"/>
      <c r="D4" s="1"/>
    </row>
    <row r="5" spans="1:10" x14ac:dyDescent="0.35">
      <c r="A5" s="1"/>
      <c r="B5" s="1"/>
      <c r="C5" s="1"/>
      <c r="D5" s="1"/>
    </row>
    <row r="7" spans="1:10" x14ac:dyDescent="0.35">
      <c r="A7" s="21" t="s">
        <v>0</v>
      </c>
      <c r="B7" s="21" t="s">
        <v>128</v>
      </c>
      <c r="C7" s="21" t="s">
        <v>129</v>
      </c>
      <c r="E7" s="23" t="s">
        <v>130</v>
      </c>
      <c r="F7" s="9"/>
    </row>
    <row r="8" spans="1:10" x14ac:dyDescent="0.35">
      <c r="A8" s="13" t="s">
        <v>126</v>
      </c>
      <c r="B8" s="12">
        <v>876</v>
      </c>
      <c r="C8" s="12">
        <v>40.28</v>
      </c>
      <c r="E8" s="5" t="s">
        <v>134</v>
      </c>
      <c r="F8" s="5" t="s">
        <v>129</v>
      </c>
      <c r="G8" s="83" t="s">
        <v>133</v>
      </c>
    </row>
    <row r="9" spans="1:10" x14ac:dyDescent="0.35">
      <c r="A9" s="13" t="s">
        <v>1</v>
      </c>
      <c r="B9" s="12">
        <v>993</v>
      </c>
      <c r="C9" s="12">
        <v>67.88</v>
      </c>
      <c r="E9" s="5" t="s">
        <v>131</v>
      </c>
      <c r="F9" s="5" t="s">
        <v>132</v>
      </c>
      <c r="G9" s="83"/>
    </row>
    <row r="10" spans="1:10" x14ac:dyDescent="0.35">
      <c r="A10" s="13" t="s">
        <v>66</v>
      </c>
      <c r="B10" s="12">
        <v>938</v>
      </c>
      <c r="C10" s="12">
        <v>24.64</v>
      </c>
    </row>
    <row r="11" spans="1:10" x14ac:dyDescent="0.35">
      <c r="A11" s="13" t="s">
        <v>2</v>
      </c>
      <c r="B11" s="12">
        <v>958</v>
      </c>
      <c r="C11" s="12">
        <v>60.29</v>
      </c>
    </row>
    <row r="12" spans="1:10" x14ac:dyDescent="0.35">
      <c r="A12" s="13" t="s">
        <v>3</v>
      </c>
      <c r="B12" s="12">
        <v>918</v>
      </c>
      <c r="C12" s="12">
        <v>42.05</v>
      </c>
      <c r="E12" s="9" t="s">
        <v>135</v>
      </c>
    </row>
    <row r="13" spans="1:10" ht="15" thickBot="1" x14ac:dyDescent="0.4">
      <c r="A13" s="13" t="s">
        <v>67</v>
      </c>
      <c r="B13" s="12">
        <v>818</v>
      </c>
      <c r="C13" s="12">
        <v>82.9</v>
      </c>
    </row>
    <row r="14" spans="1:10" x14ac:dyDescent="0.35">
      <c r="A14" s="13" t="s">
        <v>4</v>
      </c>
      <c r="B14" s="12">
        <v>991</v>
      </c>
      <c r="C14" s="12">
        <v>46.55</v>
      </c>
      <c r="E14" s="24" t="s">
        <v>136</v>
      </c>
      <c r="F14" s="24"/>
    </row>
    <row r="15" spans="1:10" x14ac:dyDescent="0.35">
      <c r="A15" s="13" t="s">
        <v>84</v>
      </c>
      <c r="B15" s="12">
        <v>774</v>
      </c>
      <c r="C15" s="12">
        <v>58.99</v>
      </c>
      <c r="E15" t="s">
        <v>137</v>
      </c>
      <c r="F15">
        <v>0.15800627437520801</v>
      </c>
    </row>
    <row r="16" spans="1:10" x14ac:dyDescent="0.35">
      <c r="A16" s="13" t="s">
        <v>127</v>
      </c>
      <c r="B16" s="12">
        <v>618</v>
      </c>
      <c r="C16" s="12">
        <v>41.13</v>
      </c>
      <c r="E16" t="s">
        <v>138</v>
      </c>
      <c r="F16">
        <v>2.4965982741933512E-2</v>
      </c>
    </row>
    <row r="17" spans="1:13" x14ac:dyDescent="0.35">
      <c r="A17" s="13" t="s">
        <v>5</v>
      </c>
      <c r="B17" s="12">
        <v>868</v>
      </c>
      <c r="C17" s="12">
        <v>48.96</v>
      </c>
      <c r="E17" t="s">
        <v>139</v>
      </c>
      <c r="F17">
        <v>-4.5805026295230476E-3</v>
      </c>
    </row>
    <row r="18" spans="1:13" x14ac:dyDescent="0.35">
      <c r="A18" s="13" t="s">
        <v>70</v>
      </c>
      <c r="B18" s="12">
        <v>973</v>
      </c>
      <c r="C18" s="12">
        <v>58.37</v>
      </c>
      <c r="E18" t="s">
        <v>140</v>
      </c>
      <c r="F18">
        <v>13.195877992076458</v>
      </c>
    </row>
    <row r="19" spans="1:13" ht="15" thickBot="1" x14ac:dyDescent="0.4">
      <c r="A19" s="13" t="s">
        <v>6</v>
      </c>
      <c r="B19" s="12">
        <v>919</v>
      </c>
      <c r="C19" s="12">
        <v>61.95</v>
      </c>
      <c r="E19" s="6" t="s">
        <v>141</v>
      </c>
      <c r="F19" s="6">
        <v>35</v>
      </c>
    </row>
    <row r="20" spans="1:13" x14ac:dyDescent="0.35">
      <c r="A20" s="13" t="s">
        <v>7</v>
      </c>
      <c r="B20" s="12">
        <v>879</v>
      </c>
      <c r="C20" s="12">
        <v>50.53</v>
      </c>
    </row>
    <row r="21" spans="1:13" ht="15" thickBot="1" x14ac:dyDescent="0.4">
      <c r="A21" s="13" t="s">
        <v>8</v>
      </c>
      <c r="B21" s="12">
        <v>972</v>
      </c>
      <c r="C21" s="12">
        <v>55.32</v>
      </c>
      <c r="E21" s="9" t="s">
        <v>142</v>
      </c>
    </row>
    <row r="22" spans="1:13" x14ac:dyDescent="0.35">
      <c r="A22" s="13" t="s">
        <v>125</v>
      </c>
      <c r="B22" s="12">
        <v>889</v>
      </c>
      <c r="C22" s="12">
        <v>41.06</v>
      </c>
      <c r="E22" s="7"/>
      <c r="F22" s="7" t="s">
        <v>147</v>
      </c>
      <c r="G22" s="7" t="s">
        <v>148</v>
      </c>
      <c r="H22" s="7" t="s">
        <v>149</v>
      </c>
      <c r="I22" s="7" t="s">
        <v>150</v>
      </c>
      <c r="J22" s="7" t="s">
        <v>151</v>
      </c>
    </row>
    <row r="23" spans="1:13" x14ac:dyDescent="0.35">
      <c r="A23" s="13" t="s">
        <v>10</v>
      </c>
      <c r="B23" s="12">
        <v>948</v>
      </c>
      <c r="C23" s="12">
        <v>43.91</v>
      </c>
      <c r="E23" t="s">
        <v>143</v>
      </c>
      <c r="F23">
        <v>1</v>
      </c>
      <c r="G23">
        <v>147.13616117309266</v>
      </c>
      <c r="H23">
        <v>147.13616117309266</v>
      </c>
      <c r="I23">
        <v>0.84497301212183928</v>
      </c>
      <c r="J23" s="45">
        <v>0.36464896174915629</v>
      </c>
    </row>
    <row r="24" spans="1:13" x14ac:dyDescent="0.35">
      <c r="A24" s="13" t="s">
        <v>11</v>
      </c>
      <c r="B24" s="12">
        <v>973</v>
      </c>
      <c r="C24" s="12">
        <v>69.569999999999993</v>
      </c>
      <c r="E24" t="s">
        <v>144</v>
      </c>
      <c r="F24">
        <v>33</v>
      </c>
      <c r="G24">
        <v>5746.3294673983373</v>
      </c>
      <c r="H24">
        <v>174.1311959817678</v>
      </c>
    </row>
    <row r="25" spans="1:13" ht="15" thickBot="1" x14ac:dyDescent="0.4">
      <c r="A25" s="13" t="s">
        <v>12</v>
      </c>
      <c r="B25" s="12">
        <v>1084</v>
      </c>
      <c r="C25" s="12">
        <v>76.63</v>
      </c>
      <c r="E25" s="6" t="s">
        <v>145</v>
      </c>
      <c r="F25" s="6">
        <v>34</v>
      </c>
      <c r="G25" s="6">
        <v>5893.46562857143</v>
      </c>
      <c r="H25" s="6"/>
      <c r="I25" s="6"/>
      <c r="J25" s="6"/>
    </row>
    <row r="26" spans="1:13" ht="15" thickBot="1" x14ac:dyDescent="0.4">
      <c r="A26" s="13" t="s">
        <v>71</v>
      </c>
      <c r="B26" s="12">
        <v>946</v>
      </c>
      <c r="C26" s="12">
        <v>30.88</v>
      </c>
    </row>
    <row r="27" spans="1:13" x14ac:dyDescent="0.35">
      <c r="A27" s="13" t="s">
        <v>13</v>
      </c>
      <c r="B27" s="12">
        <v>931</v>
      </c>
      <c r="C27" s="12">
        <v>45.56</v>
      </c>
      <c r="E27" s="7"/>
      <c r="F27" s="7" t="s">
        <v>152</v>
      </c>
      <c r="G27" s="7" t="s">
        <v>140</v>
      </c>
      <c r="H27" s="7" t="s">
        <v>153</v>
      </c>
      <c r="I27" s="7" t="s">
        <v>154</v>
      </c>
      <c r="J27" s="7" t="s">
        <v>155</v>
      </c>
      <c r="K27" s="7" t="s">
        <v>156</v>
      </c>
      <c r="L27" s="7" t="s">
        <v>157</v>
      </c>
      <c r="M27" s="7" t="s">
        <v>158</v>
      </c>
    </row>
    <row r="28" spans="1:13" x14ac:dyDescent="0.35">
      <c r="A28" s="13" t="s">
        <v>14</v>
      </c>
      <c r="B28" s="12">
        <v>929</v>
      </c>
      <c r="C28" s="12">
        <v>57.43</v>
      </c>
      <c r="E28" t="s">
        <v>146</v>
      </c>
      <c r="F28">
        <v>27.705484674739481</v>
      </c>
      <c r="G28">
        <v>26.394794082130552</v>
      </c>
      <c r="H28">
        <v>1.049657163019744</v>
      </c>
      <c r="I28">
        <v>0.30150244276937777</v>
      </c>
      <c r="J28">
        <v>-25.995127658380433</v>
      </c>
      <c r="K28">
        <v>81.406097007859387</v>
      </c>
      <c r="L28">
        <v>-25.995127658380433</v>
      </c>
      <c r="M28">
        <v>81.406097007859387</v>
      </c>
    </row>
    <row r="29" spans="1:13" ht="15" thickBot="1" x14ac:dyDescent="0.4">
      <c r="A29" s="13" t="s">
        <v>72</v>
      </c>
      <c r="B29" s="12">
        <v>985</v>
      </c>
      <c r="C29" s="12">
        <v>68.760000000000005</v>
      </c>
      <c r="E29" s="6" t="s">
        <v>128</v>
      </c>
      <c r="F29" s="6">
        <v>2.5939058777600877E-2</v>
      </c>
      <c r="G29" s="6">
        <v>2.821842656541906E-2</v>
      </c>
      <c r="H29" s="6">
        <v>0.91922413595478469</v>
      </c>
      <c r="I29" s="46">
        <v>0.36464896174916162</v>
      </c>
      <c r="J29" s="6">
        <v>-3.1471761739695028E-2</v>
      </c>
      <c r="K29" s="6">
        <v>8.3349879294896789E-2</v>
      </c>
      <c r="L29" s="6">
        <v>-3.1471761739695028E-2</v>
      </c>
      <c r="M29" s="6">
        <v>8.3349879294896789E-2</v>
      </c>
    </row>
    <row r="30" spans="1:13" x14ac:dyDescent="0.35">
      <c r="A30" s="13" t="s">
        <v>73</v>
      </c>
      <c r="B30" s="12">
        <v>989</v>
      </c>
      <c r="C30" s="12">
        <v>39.08</v>
      </c>
    </row>
    <row r="31" spans="1:13" ht="15" thickBot="1" x14ac:dyDescent="0.4">
      <c r="A31" s="13" t="s">
        <v>74</v>
      </c>
      <c r="B31" s="12">
        <v>976</v>
      </c>
      <c r="C31" s="12">
        <v>49.81</v>
      </c>
      <c r="E31" s="23" t="s">
        <v>173</v>
      </c>
    </row>
    <row r="32" spans="1:13" x14ac:dyDescent="0.35">
      <c r="A32" s="13" t="s">
        <v>76</v>
      </c>
      <c r="B32" s="12">
        <v>931</v>
      </c>
      <c r="C32" s="12">
        <v>48.65</v>
      </c>
      <c r="E32" s="7"/>
      <c r="F32" s="7" t="s">
        <v>128</v>
      </c>
      <c r="G32" s="7" t="s">
        <v>129</v>
      </c>
    </row>
    <row r="33" spans="1:7" x14ac:dyDescent="0.35">
      <c r="A33" s="13" t="s">
        <v>15</v>
      </c>
      <c r="B33" s="12">
        <v>979</v>
      </c>
      <c r="C33" s="12">
        <v>48.36</v>
      </c>
      <c r="E33" t="s">
        <v>128</v>
      </c>
      <c r="F33">
        <f>VARP('Education Index and Sex Ratio'!$B$8:$B$42)</f>
        <v>6248.0277551020408</v>
      </c>
    </row>
    <row r="34" spans="1:7" ht="15" thickBot="1" x14ac:dyDescent="0.4">
      <c r="A34" s="13" t="s">
        <v>78</v>
      </c>
      <c r="B34" s="12">
        <v>1037</v>
      </c>
      <c r="C34" s="12">
        <v>42.98</v>
      </c>
      <c r="E34" s="6" t="s">
        <v>129</v>
      </c>
      <c r="F34" s="46">
        <v>162.06795918367334</v>
      </c>
      <c r="G34" s="6">
        <f>VARP('Education Index and Sex Ratio'!$C$8:$C$42)</f>
        <v>168.38473224489854</v>
      </c>
    </row>
    <row r="35" spans="1:7" x14ac:dyDescent="0.35">
      <c r="A35" s="13" t="s">
        <v>16</v>
      </c>
      <c r="B35" s="12">
        <v>895</v>
      </c>
      <c r="C35" s="12">
        <v>41.14</v>
      </c>
    </row>
    <row r="36" spans="1:7" x14ac:dyDescent="0.35">
      <c r="A36" s="13" t="s">
        <v>17</v>
      </c>
      <c r="B36" s="12">
        <v>928</v>
      </c>
      <c r="C36" s="12">
        <v>72.86</v>
      </c>
    </row>
    <row r="37" spans="1:7" ht="15" thickBot="1" x14ac:dyDescent="0.4">
      <c r="A37" s="13" t="s">
        <v>79</v>
      </c>
      <c r="B37" s="12">
        <v>890</v>
      </c>
      <c r="C37" s="12">
        <v>42.27</v>
      </c>
      <c r="E37" s="23" t="s">
        <v>174</v>
      </c>
    </row>
    <row r="38" spans="1:7" x14ac:dyDescent="0.35">
      <c r="A38" s="13" t="s">
        <v>18</v>
      </c>
      <c r="B38" s="12">
        <v>996</v>
      </c>
      <c r="C38" s="12">
        <v>56.37</v>
      </c>
      <c r="E38" s="7"/>
      <c r="F38" s="7" t="s">
        <v>128</v>
      </c>
      <c r="G38" s="7" t="s">
        <v>129</v>
      </c>
    </row>
    <row r="39" spans="1:7" x14ac:dyDescent="0.35">
      <c r="A39" s="13" t="s">
        <v>22</v>
      </c>
      <c r="B39" s="12">
        <v>985</v>
      </c>
      <c r="C39" s="12">
        <v>46.43</v>
      </c>
      <c r="E39" t="s">
        <v>128</v>
      </c>
      <c r="F39">
        <v>1</v>
      </c>
    </row>
    <row r="40" spans="1:7" ht="15" thickBot="1" x14ac:dyDescent="0.4">
      <c r="A40" s="13" t="s">
        <v>80</v>
      </c>
      <c r="B40" s="12">
        <v>960</v>
      </c>
      <c r="C40" s="12">
        <v>64.5</v>
      </c>
      <c r="E40" s="6" t="s">
        <v>129</v>
      </c>
      <c r="F40" s="46">
        <v>0.15800627437520612</v>
      </c>
      <c r="G40" s="6">
        <v>1</v>
      </c>
    </row>
    <row r="41" spans="1:7" x14ac:dyDescent="0.35">
      <c r="A41" s="13" t="s">
        <v>19</v>
      </c>
      <c r="B41" s="12">
        <v>912</v>
      </c>
      <c r="C41" s="12">
        <v>36.42</v>
      </c>
    </row>
    <row r="42" spans="1:7" x14ac:dyDescent="0.35">
      <c r="A42" s="13" t="s">
        <v>20</v>
      </c>
      <c r="B42" s="12">
        <v>963</v>
      </c>
      <c r="C42" s="12">
        <v>53.34</v>
      </c>
    </row>
    <row r="43" spans="1:7" x14ac:dyDescent="0.35">
      <c r="A43" t="s">
        <v>175</v>
      </c>
    </row>
    <row r="46" spans="1:7" ht="15.5" x14ac:dyDescent="0.35">
      <c r="A46" s="81"/>
    </row>
    <row r="49" spans="1:8" ht="15.5" x14ac:dyDescent="0.35">
      <c r="A49" s="22" t="s">
        <v>159</v>
      </c>
    </row>
    <row r="50" spans="1:8" ht="43.5" x14ac:dyDescent="0.35">
      <c r="A50" s="42" t="s">
        <v>160</v>
      </c>
      <c r="B50" s="43" t="s">
        <v>162</v>
      </c>
      <c r="C50" s="42" t="s">
        <v>161</v>
      </c>
      <c r="D50" s="43" t="s">
        <v>163</v>
      </c>
      <c r="F50" s="9" t="s">
        <v>164</v>
      </c>
      <c r="G50" s="9"/>
      <c r="H50" s="9"/>
    </row>
    <row r="51" spans="1:8" ht="15" thickBot="1" x14ac:dyDescent="0.4">
      <c r="A51" s="12" t="s">
        <v>66</v>
      </c>
      <c r="B51" s="12">
        <v>24.64</v>
      </c>
      <c r="C51" s="12" t="s">
        <v>1</v>
      </c>
      <c r="D51" s="12">
        <v>67.88</v>
      </c>
    </row>
    <row r="52" spans="1:8" ht="58" x14ac:dyDescent="0.35">
      <c r="A52" s="12" t="s">
        <v>67</v>
      </c>
      <c r="B52" s="12">
        <v>82.9</v>
      </c>
      <c r="C52" s="12" t="s">
        <v>4</v>
      </c>
      <c r="D52" s="12">
        <v>46.55</v>
      </c>
      <c r="F52" s="47"/>
      <c r="G52" s="47" t="s">
        <v>162</v>
      </c>
      <c r="H52" s="47" t="s">
        <v>163</v>
      </c>
    </row>
    <row r="53" spans="1:8" x14ac:dyDescent="0.35">
      <c r="A53" s="12" t="s">
        <v>3</v>
      </c>
      <c r="B53" s="12">
        <v>42.05</v>
      </c>
      <c r="C53" s="12" t="s">
        <v>70</v>
      </c>
      <c r="D53" s="12">
        <v>58.37</v>
      </c>
      <c r="F53" t="s">
        <v>165</v>
      </c>
      <c r="G53">
        <v>49.92909090909091</v>
      </c>
      <c r="H53">
        <v>56.50454545454545</v>
      </c>
    </row>
    <row r="54" spans="1:8" x14ac:dyDescent="0.35">
      <c r="A54" s="12" t="s">
        <v>5</v>
      </c>
      <c r="B54" s="12">
        <v>48.96</v>
      </c>
      <c r="C54" s="12" t="s">
        <v>10</v>
      </c>
      <c r="D54" s="12">
        <v>43.91</v>
      </c>
      <c r="F54" t="s">
        <v>166</v>
      </c>
      <c r="G54">
        <v>269.49264909090925</v>
      </c>
      <c r="H54">
        <v>138.10252727272746</v>
      </c>
    </row>
    <row r="55" spans="1:8" x14ac:dyDescent="0.35">
      <c r="A55" s="12" t="s">
        <v>7</v>
      </c>
      <c r="B55" s="12">
        <v>50.53</v>
      </c>
      <c r="C55" s="12" t="s">
        <v>11</v>
      </c>
      <c r="D55" s="12">
        <v>69.569999999999993</v>
      </c>
      <c r="F55" t="s">
        <v>141</v>
      </c>
      <c r="G55">
        <v>11</v>
      </c>
      <c r="H55">
        <v>11</v>
      </c>
    </row>
    <row r="56" spans="1:8" x14ac:dyDescent="0.35">
      <c r="A56" s="12" t="s">
        <v>8</v>
      </c>
      <c r="B56" s="12">
        <v>55.32</v>
      </c>
      <c r="C56" s="12" t="s">
        <v>12</v>
      </c>
      <c r="D56" s="12">
        <v>76.63</v>
      </c>
      <c r="F56" t="s">
        <v>167</v>
      </c>
      <c r="G56">
        <v>-7.808723184168867E-2</v>
      </c>
    </row>
    <row r="57" spans="1:8" x14ac:dyDescent="0.35">
      <c r="A57" s="12" t="s">
        <v>125</v>
      </c>
      <c r="B57" s="12">
        <v>41.06</v>
      </c>
      <c r="C57" s="12" t="s">
        <v>15</v>
      </c>
      <c r="D57" s="12">
        <v>48.36</v>
      </c>
      <c r="F57" t="s">
        <v>168</v>
      </c>
      <c r="G57">
        <v>0</v>
      </c>
    </row>
    <row r="58" spans="1:8" x14ac:dyDescent="0.35">
      <c r="A58" s="12" t="s">
        <v>16</v>
      </c>
      <c r="B58" s="12">
        <v>41.14</v>
      </c>
      <c r="C58" s="12" t="s">
        <v>78</v>
      </c>
      <c r="D58" s="12">
        <v>42.98</v>
      </c>
      <c r="F58" t="s">
        <v>147</v>
      </c>
      <c r="G58">
        <v>10</v>
      </c>
    </row>
    <row r="59" spans="1:8" x14ac:dyDescent="0.35">
      <c r="A59" s="12" t="s">
        <v>17</v>
      </c>
      <c r="B59" s="12">
        <v>72.86</v>
      </c>
      <c r="C59" s="12" t="s">
        <v>18</v>
      </c>
      <c r="D59" s="12">
        <v>56.37</v>
      </c>
      <c r="F59" t="s">
        <v>153</v>
      </c>
      <c r="G59" s="45">
        <v>-1.0423699188785893</v>
      </c>
    </row>
    <row r="60" spans="1:8" x14ac:dyDescent="0.35">
      <c r="A60" s="12" t="s">
        <v>19</v>
      </c>
      <c r="B60" s="12">
        <v>36.42</v>
      </c>
      <c r="C60" s="12" t="s">
        <v>22</v>
      </c>
      <c r="D60" s="12">
        <v>46.43</v>
      </c>
      <c r="F60" t="s">
        <v>169</v>
      </c>
      <c r="G60">
        <v>0.16089233159795974</v>
      </c>
    </row>
    <row r="61" spans="1:8" x14ac:dyDescent="0.35">
      <c r="A61" s="12" t="s">
        <v>20</v>
      </c>
      <c r="B61" s="12">
        <v>53.34</v>
      </c>
      <c r="C61" s="12" t="s">
        <v>80</v>
      </c>
      <c r="D61" s="12">
        <v>64.5</v>
      </c>
      <c r="F61" t="s">
        <v>170</v>
      </c>
      <c r="G61">
        <v>1.812461122811676</v>
      </c>
    </row>
    <row r="62" spans="1:8" x14ac:dyDescent="0.35">
      <c r="F62" t="s">
        <v>171</v>
      </c>
      <c r="G62" s="45">
        <v>0.32178466319591947</v>
      </c>
    </row>
    <row r="63" spans="1:8" ht="15" thickBot="1" x14ac:dyDescent="0.4">
      <c r="F63" s="6" t="s">
        <v>172</v>
      </c>
      <c r="G63" s="46">
        <v>2.2281388519862744</v>
      </c>
      <c r="H63" s="6"/>
    </row>
    <row r="65" spans="1:4" ht="16" thickBot="1" x14ac:dyDescent="0.4">
      <c r="A65" s="39" t="s">
        <v>189</v>
      </c>
      <c r="B65" s="44"/>
    </row>
    <row r="66" spans="1:4" x14ac:dyDescent="0.35">
      <c r="A66" s="7" t="s">
        <v>162</v>
      </c>
      <c r="B66" s="7"/>
      <c r="C66" s="7" t="s">
        <v>163</v>
      </c>
      <c r="D66" s="7"/>
    </row>
    <row r="68" spans="1:4" x14ac:dyDescent="0.35">
      <c r="A68" t="s">
        <v>165</v>
      </c>
      <c r="B68">
        <v>49.92909090909091</v>
      </c>
      <c r="C68" t="s">
        <v>165</v>
      </c>
      <c r="D68">
        <v>56.50454545454545</v>
      </c>
    </row>
    <row r="69" spans="1:4" x14ac:dyDescent="0.35">
      <c r="A69" t="s">
        <v>140</v>
      </c>
      <c r="B69">
        <v>4.9496799629407562</v>
      </c>
      <c r="C69" t="s">
        <v>140</v>
      </c>
      <c r="D69">
        <v>3.5432718222867954</v>
      </c>
    </row>
    <row r="70" spans="1:4" x14ac:dyDescent="0.35">
      <c r="A70" t="s">
        <v>176</v>
      </c>
      <c r="B70">
        <v>48.96</v>
      </c>
      <c r="C70" t="s">
        <v>176</v>
      </c>
      <c r="D70">
        <v>56.37</v>
      </c>
    </row>
    <row r="71" spans="1:4" x14ac:dyDescent="0.35">
      <c r="A71" t="s">
        <v>177</v>
      </c>
      <c r="B71" t="e">
        <v>#N/A</v>
      </c>
      <c r="C71" t="s">
        <v>177</v>
      </c>
      <c r="D71" t="e">
        <v>#N/A</v>
      </c>
    </row>
    <row r="72" spans="1:4" x14ac:dyDescent="0.35">
      <c r="A72" t="s">
        <v>178</v>
      </c>
      <c r="B72">
        <v>16.416231269414709</v>
      </c>
      <c r="C72" t="s">
        <v>178</v>
      </c>
      <c r="D72">
        <v>11.751703164764137</v>
      </c>
    </row>
    <row r="73" spans="1:4" x14ac:dyDescent="0.35">
      <c r="A73" t="s">
        <v>179</v>
      </c>
      <c r="B73">
        <v>269.49264909090925</v>
      </c>
      <c r="C73" t="s">
        <v>179</v>
      </c>
      <c r="D73">
        <v>138.10252727272746</v>
      </c>
    </row>
    <row r="74" spans="1:4" x14ac:dyDescent="0.35">
      <c r="A74" t="s">
        <v>180</v>
      </c>
      <c r="B74">
        <v>0.67385760025698094</v>
      </c>
      <c r="C74" t="s">
        <v>180</v>
      </c>
      <c r="D74">
        <v>-1.3100505586049702</v>
      </c>
    </row>
    <row r="75" spans="1:4" x14ac:dyDescent="0.35">
      <c r="A75" t="s">
        <v>181</v>
      </c>
      <c r="B75">
        <v>0.76224894879181249</v>
      </c>
      <c r="C75" t="s">
        <v>181</v>
      </c>
      <c r="D75">
        <v>0.40295244320818974</v>
      </c>
    </row>
    <row r="76" spans="1:4" x14ac:dyDescent="0.35">
      <c r="A76" t="s">
        <v>182</v>
      </c>
      <c r="B76">
        <v>58.260000000000005</v>
      </c>
      <c r="C76" t="s">
        <v>182</v>
      </c>
      <c r="D76">
        <v>33.65</v>
      </c>
    </row>
    <row r="77" spans="1:4" x14ac:dyDescent="0.35">
      <c r="A77" t="s">
        <v>183</v>
      </c>
      <c r="B77">
        <v>24.64</v>
      </c>
      <c r="C77" t="s">
        <v>183</v>
      </c>
      <c r="D77">
        <v>42.98</v>
      </c>
    </row>
    <row r="78" spans="1:4" x14ac:dyDescent="0.35">
      <c r="A78" t="s">
        <v>184</v>
      </c>
      <c r="B78">
        <v>82.9</v>
      </c>
      <c r="C78" t="s">
        <v>184</v>
      </c>
      <c r="D78">
        <v>76.63</v>
      </c>
    </row>
    <row r="79" spans="1:4" x14ac:dyDescent="0.35">
      <c r="A79" t="s">
        <v>185</v>
      </c>
      <c r="B79">
        <v>549.22</v>
      </c>
      <c r="C79" t="s">
        <v>185</v>
      </c>
      <c r="D79">
        <v>621.54999999999995</v>
      </c>
    </row>
    <row r="80" spans="1:4" x14ac:dyDescent="0.35">
      <c r="A80" t="s">
        <v>186</v>
      </c>
      <c r="B80">
        <v>11</v>
      </c>
      <c r="C80" t="s">
        <v>186</v>
      </c>
      <c r="D80">
        <v>11</v>
      </c>
    </row>
    <row r="81" spans="1:4" x14ac:dyDescent="0.35">
      <c r="A81" t="s">
        <v>187</v>
      </c>
      <c r="B81">
        <v>82.9</v>
      </c>
      <c r="C81" t="s">
        <v>187</v>
      </c>
      <c r="D81">
        <v>76.63</v>
      </c>
    </row>
    <row r="82" spans="1:4" ht="15" thickBot="1" x14ac:dyDescent="0.4">
      <c r="A82" s="6" t="s">
        <v>188</v>
      </c>
      <c r="B82" s="6">
        <v>24.64</v>
      </c>
      <c r="C82" s="6" t="s">
        <v>188</v>
      </c>
      <c r="D82" s="6">
        <v>42.98</v>
      </c>
    </row>
  </sheetData>
  <mergeCells count="1">
    <mergeCell ref="G8:G9"/>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BA722-DEA1-40C5-AB69-03273C01D19A}">
  <dimension ref="A1:M81"/>
  <sheetViews>
    <sheetView zoomScale="60" zoomScaleNormal="60" workbookViewId="0">
      <selection activeCell="I10" sqref="I10"/>
    </sheetView>
  </sheetViews>
  <sheetFormatPr defaultRowHeight="14.5" x14ac:dyDescent="0.35"/>
  <cols>
    <col min="1" max="1" width="22.1796875" bestFit="1" customWidth="1"/>
    <col min="2" max="2" width="12" customWidth="1"/>
    <col min="3" max="3" width="16.54296875" customWidth="1"/>
    <col min="4" max="4" width="12.54296875" bestFit="1" customWidth="1"/>
    <col min="5" max="5" width="19.90625" bestFit="1" customWidth="1"/>
    <col min="6" max="6" width="14.90625" bestFit="1" customWidth="1"/>
    <col min="7" max="7" width="14.1796875" customWidth="1"/>
    <col min="8" max="8" width="20.36328125" customWidth="1"/>
    <col min="9" max="9" width="15.36328125" customWidth="1"/>
    <col min="10" max="10" width="13" bestFit="1" customWidth="1"/>
  </cols>
  <sheetData>
    <row r="1" spans="1:6" x14ac:dyDescent="0.35">
      <c r="A1" s="65" t="s">
        <v>212</v>
      </c>
      <c r="B1" s="66" t="s">
        <v>211</v>
      </c>
      <c r="C1" s="60" t="s">
        <v>23</v>
      </c>
    </row>
    <row r="2" spans="1:6" x14ac:dyDescent="0.35">
      <c r="A2" t="s">
        <v>54</v>
      </c>
      <c r="B2" s="14">
        <v>379944</v>
      </c>
      <c r="C2" s="62">
        <v>40.28</v>
      </c>
    </row>
    <row r="3" spans="1:6" x14ac:dyDescent="0.35">
      <c r="A3" t="s">
        <v>26</v>
      </c>
      <c r="B3" s="63">
        <v>49386799</v>
      </c>
      <c r="C3" s="62">
        <v>67.88</v>
      </c>
    </row>
    <row r="4" spans="1:6" x14ac:dyDescent="0.35">
      <c r="A4" t="s">
        <v>27</v>
      </c>
      <c r="B4" s="14">
        <v>1382611</v>
      </c>
      <c r="C4" s="62">
        <v>24.64</v>
      </c>
    </row>
    <row r="5" spans="1:6" x14ac:dyDescent="0.35">
      <c r="A5" t="s">
        <v>28</v>
      </c>
      <c r="B5" s="14">
        <v>31169272</v>
      </c>
      <c r="C5" s="62">
        <v>60.29</v>
      </c>
      <c r="E5" s="5" t="s">
        <v>201</v>
      </c>
      <c r="F5" s="5" t="s">
        <v>200</v>
      </c>
    </row>
    <row r="6" spans="1:6" x14ac:dyDescent="0.35">
      <c r="A6" t="s">
        <v>29</v>
      </c>
      <c r="B6" s="14">
        <v>103804637</v>
      </c>
      <c r="C6" s="62">
        <v>42.05</v>
      </c>
      <c r="E6" s="5" t="s">
        <v>199</v>
      </c>
      <c r="F6" s="5" t="s">
        <v>213</v>
      </c>
    </row>
    <row r="7" spans="1:6" x14ac:dyDescent="0.35">
      <c r="A7" t="s">
        <v>55</v>
      </c>
      <c r="B7" s="14">
        <v>1054686</v>
      </c>
      <c r="C7" s="62">
        <v>82.9</v>
      </c>
    </row>
    <row r="8" spans="1:6" x14ac:dyDescent="0.35">
      <c r="A8" t="s">
        <v>30</v>
      </c>
      <c r="B8" s="14">
        <v>25540196</v>
      </c>
      <c r="C8" s="62">
        <v>46.55</v>
      </c>
    </row>
    <row r="9" spans="1:6" x14ac:dyDescent="0.35">
      <c r="A9" t="s">
        <v>56</v>
      </c>
      <c r="B9" s="14">
        <v>16753235</v>
      </c>
      <c r="C9" s="62">
        <v>48.96</v>
      </c>
    </row>
    <row r="10" spans="1:6" x14ac:dyDescent="0.35">
      <c r="A10" t="s">
        <v>31</v>
      </c>
      <c r="B10" s="14">
        <v>1457723</v>
      </c>
      <c r="C10" s="62">
        <v>58.37</v>
      </c>
    </row>
    <row r="11" spans="1:6" x14ac:dyDescent="0.35">
      <c r="A11" t="s">
        <v>32</v>
      </c>
      <c r="B11" s="14">
        <v>60383628</v>
      </c>
      <c r="C11" s="62">
        <v>61.95</v>
      </c>
      <c r="E11" s="67" t="s">
        <v>135</v>
      </c>
      <c r="F11" s="67"/>
    </row>
    <row r="12" spans="1:6" ht="15" thickBot="1" x14ac:dyDescent="0.4">
      <c r="A12" t="s">
        <v>33</v>
      </c>
      <c r="B12" s="14">
        <v>25353081</v>
      </c>
      <c r="C12" s="62">
        <v>50.53</v>
      </c>
    </row>
    <row r="13" spans="1:6" x14ac:dyDescent="0.35">
      <c r="A13" t="s">
        <v>34</v>
      </c>
      <c r="B13" s="14">
        <v>6856509</v>
      </c>
      <c r="C13" s="62">
        <v>55.32</v>
      </c>
      <c r="E13" s="8" t="s">
        <v>136</v>
      </c>
      <c r="F13" s="8"/>
    </row>
    <row r="14" spans="1:6" x14ac:dyDescent="0.35">
      <c r="A14" t="s">
        <v>35</v>
      </c>
      <c r="B14" s="14">
        <v>12548926</v>
      </c>
      <c r="C14" s="62">
        <v>41.06</v>
      </c>
      <c r="E14" t="s">
        <v>137</v>
      </c>
      <c r="F14">
        <v>3.772769021391454E-2</v>
      </c>
    </row>
    <row r="15" spans="1:6" x14ac:dyDescent="0.35">
      <c r="A15" t="s">
        <v>36</v>
      </c>
      <c r="B15" s="14">
        <v>32966238</v>
      </c>
      <c r="C15" s="62">
        <v>43.91</v>
      </c>
      <c r="E15" t="s">
        <v>138</v>
      </c>
      <c r="F15">
        <v>1.4233786088771031E-3</v>
      </c>
    </row>
    <row r="16" spans="1:6" x14ac:dyDescent="0.35">
      <c r="A16" t="s">
        <v>37</v>
      </c>
      <c r="B16" s="14">
        <v>61130704</v>
      </c>
      <c r="C16" s="62">
        <v>69.569999999999993</v>
      </c>
      <c r="E16" t="s">
        <v>139</v>
      </c>
      <c r="F16">
        <v>-3.186250877082699E-2</v>
      </c>
    </row>
    <row r="17" spans="1:13" x14ac:dyDescent="0.35">
      <c r="A17" t="s">
        <v>38</v>
      </c>
      <c r="B17" s="14">
        <v>33387677</v>
      </c>
      <c r="C17" s="62">
        <v>76.63</v>
      </c>
      <c r="E17" t="s">
        <v>140</v>
      </c>
      <c r="F17">
        <v>13.241102494366132</v>
      </c>
    </row>
    <row r="18" spans="1:13" ht="15" thickBot="1" x14ac:dyDescent="0.4">
      <c r="A18" t="s">
        <v>39</v>
      </c>
      <c r="B18" s="14">
        <v>72597565</v>
      </c>
      <c r="C18" s="62">
        <v>45.56</v>
      </c>
      <c r="E18" s="6" t="s">
        <v>141</v>
      </c>
      <c r="F18" s="6">
        <v>32</v>
      </c>
    </row>
    <row r="19" spans="1:13" x14ac:dyDescent="0.35">
      <c r="A19" t="s">
        <v>40</v>
      </c>
      <c r="B19" s="14">
        <v>112372972</v>
      </c>
      <c r="C19" s="62">
        <v>57.43</v>
      </c>
    </row>
    <row r="20" spans="1:13" ht="15" thickBot="1" x14ac:dyDescent="0.4">
      <c r="A20" t="s">
        <v>41</v>
      </c>
      <c r="B20" s="14">
        <v>2721756</v>
      </c>
      <c r="C20" s="62">
        <v>68.760000000000005</v>
      </c>
      <c r="E20" s="67" t="s">
        <v>142</v>
      </c>
    </row>
    <row r="21" spans="1:13" x14ac:dyDescent="0.35">
      <c r="A21" t="s">
        <v>42</v>
      </c>
      <c r="B21" s="14">
        <v>2964007</v>
      </c>
      <c r="C21" s="62">
        <v>39.08</v>
      </c>
      <c r="E21" s="7"/>
      <c r="F21" s="7" t="s">
        <v>147</v>
      </c>
      <c r="G21" s="7" t="s">
        <v>148</v>
      </c>
      <c r="H21" s="7" t="s">
        <v>149</v>
      </c>
      <c r="I21" s="7" t="s">
        <v>150</v>
      </c>
      <c r="J21" s="7" t="s">
        <v>151</v>
      </c>
    </row>
    <row r="22" spans="1:13" x14ac:dyDescent="0.35">
      <c r="A22" t="s">
        <v>43</v>
      </c>
      <c r="B22" s="14">
        <v>1091014</v>
      </c>
      <c r="C22" s="62">
        <v>49.81</v>
      </c>
      <c r="E22" t="s">
        <v>143</v>
      </c>
      <c r="F22">
        <v>1</v>
      </c>
      <c r="G22">
        <v>7.4973638857291007</v>
      </c>
      <c r="H22">
        <v>7.4973638857291007</v>
      </c>
      <c r="I22">
        <v>4.2762225102792394E-2</v>
      </c>
      <c r="J22" s="45">
        <v>0.83757079661719747</v>
      </c>
    </row>
    <row r="23" spans="1:13" x14ac:dyDescent="0.35">
      <c r="A23" t="s">
        <v>44</v>
      </c>
      <c r="B23" s="14">
        <v>1980602</v>
      </c>
      <c r="C23" s="62">
        <v>48.65</v>
      </c>
      <c r="E23" t="s">
        <v>144</v>
      </c>
      <c r="F23">
        <v>30</v>
      </c>
      <c r="G23">
        <v>5259.8038579892691</v>
      </c>
      <c r="H23">
        <v>175.32679526630898</v>
      </c>
    </row>
    <row r="24" spans="1:13" ht="15" thickBot="1" x14ac:dyDescent="0.4">
      <c r="A24" t="s">
        <v>45</v>
      </c>
      <c r="B24" s="14">
        <v>41947358</v>
      </c>
      <c r="C24" s="62">
        <v>48.36</v>
      </c>
      <c r="E24" s="6" t="s">
        <v>145</v>
      </c>
      <c r="F24" s="6">
        <v>31</v>
      </c>
      <c r="G24" s="6">
        <v>5267.3012218749982</v>
      </c>
      <c r="H24" s="6"/>
      <c r="I24" s="6"/>
      <c r="J24" s="6"/>
    </row>
    <row r="25" spans="1:13" ht="15" thickBot="1" x14ac:dyDescent="0.4">
      <c r="A25" t="s">
        <v>57</v>
      </c>
      <c r="B25" s="14">
        <v>1244464</v>
      </c>
      <c r="C25" s="62">
        <v>42.98</v>
      </c>
    </row>
    <row r="26" spans="1:13" x14ac:dyDescent="0.35">
      <c r="A26" t="s">
        <v>46</v>
      </c>
      <c r="B26" s="14">
        <v>27704236</v>
      </c>
      <c r="C26" s="62">
        <v>41.14</v>
      </c>
      <c r="E26" s="7"/>
      <c r="F26" s="7" t="s">
        <v>152</v>
      </c>
      <c r="G26" s="7" t="s">
        <v>140</v>
      </c>
      <c r="H26" s="7" t="s">
        <v>153</v>
      </c>
      <c r="I26" s="7" t="s">
        <v>154</v>
      </c>
      <c r="J26" s="7" t="s">
        <v>155</v>
      </c>
      <c r="K26" s="7" t="s">
        <v>156</v>
      </c>
      <c r="L26" s="7" t="s">
        <v>157</v>
      </c>
      <c r="M26" s="7" t="s">
        <v>158</v>
      </c>
    </row>
    <row r="27" spans="1:13" x14ac:dyDescent="0.35">
      <c r="A27" t="s">
        <v>47</v>
      </c>
      <c r="B27" s="14">
        <v>68621012</v>
      </c>
      <c r="C27" s="62">
        <v>72.86</v>
      </c>
      <c r="E27" t="s">
        <v>146</v>
      </c>
      <c r="F27">
        <v>53.048696782665367</v>
      </c>
      <c r="G27">
        <v>3.0277322121389947</v>
      </c>
      <c r="H27">
        <v>17.520934173101189</v>
      </c>
      <c r="I27">
        <v>2.638682512795833E-17</v>
      </c>
      <c r="J27">
        <v>46.865242680757881</v>
      </c>
      <c r="K27">
        <v>59.232150884572853</v>
      </c>
      <c r="L27">
        <v>46.865242680757881</v>
      </c>
      <c r="M27">
        <v>59.232150884572853</v>
      </c>
    </row>
    <row r="28" spans="1:13" ht="15" thickBot="1" x14ac:dyDescent="0.4">
      <c r="A28" t="s">
        <v>48</v>
      </c>
      <c r="B28" s="14">
        <v>607688</v>
      </c>
      <c r="C28" s="62">
        <v>42.27</v>
      </c>
      <c r="E28" s="6" t="s">
        <v>211</v>
      </c>
      <c r="F28" s="6">
        <v>-1.1365866210523474E-8</v>
      </c>
      <c r="G28" s="6">
        <v>5.4963248366515868E-8</v>
      </c>
      <c r="H28" s="6">
        <v>-0.20679029257389503</v>
      </c>
      <c r="I28" s="46">
        <v>0.83757079661718858</v>
      </c>
      <c r="J28" s="6">
        <v>-1.2361579445830283E-7</v>
      </c>
      <c r="K28" s="6">
        <v>1.0088406203725588E-7</v>
      </c>
      <c r="L28" s="6">
        <v>-1.2361579445830283E-7</v>
      </c>
      <c r="M28" s="6">
        <v>1.0088406203725588E-7</v>
      </c>
    </row>
    <row r="29" spans="1:13" x14ac:dyDescent="0.35">
      <c r="A29" t="s">
        <v>49</v>
      </c>
      <c r="B29" s="14">
        <v>72138958</v>
      </c>
      <c r="C29" s="62">
        <v>56.37</v>
      </c>
    </row>
    <row r="30" spans="1:13" x14ac:dyDescent="0.35">
      <c r="A30" s="16" t="s">
        <v>22</v>
      </c>
      <c r="B30" s="64">
        <v>35193978</v>
      </c>
      <c r="C30" s="62">
        <v>46.43</v>
      </c>
    </row>
    <row r="31" spans="1:13" ht="15" thickBot="1" x14ac:dyDescent="0.4">
      <c r="A31" t="s">
        <v>50</v>
      </c>
      <c r="B31" s="14">
        <v>3671032</v>
      </c>
      <c r="C31" s="62">
        <v>64.5</v>
      </c>
      <c r="E31" s="70" t="s">
        <v>214</v>
      </c>
    </row>
    <row r="32" spans="1:13" ht="29" x14ac:dyDescent="0.35">
      <c r="A32" t="s">
        <v>51</v>
      </c>
      <c r="B32" s="14">
        <v>199581477</v>
      </c>
      <c r="C32" s="62">
        <v>36.42</v>
      </c>
      <c r="E32" s="7"/>
      <c r="F32" s="69" t="s">
        <v>211</v>
      </c>
      <c r="G32" s="47" t="s">
        <v>23</v>
      </c>
    </row>
    <row r="33" spans="1:8" x14ac:dyDescent="0.35">
      <c r="A33" t="s">
        <v>52</v>
      </c>
      <c r="B33" s="14">
        <v>10116752</v>
      </c>
      <c r="C33" s="62">
        <v>53.34</v>
      </c>
      <c r="E33" t="s">
        <v>211</v>
      </c>
      <c r="F33">
        <v>1</v>
      </c>
    </row>
    <row r="34" spans="1:8" ht="15" thickBot="1" x14ac:dyDescent="0.4">
      <c r="E34" s="68" t="s">
        <v>23</v>
      </c>
      <c r="F34" s="46">
        <v>-3.7727690213916698E-2</v>
      </c>
      <c r="G34" s="6">
        <v>1</v>
      </c>
    </row>
    <row r="39" spans="1:8" ht="15" thickBot="1" x14ac:dyDescent="0.4">
      <c r="E39" s="70" t="s">
        <v>215</v>
      </c>
    </row>
    <row r="40" spans="1:8" x14ac:dyDescent="0.35">
      <c r="E40" s="7"/>
      <c r="F40" s="7" t="s">
        <v>211</v>
      </c>
      <c r="G40" s="7" t="s">
        <v>23</v>
      </c>
    </row>
    <row r="41" spans="1:8" x14ac:dyDescent="0.35">
      <c r="E41" t="s">
        <v>211</v>
      </c>
      <c r="F41">
        <f>VARP('Education Index and Population'!$B$2:$B$33)</f>
        <v>1813650217948779.8</v>
      </c>
    </row>
    <row r="42" spans="1:8" ht="15" thickBot="1" x14ac:dyDescent="0.4">
      <c r="E42" s="6" t="s">
        <v>23</v>
      </c>
      <c r="F42" s="46">
        <v>-20613705.729892619</v>
      </c>
      <c r="G42" s="6">
        <f>VARP('Education Index and Population'!$C$2:$C$33)</f>
        <v>164.60316318359446</v>
      </c>
    </row>
    <row r="44" spans="1:8" ht="17.5" x14ac:dyDescent="0.35">
      <c r="A44" s="38" t="s">
        <v>209</v>
      </c>
    </row>
    <row r="48" spans="1:8" ht="43.5" x14ac:dyDescent="0.35">
      <c r="A48" s="77" t="s">
        <v>160</v>
      </c>
      <c r="B48" s="78" t="s">
        <v>217</v>
      </c>
      <c r="C48" s="79" t="s">
        <v>161</v>
      </c>
      <c r="D48" s="80" t="s">
        <v>216</v>
      </c>
      <c r="G48" s="84" t="s">
        <v>164</v>
      </c>
      <c r="H48" s="84"/>
    </row>
    <row r="49" spans="1:11" ht="15" thickBot="1" x14ac:dyDescent="0.4">
      <c r="A49" s="75" t="s">
        <v>66</v>
      </c>
      <c r="B49" s="74">
        <v>1382611</v>
      </c>
      <c r="C49" s="74" t="s">
        <v>1</v>
      </c>
      <c r="D49" s="76">
        <v>49386799</v>
      </c>
    </row>
    <row r="50" spans="1:11" ht="29" x14ac:dyDescent="0.35">
      <c r="A50" s="75" t="s">
        <v>67</v>
      </c>
      <c r="B50" s="74">
        <v>25540196</v>
      </c>
      <c r="C50" s="74" t="s">
        <v>4</v>
      </c>
      <c r="D50" s="25">
        <v>25540196</v>
      </c>
      <c r="G50" s="7"/>
      <c r="H50" s="47" t="s">
        <v>217</v>
      </c>
      <c r="I50" s="47" t="s">
        <v>216</v>
      </c>
    </row>
    <row r="51" spans="1:11" x14ac:dyDescent="0.35">
      <c r="A51" s="75" t="s">
        <v>3</v>
      </c>
      <c r="B51" s="74">
        <v>103804637</v>
      </c>
      <c r="C51" s="74" t="s">
        <v>70</v>
      </c>
      <c r="D51" s="25">
        <v>1457723</v>
      </c>
      <c r="G51" t="s">
        <v>165</v>
      </c>
      <c r="H51">
        <v>45296606.545454547</v>
      </c>
      <c r="I51">
        <v>32551375.181818184</v>
      </c>
    </row>
    <row r="52" spans="1:11" x14ac:dyDescent="0.35">
      <c r="A52" s="75" t="s">
        <v>5</v>
      </c>
      <c r="B52" s="74">
        <v>16753235</v>
      </c>
      <c r="C52" s="74" t="s">
        <v>10</v>
      </c>
      <c r="D52" s="25">
        <v>32966238</v>
      </c>
      <c r="G52" t="s">
        <v>166</v>
      </c>
      <c r="H52">
        <v>3539942714908385</v>
      </c>
      <c r="I52">
        <v>559369434845449.19</v>
      </c>
      <c r="K52" s="61"/>
    </row>
    <row r="53" spans="1:11" x14ac:dyDescent="0.35">
      <c r="A53" s="75" t="s">
        <v>7</v>
      </c>
      <c r="B53" s="25">
        <v>25353081</v>
      </c>
      <c r="C53" s="74" t="s">
        <v>11</v>
      </c>
      <c r="D53" s="25">
        <v>61130704</v>
      </c>
      <c r="G53" t="s">
        <v>141</v>
      </c>
      <c r="H53">
        <v>11</v>
      </c>
      <c r="I53">
        <v>11</v>
      </c>
    </row>
    <row r="54" spans="1:11" x14ac:dyDescent="0.35">
      <c r="A54" s="75" t="s">
        <v>8</v>
      </c>
      <c r="B54" s="25">
        <v>6856509</v>
      </c>
      <c r="C54" s="74" t="s">
        <v>12</v>
      </c>
      <c r="D54" s="25">
        <v>33387677</v>
      </c>
      <c r="G54" t="s">
        <v>167</v>
      </c>
      <c r="H54">
        <v>-0.45597297534544723</v>
      </c>
    </row>
    <row r="55" spans="1:11" x14ac:dyDescent="0.35">
      <c r="A55" s="75" t="s">
        <v>9</v>
      </c>
      <c r="B55" s="25">
        <v>12548926</v>
      </c>
      <c r="C55" s="74" t="s">
        <v>15</v>
      </c>
      <c r="D55" s="25">
        <v>41947358</v>
      </c>
      <c r="G55" t="s">
        <v>168</v>
      </c>
      <c r="H55">
        <v>0</v>
      </c>
    </row>
    <row r="56" spans="1:11" x14ac:dyDescent="0.35">
      <c r="A56" s="75" t="s">
        <v>16</v>
      </c>
      <c r="B56" s="25">
        <v>27704236</v>
      </c>
      <c r="C56" s="74" t="s">
        <v>78</v>
      </c>
      <c r="D56" s="25">
        <v>1244464</v>
      </c>
      <c r="G56" t="s">
        <v>147</v>
      </c>
      <c r="H56">
        <v>10</v>
      </c>
    </row>
    <row r="57" spans="1:11" x14ac:dyDescent="0.35">
      <c r="A57" s="75" t="s">
        <v>17</v>
      </c>
      <c r="B57" s="25">
        <v>68621012</v>
      </c>
      <c r="C57" s="74" t="s">
        <v>18</v>
      </c>
      <c r="D57" s="25">
        <v>72138958</v>
      </c>
      <c r="G57" t="s">
        <v>153</v>
      </c>
      <c r="H57" s="45">
        <v>0.57616769825163827</v>
      </c>
    </row>
    <row r="58" spans="1:11" x14ac:dyDescent="0.35">
      <c r="A58" s="75" t="s">
        <v>19</v>
      </c>
      <c r="B58" s="25">
        <v>199581477</v>
      </c>
      <c r="C58" s="74" t="s">
        <v>80</v>
      </c>
      <c r="D58" s="25">
        <v>3671032</v>
      </c>
      <c r="G58" t="s">
        <v>169</v>
      </c>
      <c r="H58">
        <v>0.28861921646479066</v>
      </c>
    </row>
    <row r="59" spans="1:11" x14ac:dyDescent="0.35">
      <c r="A59" s="73" t="s">
        <v>20</v>
      </c>
      <c r="B59" s="25">
        <v>10116752</v>
      </c>
      <c r="C59" s="72" t="s">
        <v>22</v>
      </c>
      <c r="D59" s="71">
        <v>35193978</v>
      </c>
      <c r="G59" t="s">
        <v>170</v>
      </c>
      <c r="H59">
        <v>1.812461122811676</v>
      </c>
    </row>
    <row r="60" spans="1:11" x14ac:dyDescent="0.35">
      <c r="G60" t="s">
        <v>171</v>
      </c>
      <c r="H60" s="45">
        <v>0.57723843292958132</v>
      </c>
    </row>
    <row r="61" spans="1:11" ht="15" thickBot="1" x14ac:dyDescent="0.4">
      <c r="G61" s="6" t="s">
        <v>172</v>
      </c>
      <c r="H61" s="46">
        <v>2.2281388519862744</v>
      </c>
      <c r="I61" s="6"/>
    </row>
    <row r="65" spans="1:4" ht="15" thickBot="1" x14ac:dyDescent="0.4">
      <c r="A65" s="82" t="s">
        <v>219</v>
      </c>
      <c r="B65" s="82"/>
      <c r="C65" s="82"/>
      <c r="D65" s="82"/>
    </row>
    <row r="66" spans="1:4" x14ac:dyDescent="0.35">
      <c r="A66" s="7" t="s">
        <v>211</v>
      </c>
      <c r="B66" s="7"/>
      <c r="C66" s="7" t="s">
        <v>23</v>
      </c>
      <c r="D66" s="7"/>
    </row>
    <row r="68" spans="1:4" x14ac:dyDescent="0.35">
      <c r="A68" t="s">
        <v>165</v>
      </c>
      <c r="B68">
        <v>34940960.53125</v>
      </c>
      <c r="C68" t="s">
        <v>165</v>
      </c>
      <c r="D68">
        <v>52.651562499999997</v>
      </c>
    </row>
    <row r="69" spans="1:4" x14ac:dyDescent="0.35">
      <c r="A69" t="s">
        <v>140</v>
      </c>
      <c r="B69">
        <v>7648846.0397816356</v>
      </c>
      <c r="C69" t="s">
        <v>140</v>
      </c>
      <c r="D69">
        <v>2.3042958702248511</v>
      </c>
    </row>
    <row r="70" spans="1:4" x14ac:dyDescent="0.35">
      <c r="A70" t="s">
        <v>176</v>
      </c>
      <c r="B70">
        <v>25446638.5</v>
      </c>
      <c r="C70" t="s">
        <v>176</v>
      </c>
      <c r="D70">
        <v>49.385000000000005</v>
      </c>
    </row>
    <row r="71" spans="1:4" x14ac:dyDescent="0.35">
      <c r="A71" t="s">
        <v>177</v>
      </c>
      <c r="B71" t="e">
        <v>#N/A</v>
      </c>
      <c r="C71" t="s">
        <v>177</v>
      </c>
      <c r="D71" t="e">
        <v>#N/A</v>
      </c>
    </row>
    <row r="72" spans="1:4" x14ac:dyDescent="0.35">
      <c r="A72" t="s">
        <v>178</v>
      </c>
      <c r="B72">
        <v>43268407.223851711</v>
      </c>
      <c r="C72" t="s">
        <v>178</v>
      </c>
      <c r="D72">
        <v>13.035065885569193</v>
      </c>
    </row>
    <row r="73" spans="1:4" x14ac:dyDescent="0.35">
      <c r="A73" t="s">
        <v>179</v>
      </c>
      <c r="B73">
        <v>1872155063689063</v>
      </c>
      <c r="C73" t="s">
        <v>179</v>
      </c>
      <c r="D73">
        <v>169.91294264112977</v>
      </c>
    </row>
    <row r="74" spans="1:4" x14ac:dyDescent="0.35">
      <c r="A74" t="s">
        <v>180</v>
      </c>
      <c r="B74">
        <v>5.7823526828142846</v>
      </c>
      <c r="C74" t="s">
        <v>180</v>
      </c>
      <c r="D74">
        <v>-6.8149080031797649E-2</v>
      </c>
    </row>
    <row r="75" spans="1:4" x14ac:dyDescent="0.35">
      <c r="A75" t="s">
        <v>181</v>
      </c>
      <c r="B75">
        <v>2.1120018678147678</v>
      </c>
      <c r="C75" t="s">
        <v>181</v>
      </c>
      <c r="D75">
        <v>0.41766225631413267</v>
      </c>
    </row>
    <row r="76" spans="1:4" x14ac:dyDescent="0.35">
      <c r="A76" t="s">
        <v>182</v>
      </c>
      <c r="B76">
        <v>199201533</v>
      </c>
      <c r="C76" t="s">
        <v>182</v>
      </c>
      <c r="D76">
        <v>58.260000000000005</v>
      </c>
    </row>
    <row r="77" spans="1:4" x14ac:dyDescent="0.35">
      <c r="A77" t="s">
        <v>183</v>
      </c>
      <c r="B77">
        <v>379944</v>
      </c>
      <c r="C77" t="s">
        <v>183</v>
      </c>
      <c r="D77">
        <v>24.64</v>
      </c>
    </row>
    <row r="78" spans="1:4" x14ac:dyDescent="0.35">
      <c r="A78" t="s">
        <v>184</v>
      </c>
      <c r="B78">
        <v>199581477</v>
      </c>
      <c r="C78" t="s">
        <v>184</v>
      </c>
      <c r="D78">
        <v>82.9</v>
      </c>
    </row>
    <row r="79" spans="1:4" x14ac:dyDescent="0.35">
      <c r="A79" t="s">
        <v>185</v>
      </c>
      <c r="B79">
        <v>1118110737</v>
      </c>
      <c r="C79" t="s">
        <v>185</v>
      </c>
      <c r="D79">
        <v>1684.85</v>
      </c>
    </row>
    <row r="80" spans="1:4" x14ac:dyDescent="0.35">
      <c r="A80" t="s">
        <v>186</v>
      </c>
      <c r="B80">
        <v>32</v>
      </c>
      <c r="C80" t="s">
        <v>186</v>
      </c>
      <c r="D80">
        <v>32</v>
      </c>
    </row>
    <row r="81" spans="1:4" ht="15" thickBot="1" x14ac:dyDescent="0.4">
      <c r="A81" s="6" t="s">
        <v>218</v>
      </c>
      <c r="B81" s="6">
        <v>15599924.347550562</v>
      </c>
      <c r="C81" s="6" t="s">
        <v>218</v>
      </c>
      <c r="D81" s="6">
        <v>4.6996424117992968</v>
      </c>
    </row>
  </sheetData>
  <mergeCells count="1">
    <mergeCell ref="G48:H48"/>
  </mergeCells>
  <pageMargins left="0.7" right="0.7" top="0.75" bottom="0.75" header="0.3" footer="0.3"/>
  <drawing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77"/>
  <sheetViews>
    <sheetView topLeftCell="A16" zoomScale="60" zoomScaleNormal="60" workbookViewId="0">
      <selection activeCell="L44" sqref="L44"/>
    </sheetView>
  </sheetViews>
  <sheetFormatPr defaultRowHeight="14.5" x14ac:dyDescent="0.35"/>
  <cols>
    <col min="1" max="1" width="28.54296875" style="25" customWidth="1"/>
    <col min="2" max="2" width="17.7265625" style="25" customWidth="1"/>
    <col min="3" max="3" width="23.54296875" style="25" customWidth="1"/>
    <col min="4" max="4" width="16.26953125" style="25" customWidth="1"/>
    <col min="6" max="6" width="25.26953125" customWidth="1"/>
    <col min="7" max="7" width="16.1796875" customWidth="1"/>
    <col min="8" max="8" width="25.1796875" customWidth="1"/>
    <col min="11" max="11" width="11.7265625" customWidth="1"/>
    <col min="12" max="12" width="10" customWidth="1"/>
    <col min="13" max="13" width="11.1796875" customWidth="1"/>
    <col min="14" max="14" width="12.1796875" customWidth="1"/>
  </cols>
  <sheetData>
    <row r="1" spans="1:7" x14ac:dyDescent="0.35">
      <c r="F1" s="23" t="s">
        <v>130</v>
      </c>
      <c r="G1" s="9"/>
    </row>
    <row r="2" spans="1:7" x14ac:dyDescent="0.35">
      <c r="F2" s="5" t="s">
        <v>134</v>
      </c>
      <c r="G2" s="5" t="s">
        <v>129</v>
      </c>
    </row>
    <row r="3" spans="1:7" x14ac:dyDescent="0.35">
      <c r="F3" s="5" t="s">
        <v>131</v>
      </c>
      <c r="G3" s="5" t="s">
        <v>208</v>
      </c>
    </row>
    <row r="5" spans="1:7" x14ac:dyDescent="0.35">
      <c r="A5" s="11" t="s">
        <v>82</v>
      </c>
      <c r="B5" s="11" t="s">
        <v>129</v>
      </c>
      <c r="C5" s="11" t="s">
        <v>210</v>
      </c>
    </row>
    <row r="6" spans="1:7" x14ac:dyDescent="0.35">
      <c r="A6" s="37" t="s">
        <v>126</v>
      </c>
      <c r="B6" s="12">
        <v>40.28</v>
      </c>
      <c r="C6" s="12">
        <v>75836</v>
      </c>
    </row>
    <row r="7" spans="1:7" x14ac:dyDescent="0.35">
      <c r="A7" s="37" t="s">
        <v>1</v>
      </c>
      <c r="B7" s="12">
        <v>67.88</v>
      </c>
      <c r="C7" s="12">
        <v>52814</v>
      </c>
    </row>
    <row r="8" spans="1:7" x14ac:dyDescent="0.35">
      <c r="A8" s="37" t="s">
        <v>66</v>
      </c>
      <c r="B8" s="12">
        <v>24.64</v>
      </c>
      <c r="C8" s="12">
        <v>48662</v>
      </c>
      <c r="F8" s="23" t="s">
        <v>135</v>
      </c>
    </row>
    <row r="9" spans="1:7" ht="15" thickBot="1" x14ac:dyDescent="0.4">
      <c r="A9" s="37" t="s">
        <v>2</v>
      </c>
      <c r="B9" s="12">
        <v>60.29</v>
      </c>
      <c r="C9" s="12">
        <v>27464</v>
      </c>
    </row>
    <row r="10" spans="1:7" x14ac:dyDescent="0.35">
      <c r="A10" s="37" t="s">
        <v>3</v>
      </c>
      <c r="B10" s="12">
        <v>42.05</v>
      </c>
      <c r="C10" s="12">
        <v>17064</v>
      </c>
      <c r="F10" s="24" t="s">
        <v>136</v>
      </c>
      <c r="G10" s="24"/>
    </row>
    <row r="11" spans="1:7" x14ac:dyDescent="0.35">
      <c r="A11" s="37" t="s">
        <v>67</v>
      </c>
      <c r="B11" s="12">
        <v>82.9</v>
      </c>
      <c r="C11" s="12">
        <v>118136</v>
      </c>
      <c r="F11" t="s">
        <v>137</v>
      </c>
      <c r="G11">
        <v>0.20170910057791225</v>
      </c>
    </row>
    <row r="12" spans="1:7" x14ac:dyDescent="0.35">
      <c r="A12" s="37" t="s">
        <v>4</v>
      </c>
      <c r="B12" s="12">
        <v>46.55</v>
      </c>
      <c r="C12" s="12">
        <v>35121</v>
      </c>
      <c r="F12" t="s">
        <v>138</v>
      </c>
      <c r="G12">
        <v>4.068656125595032E-2</v>
      </c>
    </row>
    <row r="13" spans="1:7" x14ac:dyDescent="0.35">
      <c r="A13" s="37" t="s">
        <v>5</v>
      </c>
      <c r="B13" s="12">
        <v>48.96</v>
      </c>
      <c r="C13" s="12">
        <v>129746</v>
      </c>
      <c r="F13" t="s">
        <v>139</v>
      </c>
      <c r="G13">
        <v>8.709446631148662E-3</v>
      </c>
    </row>
    <row r="14" spans="1:7" x14ac:dyDescent="0.35">
      <c r="A14" s="37" t="s">
        <v>70</v>
      </c>
      <c r="B14" s="12">
        <v>58.37</v>
      </c>
      <c r="C14" s="12">
        <v>148136</v>
      </c>
      <c r="F14" t="s">
        <v>140</v>
      </c>
      <c r="G14">
        <v>12.978177643076652</v>
      </c>
    </row>
    <row r="15" spans="1:7" ht="15" thickBot="1" x14ac:dyDescent="0.4">
      <c r="A15" s="37" t="s">
        <v>6</v>
      </c>
      <c r="B15" s="12">
        <v>61.95</v>
      </c>
      <c r="C15" s="12">
        <v>63549</v>
      </c>
      <c r="F15" s="6" t="s">
        <v>141</v>
      </c>
      <c r="G15" s="6">
        <v>32</v>
      </c>
    </row>
    <row r="16" spans="1:7" x14ac:dyDescent="0.35">
      <c r="A16" s="37" t="s">
        <v>7</v>
      </c>
      <c r="B16" s="12">
        <v>50.53</v>
      </c>
      <c r="C16" s="12">
        <v>80759</v>
      </c>
    </row>
    <row r="17" spans="1:14" ht="15" thickBot="1" x14ac:dyDescent="0.4">
      <c r="A17" s="37" t="s">
        <v>8</v>
      </c>
      <c r="B17" s="12">
        <v>55.32</v>
      </c>
      <c r="C17" s="12">
        <v>56706</v>
      </c>
      <c r="F17" s="9" t="s">
        <v>142</v>
      </c>
    </row>
    <row r="18" spans="1:14" x14ac:dyDescent="0.35">
      <c r="A18" s="37" t="s">
        <v>125</v>
      </c>
      <c r="B18" s="12">
        <v>41.06</v>
      </c>
      <c r="C18" s="12">
        <v>33665</v>
      </c>
      <c r="F18" s="7"/>
      <c r="G18" s="7" t="s">
        <v>147</v>
      </c>
      <c r="H18" s="7" t="s">
        <v>148</v>
      </c>
      <c r="I18" s="7" t="s">
        <v>149</v>
      </c>
      <c r="J18" s="7" t="s">
        <v>150</v>
      </c>
      <c r="K18" s="7" t="s">
        <v>151</v>
      </c>
    </row>
    <row r="19" spans="1:14" x14ac:dyDescent="0.35">
      <c r="A19" s="37" t="s">
        <v>10</v>
      </c>
      <c r="B19" s="12">
        <v>43.91</v>
      </c>
      <c r="C19" s="12">
        <v>27132</v>
      </c>
      <c r="F19" t="s">
        <v>143</v>
      </c>
      <c r="G19">
        <v>1</v>
      </c>
      <c r="H19">
        <v>214.3083738173591</v>
      </c>
      <c r="I19">
        <v>214.3083738173591</v>
      </c>
      <c r="J19">
        <v>1.2723649939445618</v>
      </c>
      <c r="K19" s="45">
        <v>0.26826413429849388</v>
      </c>
    </row>
    <row r="20" spans="1:14" x14ac:dyDescent="0.35">
      <c r="A20" s="37" t="s">
        <v>11</v>
      </c>
      <c r="B20" s="12">
        <v>69.569999999999993</v>
      </c>
      <c r="C20" s="12">
        <v>52191</v>
      </c>
      <c r="F20" t="s">
        <v>144</v>
      </c>
      <c r="G20">
        <v>30</v>
      </c>
      <c r="H20">
        <v>5052.9928480576391</v>
      </c>
      <c r="I20">
        <v>168.43309493525464</v>
      </c>
    </row>
    <row r="21" spans="1:14" ht="15" thickBot="1" x14ac:dyDescent="0.4">
      <c r="A21" s="37" t="s">
        <v>12</v>
      </c>
      <c r="B21" s="12">
        <v>76.63</v>
      </c>
      <c r="C21" s="12">
        <v>60264</v>
      </c>
      <c r="F21" s="6" t="s">
        <v>145</v>
      </c>
      <c r="G21" s="6">
        <v>31</v>
      </c>
      <c r="H21" s="6">
        <v>5267.3012218749982</v>
      </c>
      <c r="I21" s="6"/>
      <c r="J21" s="6"/>
      <c r="K21" s="6"/>
    </row>
    <row r="22" spans="1:14" ht="15" thickBot="1" x14ac:dyDescent="0.4">
      <c r="A22" s="37" t="s">
        <v>13</v>
      </c>
      <c r="B22" s="12">
        <v>45.56</v>
      </c>
      <c r="C22" s="12">
        <v>28571</v>
      </c>
    </row>
    <row r="23" spans="1:14" x14ac:dyDescent="0.35">
      <c r="A23" s="37" t="s">
        <v>14</v>
      </c>
      <c r="B23" s="12">
        <v>57.43</v>
      </c>
      <c r="C23" s="12">
        <v>74027</v>
      </c>
      <c r="F23" s="7"/>
      <c r="G23" s="7" t="s">
        <v>152</v>
      </c>
      <c r="H23" s="7" t="s">
        <v>140</v>
      </c>
      <c r="I23" s="7" t="s">
        <v>153</v>
      </c>
      <c r="J23" s="7" t="s">
        <v>154</v>
      </c>
      <c r="K23" s="7" t="s">
        <v>155</v>
      </c>
      <c r="L23" s="7" t="s">
        <v>156</v>
      </c>
      <c r="M23" s="7" t="s">
        <v>157</v>
      </c>
      <c r="N23" s="7" t="s">
        <v>158</v>
      </c>
    </row>
    <row r="24" spans="1:14" x14ac:dyDescent="0.35">
      <c r="A24" s="37" t="s">
        <v>72</v>
      </c>
      <c r="B24" s="12">
        <v>68.760000000000005</v>
      </c>
      <c r="C24" s="12">
        <v>27332</v>
      </c>
      <c r="F24" t="s">
        <v>146</v>
      </c>
      <c r="G24">
        <v>47.742322863003267</v>
      </c>
      <c r="H24">
        <v>4.9198717647031405</v>
      </c>
      <c r="I24">
        <v>9.7039770844279278</v>
      </c>
      <c r="J24">
        <v>9.1686177456588181E-11</v>
      </c>
      <c r="K24">
        <v>37.694604269415876</v>
      </c>
      <c r="L24">
        <v>57.790041456590657</v>
      </c>
      <c r="M24">
        <v>37.694604269415876</v>
      </c>
      <c r="N24">
        <v>57.790041456590657</v>
      </c>
    </row>
    <row r="25" spans="1:14" ht="15" thickBot="1" x14ac:dyDescent="0.4">
      <c r="A25" s="37" t="s">
        <v>73</v>
      </c>
      <c r="B25" s="12">
        <v>39.08</v>
      </c>
      <c r="C25" s="12">
        <v>45006</v>
      </c>
      <c r="F25" s="6" t="s">
        <v>210</v>
      </c>
      <c r="G25" s="6">
        <v>8.6220227342222682E-5</v>
      </c>
      <c r="H25" s="6">
        <v>7.6436942642413113E-5</v>
      </c>
      <c r="I25" s="6">
        <v>1.1279915752985787</v>
      </c>
      <c r="J25" s="46">
        <v>0.26826413429849144</v>
      </c>
      <c r="K25" s="6">
        <v>-6.9884835260255177E-5</v>
      </c>
      <c r="L25" s="6">
        <v>2.4232528994470054E-4</v>
      </c>
      <c r="M25" s="6">
        <v>-6.9884835260255177E-5</v>
      </c>
      <c r="N25" s="6">
        <v>2.4232528994470054E-4</v>
      </c>
    </row>
    <row r="26" spans="1:14" x14ac:dyDescent="0.35">
      <c r="A26" s="37" t="s">
        <v>74</v>
      </c>
      <c r="B26" s="12">
        <v>49.81</v>
      </c>
      <c r="C26" s="12">
        <v>43467</v>
      </c>
    </row>
    <row r="27" spans="1:14" x14ac:dyDescent="0.35">
      <c r="A27" s="37" t="s">
        <v>76</v>
      </c>
      <c r="B27" s="12">
        <v>48.65</v>
      </c>
      <c r="C27" s="12">
        <v>49465</v>
      </c>
    </row>
    <row r="28" spans="1:14" x14ac:dyDescent="0.35">
      <c r="A28" s="37" t="s">
        <v>15</v>
      </c>
      <c r="B28" s="12">
        <v>48.36</v>
      </c>
      <c r="C28" s="12">
        <v>34361</v>
      </c>
    </row>
    <row r="29" spans="1:14" x14ac:dyDescent="0.35">
      <c r="A29" s="37" t="s">
        <v>78</v>
      </c>
      <c r="B29" s="12">
        <v>42.98</v>
      </c>
      <c r="C29" s="12">
        <v>88158</v>
      </c>
    </row>
    <row r="30" spans="1:14" ht="15" thickBot="1" x14ac:dyDescent="0.4">
      <c r="A30" s="37" t="s">
        <v>16</v>
      </c>
      <c r="B30" s="12">
        <v>41.14</v>
      </c>
      <c r="C30" s="12">
        <v>62605</v>
      </c>
    </row>
    <row r="31" spans="1:14" x14ac:dyDescent="0.35">
      <c r="A31" s="37" t="s">
        <v>17</v>
      </c>
      <c r="B31" s="12">
        <v>72.86</v>
      </c>
      <c r="C31" s="12">
        <v>34042</v>
      </c>
      <c r="F31" s="48" t="s">
        <v>173</v>
      </c>
      <c r="G31" s="7" t="s">
        <v>129</v>
      </c>
      <c r="H31" s="7" t="s">
        <v>210</v>
      </c>
    </row>
    <row r="32" spans="1:14" x14ac:dyDescent="0.35">
      <c r="A32" s="37" t="s">
        <v>79</v>
      </c>
      <c r="B32" s="12">
        <v>42.27</v>
      </c>
      <c r="C32" s="12">
        <v>68731</v>
      </c>
      <c r="F32" t="s">
        <v>129</v>
      </c>
      <c r="G32">
        <f>VARP('Education Index and PCI'!$B$6:$B$37)</f>
        <v>164.60316318359446</v>
      </c>
    </row>
    <row r="33" spans="1:8" ht="15" thickBot="1" x14ac:dyDescent="0.4">
      <c r="A33" s="37" t="s">
        <v>18</v>
      </c>
      <c r="B33" s="12">
        <v>56.37</v>
      </c>
      <c r="C33" s="12">
        <v>63547</v>
      </c>
      <c r="F33" s="6" t="s">
        <v>210</v>
      </c>
      <c r="G33" s="46">
        <v>77674.774101562522</v>
      </c>
      <c r="H33" s="6">
        <f>VARP('Education Index and PCI'!$C$6:$C$37)</f>
        <v>900888068.796875</v>
      </c>
    </row>
    <row r="34" spans="1:8" x14ac:dyDescent="0.35">
      <c r="A34" s="37" t="s">
        <v>22</v>
      </c>
      <c r="B34" s="12">
        <v>46.43</v>
      </c>
      <c r="C34" s="12">
        <v>52814</v>
      </c>
    </row>
    <row r="35" spans="1:8" ht="15" thickBot="1" x14ac:dyDescent="0.4">
      <c r="A35" s="37" t="s">
        <v>80</v>
      </c>
      <c r="B35" s="12">
        <v>64.5</v>
      </c>
      <c r="C35" s="12">
        <v>39949</v>
      </c>
    </row>
    <row r="36" spans="1:8" x14ac:dyDescent="0.35">
      <c r="A36" s="37" t="s">
        <v>19</v>
      </c>
      <c r="B36" s="12">
        <v>36.42</v>
      </c>
      <c r="C36" s="12">
        <v>23392</v>
      </c>
      <c r="F36" s="48" t="s">
        <v>174</v>
      </c>
      <c r="G36" s="7" t="s">
        <v>129</v>
      </c>
      <c r="H36" s="7" t="s">
        <v>210</v>
      </c>
    </row>
    <row r="37" spans="1:8" x14ac:dyDescent="0.35">
      <c r="A37" s="37" t="s">
        <v>20</v>
      </c>
      <c r="B37" s="12">
        <v>53.34</v>
      </c>
      <c r="C37" s="12">
        <v>59316</v>
      </c>
      <c r="F37" t="s">
        <v>129</v>
      </c>
      <c r="G37">
        <v>1</v>
      </c>
    </row>
    <row r="38" spans="1:8" ht="15" thickBot="1" x14ac:dyDescent="0.4">
      <c r="F38" s="6" t="s">
        <v>210</v>
      </c>
      <c r="G38" s="46">
        <v>0.20170910057791286</v>
      </c>
      <c r="H38" s="6">
        <v>1</v>
      </c>
    </row>
    <row r="41" spans="1:8" ht="17.5" x14ac:dyDescent="0.35">
      <c r="A41" s="38" t="s">
        <v>209</v>
      </c>
    </row>
    <row r="45" spans="1:8" x14ac:dyDescent="0.35">
      <c r="A45" s="11" t="s">
        <v>160</v>
      </c>
      <c r="B45" s="11" t="s">
        <v>208</v>
      </c>
      <c r="C45" s="11" t="s">
        <v>161</v>
      </c>
      <c r="D45" s="11" t="s">
        <v>208</v>
      </c>
      <c r="F45" s="23" t="s">
        <v>164</v>
      </c>
      <c r="G45" s="9"/>
    </row>
    <row r="46" spans="1:8" ht="15" thickBot="1" x14ac:dyDescent="0.4">
      <c r="A46" s="37" t="s">
        <v>66</v>
      </c>
      <c r="B46" s="12">
        <v>48662</v>
      </c>
      <c r="C46" s="37" t="s">
        <v>1</v>
      </c>
      <c r="D46" s="12">
        <v>52814</v>
      </c>
    </row>
    <row r="47" spans="1:8" x14ac:dyDescent="0.35">
      <c r="A47" s="37" t="s">
        <v>67</v>
      </c>
      <c r="B47" s="12">
        <v>118136</v>
      </c>
      <c r="C47" s="37" t="s">
        <v>4</v>
      </c>
      <c r="D47" s="12">
        <v>35121</v>
      </c>
      <c r="F47" s="7"/>
      <c r="G47" s="7" t="s">
        <v>208</v>
      </c>
      <c r="H47" s="7" t="s">
        <v>208</v>
      </c>
    </row>
    <row r="48" spans="1:8" x14ac:dyDescent="0.35">
      <c r="A48" s="37" t="s">
        <v>3</v>
      </c>
      <c r="B48" s="12">
        <v>17064</v>
      </c>
      <c r="C48" s="37" t="s">
        <v>70</v>
      </c>
      <c r="D48" s="12">
        <v>148136</v>
      </c>
      <c r="F48" t="s">
        <v>165</v>
      </c>
      <c r="G48">
        <v>60372.090909090912</v>
      </c>
      <c r="H48">
        <v>59498.818181818184</v>
      </c>
    </row>
    <row r="49" spans="1:8" x14ac:dyDescent="0.35">
      <c r="A49" s="37" t="s">
        <v>5</v>
      </c>
      <c r="B49" s="12">
        <v>129746</v>
      </c>
      <c r="C49" s="37" t="s">
        <v>10</v>
      </c>
      <c r="D49" s="12">
        <v>27132</v>
      </c>
      <c r="F49" t="s">
        <v>166</v>
      </c>
      <c r="G49">
        <v>1337136243.4909089</v>
      </c>
      <c r="H49">
        <v>1149364400.9636359</v>
      </c>
    </row>
    <row r="50" spans="1:8" x14ac:dyDescent="0.35">
      <c r="A50" s="37" t="s">
        <v>7</v>
      </c>
      <c r="B50" s="12">
        <v>80759</v>
      </c>
      <c r="C50" s="37" t="s">
        <v>11</v>
      </c>
      <c r="D50" s="12">
        <v>52191</v>
      </c>
      <c r="F50" t="s">
        <v>141</v>
      </c>
      <c r="G50">
        <v>11</v>
      </c>
      <c r="H50">
        <v>11</v>
      </c>
    </row>
    <row r="51" spans="1:8" x14ac:dyDescent="0.35">
      <c r="A51" s="37" t="s">
        <v>8</v>
      </c>
      <c r="B51" s="12">
        <v>56706</v>
      </c>
      <c r="C51" s="37" t="s">
        <v>12</v>
      </c>
      <c r="D51" s="12">
        <v>60264</v>
      </c>
      <c r="F51" t="s">
        <v>167</v>
      </c>
      <c r="G51">
        <v>-0.53796657850360863</v>
      </c>
    </row>
    <row r="52" spans="1:8" x14ac:dyDescent="0.35">
      <c r="A52" s="37" t="s">
        <v>125</v>
      </c>
      <c r="B52" s="12">
        <v>33665</v>
      </c>
      <c r="C52" s="37" t="s">
        <v>15</v>
      </c>
      <c r="D52" s="12">
        <v>34361</v>
      </c>
      <c r="F52" t="s">
        <v>168</v>
      </c>
      <c r="G52">
        <v>0</v>
      </c>
    </row>
    <row r="53" spans="1:8" x14ac:dyDescent="0.35">
      <c r="A53" s="37" t="s">
        <v>16</v>
      </c>
      <c r="B53" s="12">
        <v>62605</v>
      </c>
      <c r="C53" s="37" t="s">
        <v>78</v>
      </c>
      <c r="D53" s="12">
        <v>88158</v>
      </c>
      <c r="F53" t="s">
        <v>147</v>
      </c>
      <c r="G53">
        <v>10</v>
      </c>
    </row>
    <row r="54" spans="1:8" x14ac:dyDescent="0.35">
      <c r="A54" s="37" t="s">
        <v>17</v>
      </c>
      <c r="B54" s="12">
        <v>34042</v>
      </c>
      <c r="C54" s="37" t="s">
        <v>18</v>
      </c>
      <c r="D54" s="12">
        <v>63547</v>
      </c>
      <c r="F54" t="s">
        <v>153</v>
      </c>
      <c r="G54" s="45">
        <v>4.6859267970082087E-2</v>
      </c>
    </row>
    <row r="55" spans="1:8" x14ac:dyDescent="0.35">
      <c r="A55" s="37" t="s">
        <v>19</v>
      </c>
      <c r="B55" s="12">
        <v>23392</v>
      </c>
      <c r="C55" s="37" t="s">
        <v>22</v>
      </c>
      <c r="D55" s="12">
        <v>52814</v>
      </c>
      <c r="F55" t="s">
        <v>169</v>
      </c>
      <c r="G55">
        <v>0.48177400286633221</v>
      </c>
    </row>
    <row r="56" spans="1:8" x14ac:dyDescent="0.35">
      <c r="A56" s="37" t="s">
        <v>20</v>
      </c>
      <c r="B56" s="12">
        <v>59316</v>
      </c>
      <c r="C56" s="37" t="s">
        <v>80</v>
      </c>
      <c r="D56" s="12">
        <v>39949</v>
      </c>
      <c r="F56" t="s">
        <v>170</v>
      </c>
      <c r="G56">
        <v>1.812461122811676</v>
      </c>
    </row>
    <row r="57" spans="1:8" x14ac:dyDescent="0.35">
      <c r="F57" t="s">
        <v>171</v>
      </c>
      <c r="G57" s="45">
        <v>0.96354800573266441</v>
      </c>
    </row>
    <row r="58" spans="1:8" ht="15" thickBot="1" x14ac:dyDescent="0.4">
      <c r="F58" s="6" t="s">
        <v>172</v>
      </c>
      <c r="G58" s="46">
        <v>2.2281388519862744</v>
      </c>
      <c r="H58" s="6"/>
    </row>
    <row r="62" spans="1:8" ht="18.5" x14ac:dyDescent="0.45">
      <c r="A62" s="49" t="s">
        <v>207</v>
      </c>
      <c r="B62" s="50"/>
    </row>
    <row r="63" spans="1:8" x14ac:dyDescent="0.35">
      <c r="A63" s="36" t="s">
        <v>206</v>
      </c>
      <c r="B63" s="35"/>
      <c r="C63" s="34" t="s">
        <v>205</v>
      </c>
      <c r="D63" s="33"/>
    </row>
    <row r="64" spans="1:8" x14ac:dyDescent="0.35">
      <c r="A64"/>
      <c r="B64" s="32"/>
      <c r="C64" s="31"/>
      <c r="D64" s="30"/>
    </row>
    <row r="65" spans="1:4" x14ac:dyDescent="0.35">
      <c r="A65" t="s">
        <v>165</v>
      </c>
      <c r="B65" s="32">
        <v>60372.090909090912</v>
      </c>
      <c r="C65" s="31" t="s">
        <v>165</v>
      </c>
      <c r="D65" s="30">
        <v>59498.818181818184</v>
      </c>
    </row>
    <row r="66" spans="1:4" x14ac:dyDescent="0.35">
      <c r="A66" t="s">
        <v>140</v>
      </c>
      <c r="B66" s="32">
        <v>11025.327220420959</v>
      </c>
      <c r="C66" s="31" t="s">
        <v>140</v>
      </c>
      <c r="D66" s="30">
        <v>10221.921190014918</v>
      </c>
    </row>
    <row r="67" spans="1:4" x14ac:dyDescent="0.35">
      <c r="A67" t="s">
        <v>176</v>
      </c>
      <c r="B67" s="32">
        <v>56706</v>
      </c>
      <c r="C67" s="31" t="s">
        <v>176</v>
      </c>
      <c r="D67" s="30">
        <v>52814</v>
      </c>
    </row>
    <row r="68" spans="1:4" x14ac:dyDescent="0.35">
      <c r="A68" t="s">
        <v>177</v>
      </c>
      <c r="B68" s="32" t="e">
        <v>#N/A</v>
      </c>
      <c r="C68" s="31" t="s">
        <v>177</v>
      </c>
      <c r="D68" s="30">
        <v>52814</v>
      </c>
    </row>
    <row r="69" spans="1:4" x14ac:dyDescent="0.35">
      <c r="A69" t="s">
        <v>178</v>
      </c>
      <c r="B69" s="32">
        <v>36566.873581028347</v>
      </c>
      <c r="C69" s="31" t="s">
        <v>178</v>
      </c>
      <c r="D69" s="30">
        <v>33902.277223862649</v>
      </c>
    </row>
    <row r="70" spans="1:4" x14ac:dyDescent="0.35">
      <c r="A70" t="s">
        <v>179</v>
      </c>
      <c r="B70" s="32">
        <v>1337136243.4909089</v>
      </c>
      <c r="C70" s="31" t="s">
        <v>179</v>
      </c>
      <c r="D70" s="30">
        <v>1149364400.9636359</v>
      </c>
    </row>
    <row r="71" spans="1:4" x14ac:dyDescent="0.35">
      <c r="A71" t="s">
        <v>180</v>
      </c>
      <c r="B71" s="32">
        <v>2.3592136535781627E-2</v>
      </c>
      <c r="C71" s="31" t="s">
        <v>180</v>
      </c>
      <c r="D71" s="30">
        <v>4.77118259004338</v>
      </c>
    </row>
    <row r="72" spans="1:4" x14ac:dyDescent="0.35">
      <c r="A72" t="s">
        <v>181</v>
      </c>
      <c r="B72" s="32">
        <v>0.91074572246756591</v>
      </c>
      <c r="C72" s="31" t="s">
        <v>181</v>
      </c>
      <c r="D72" s="30">
        <v>2.0301818571711685</v>
      </c>
    </row>
    <row r="73" spans="1:4" x14ac:dyDescent="0.35">
      <c r="A73" t="s">
        <v>182</v>
      </c>
      <c r="B73" s="32">
        <v>112682</v>
      </c>
      <c r="C73" s="31" t="s">
        <v>182</v>
      </c>
      <c r="D73" s="30">
        <v>121004</v>
      </c>
    </row>
    <row r="74" spans="1:4" x14ac:dyDescent="0.35">
      <c r="A74" t="s">
        <v>183</v>
      </c>
      <c r="B74" s="32">
        <v>17064</v>
      </c>
      <c r="C74" s="31" t="s">
        <v>183</v>
      </c>
      <c r="D74" s="30">
        <v>27132</v>
      </c>
    </row>
    <row r="75" spans="1:4" x14ac:dyDescent="0.35">
      <c r="A75" t="s">
        <v>184</v>
      </c>
      <c r="B75" s="32">
        <v>129746</v>
      </c>
      <c r="C75" s="31" t="s">
        <v>184</v>
      </c>
      <c r="D75" s="30">
        <v>148136</v>
      </c>
    </row>
    <row r="76" spans="1:4" x14ac:dyDescent="0.35">
      <c r="A76" t="s">
        <v>185</v>
      </c>
      <c r="B76" s="32">
        <v>664093</v>
      </c>
      <c r="C76" s="31" t="s">
        <v>185</v>
      </c>
      <c r="D76" s="30">
        <v>654487</v>
      </c>
    </row>
    <row r="77" spans="1:4" x14ac:dyDescent="0.35">
      <c r="A77" s="29" t="s">
        <v>186</v>
      </c>
      <c r="B77" s="28">
        <v>11</v>
      </c>
      <c r="C77" s="27" t="s">
        <v>186</v>
      </c>
      <c r="D77" s="26">
        <v>11</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78"/>
  <sheetViews>
    <sheetView topLeftCell="A25" zoomScale="60" zoomScaleNormal="60" workbookViewId="0">
      <selection activeCell="K49" sqref="K49"/>
    </sheetView>
  </sheetViews>
  <sheetFormatPr defaultRowHeight="14.5" x14ac:dyDescent="0.35"/>
  <cols>
    <col min="1" max="1" width="23.7265625" bestFit="1" customWidth="1"/>
    <col min="2" max="3" width="12.54296875" bestFit="1" customWidth="1"/>
    <col min="4" max="4" width="21.26953125" bestFit="1" customWidth="1"/>
    <col min="5" max="6" width="21.26953125" customWidth="1"/>
    <col min="7" max="7" width="19.1796875" bestFit="1" customWidth="1"/>
    <col min="8" max="8" width="33.1796875" bestFit="1" customWidth="1"/>
    <col min="9" max="9" width="14" bestFit="1" customWidth="1"/>
    <col min="10" max="10" width="14.453125" bestFit="1" customWidth="1"/>
    <col min="11" max="12" width="19.1796875" bestFit="1" customWidth="1"/>
    <col min="13" max="13" width="33.1796875" bestFit="1" customWidth="1"/>
    <col min="14" max="14" width="12.7265625" bestFit="1" customWidth="1"/>
    <col min="15" max="15" width="16.1796875" bestFit="1" customWidth="1"/>
    <col min="16" max="16" width="19.81640625" customWidth="1"/>
    <col min="17" max="17" width="16.26953125" customWidth="1"/>
    <col min="18" max="18" width="19.54296875" customWidth="1"/>
    <col min="19" max="19" width="15" bestFit="1" customWidth="1"/>
    <col min="20" max="20" width="14.453125" bestFit="1" customWidth="1"/>
    <col min="21" max="21" width="18.1796875" bestFit="1" customWidth="1"/>
    <col min="22" max="23" width="17.7265625" bestFit="1" customWidth="1"/>
    <col min="24" max="24" width="24.26953125" bestFit="1" customWidth="1"/>
    <col min="25" max="25" width="17.453125" bestFit="1" customWidth="1"/>
    <col min="27" max="27" width="12" bestFit="1" customWidth="1"/>
    <col min="28" max="28" width="16.54296875" bestFit="1" customWidth="1"/>
    <col min="29" max="29" width="12.7265625" bestFit="1" customWidth="1"/>
  </cols>
  <sheetData>
    <row r="1" spans="1:8" x14ac:dyDescent="0.35">
      <c r="A1" t="s">
        <v>82</v>
      </c>
      <c r="B1" t="s">
        <v>63</v>
      </c>
      <c r="C1" t="s">
        <v>64</v>
      </c>
      <c r="D1" s="20" t="s">
        <v>23</v>
      </c>
      <c r="E1" s="20" t="s">
        <v>196</v>
      </c>
    </row>
    <row r="2" spans="1:8" x14ac:dyDescent="0.35">
      <c r="A2" t="s">
        <v>65</v>
      </c>
      <c r="B2">
        <v>237093</v>
      </c>
      <c r="C2">
        <v>143488</v>
      </c>
      <c r="D2" s="16">
        <v>40.28</v>
      </c>
      <c r="E2" s="16">
        <f t="shared" ref="E2:E35" si="0">B2/C2</f>
        <v>1.6523542038358607</v>
      </c>
    </row>
    <row r="3" spans="1:8" x14ac:dyDescent="0.35">
      <c r="A3" t="s">
        <v>1</v>
      </c>
      <c r="B3">
        <v>56361702</v>
      </c>
      <c r="C3">
        <v>28219075</v>
      </c>
      <c r="D3" s="16">
        <v>67.88</v>
      </c>
      <c r="E3" s="16">
        <f t="shared" si="0"/>
        <v>1.9972909104922822</v>
      </c>
    </row>
    <row r="4" spans="1:8" ht="18.5" x14ac:dyDescent="0.45">
      <c r="A4" t="s">
        <v>66</v>
      </c>
      <c r="B4">
        <v>1066358</v>
      </c>
      <c r="C4">
        <v>317369</v>
      </c>
      <c r="D4" s="16">
        <v>24.64</v>
      </c>
      <c r="E4" s="16">
        <f t="shared" si="0"/>
        <v>3.3599942023323011</v>
      </c>
      <c r="G4" s="10"/>
    </row>
    <row r="5" spans="1:8" x14ac:dyDescent="0.35">
      <c r="A5" t="s">
        <v>2</v>
      </c>
      <c r="B5">
        <v>26807034</v>
      </c>
      <c r="C5">
        <v>4398542</v>
      </c>
      <c r="D5" s="16">
        <v>60.29</v>
      </c>
      <c r="E5" s="16">
        <f t="shared" si="0"/>
        <v>6.0945272319782324</v>
      </c>
      <c r="G5" s="5" t="s">
        <v>201</v>
      </c>
      <c r="H5" s="5" t="s">
        <v>200</v>
      </c>
    </row>
    <row r="6" spans="1:8" x14ac:dyDescent="0.35">
      <c r="A6" t="s">
        <v>3</v>
      </c>
      <c r="B6">
        <v>92341436</v>
      </c>
      <c r="C6">
        <v>11758016</v>
      </c>
      <c r="D6" s="16">
        <v>42.05</v>
      </c>
      <c r="E6" s="16">
        <f t="shared" si="0"/>
        <v>7.8534878673408848</v>
      </c>
      <c r="G6" s="5" t="s">
        <v>199</v>
      </c>
      <c r="H6" s="5" t="s">
        <v>198</v>
      </c>
    </row>
    <row r="7" spans="1:8" x14ac:dyDescent="0.35">
      <c r="A7" t="s">
        <v>67</v>
      </c>
      <c r="B7">
        <v>28991</v>
      </c>
      <c r="C7">
        <v>1026459</v>
      </c>
      <c r="D7" s="16">
        <v>82.9</v>
      </c>
      <c r="E7" s="16">
        <f t="shared" si="0"/>
        <v>2.8243699943202798E-2</v>
      </c>
      <c r="G7" s="5" t="s">
        <v>195</v>
      </c>
      <c r="H7" s="5" t="s">
        <v>194</v>
      </c>
    </row>
    <row r="8" spans="1:8" x14ac:dyDescent="0.35">
      <c r="A8" t="s">
        <v>4</v>
      </c>
      <c r="B8">
        <v>19607961</v>
      </c>
      <c r="C8">
        <v>5937237</v>
      </c>
      <c r="D8" s="16">
        <v>46.55</v>
      </c>
      <c r="E8" s="16">
        <f t="shared" si="0"/>
        <v>3.3025397167066095</v>
      </c>
    </row>
    <row r="9" spans="1:8" x14ac:dyDescent="0.35">
      <c r="A9" t="s">
        <v>68</v>
      </c>
      <c r="B9">
        <v>183114</v>
      </c>
      <c r="C9">
        <v>160595</v>
      </c>
      <c r="D9" s="16">
        <v>58.99</v>
      </c>
      <c r="E9" s="16">
        <f t="shared" si="0"/>
        <v>1.1402222983280923</v>
      </c>
    </row>
    <row r="10" spans="1:8" x14ac:dyDescent="0.35">
      <c r="A10" t="s">
        <v>69</v>
      </c>
      <c r="B10">
        <v>60396</v>
      </c>
      <c r="C10">
        <v>182851</v>
      </c>
      <c r="D10" s="16">
        <v>41.13</v>
      </c>
      <c r="E10" s="16">
        <f t="shared" si="0"/>
        <v>0.3303017210734423</v>
      </c>
      <c r="G10" s="9" t="s">
        <v>135</v>
      </c>
    </row>
    <row r="11" spans="1:8" ht="15" thickBot="1" x14ac:dyDescent="0.4">
      <c r="A11" t="s">
        <v>5</v>
      </c>
      <c r="B11">
        <v>419042</v>
      </c>
      <c r="C11">
        <v>16368899</v>
      </c>
      <c r="D11" s="16">
        <v>48.96</v>
      </c>
      <c r="E11" s="16">
        <f t="shared" si="0"/>
        <v>2.5599889155648158E-2</v>
      </c>
    </row>
    <row r="12" spans="1:8" x14ac:dyDescent="0.35">
      <c r="A12" t="s">
        <v>70</v>
      </c>
      <c r="B12">
        <v>551731</v>
      </c>
      <c r="C12">
        <v>906814</v>
      </c>
      <c r="D12" s="16">
        <v>58.37</v>
      </c>
      <c r="E12" s="16">
        <f t="shared" si="0"/>
        <v>0.60842796869038196</v>
      </c>
      <c r="G12" s="8" t="s">
        <v>136</v>
      </c>
      <c r="H12" s="8"/>
    </row>
    <row r="13" spans="1:8" x14ac:dyDescent="0.35">
      <c r="A13" t="s">
        <v>6</v>
      </c>
      <c r="B13">
        <v>34694609</v>
      </c>
      <c r="C13">
        <v>25745083</v>
      </c>
      <c r="D13" s="16">
        <v>61.95</v>
      </c>
      <c r="E13" s="16">
        <f t="shared" si="0"/>
        <v>1.3476207864624092</v>
      </c>
      <c r="G13" t="s">
        <v>137</v>
      </c>
      <c r="H13">
        <v>0.31170238934123601</v>
      </c>
    </row>
    <row r="14" spans="1:8" x14ac:dyDescent="0.35">
      <c r="A14" t="s">
        <v>7</v>
      </c>
      <c r="B14">
        <v>16509359</v>
      </c>
      <c r="C14">
        <v>8842103</v>
      </c>
      <c r="D14" s="16">
        <v>50.53</v>
      </c>
      <c r="E14" s="16">
        <f t="shared" si="0"/>
        <v>1.8671303648012243</v>
      </c>
      <c r="G14" t="s">
        <v>138</v>
      </c>
      <c r="H14">
        <v>9.7158379521035496E-2</v>
      </c>
    </row>
    <row r="15" spans="1:8" x14ac:dyDescent="0.35">
      <c r="A15" t="s">
        <v>8</v>
      </c>
      <c r="B15">
        <v>6176050</v>
      </c>
      <c r="C15">
        <v>688552</v>
      </c>
      <c r="D15" s="16">
        <v>55.32</v>
      </c>
      <c r="E15" s="16">
        <f t="shared" si="0"/>
        <v>8.9696203046393013</v>
      </c>
      <c r="G15" t="s">
        <v>139</v>
      </c>
      <c r="H15">
        <v>3.8910533038521648E-2</v>
      </c>
    </row>
    <row r="16" spans="1:8" x14ac:dyDescent="0.35">
      <c r="A16" t="s">
        <v>9</v>
      </c>
      <c r="B16">
        <v>9108060</v>
      </c>
      <c r="C16">
        <v>3433242</v>
      </c>
      <c r="D16" s="16">
        <v>41.06</v>
      </c>
      <c r="E16" s="16">
        <f t="shared" si="0"/>
        <v>2.6529035820952909</v>
      </c>
      <c r="G16" t="s">
        <v>140</v>
      </c>
      <c r="H16">
        <v>13.067129662473013</v>
      </c>
    </row>
    <row r="17" spans="1:15" ht="15" thickBot="1" x14ac:dyDescent="0.4">
      <c r="A17" t="s">
        <v>10</v>
      </c>
      <c r="B17">
        <v>25055073</v>
      </c>
      <c r="C17">
        <v>7933061</v>
      </c>
      <c r="D17" s="16">
        <v>43.91</v>
      </c>
      <c r="E17" s="16">
        <f t="shared" si="0"/>
        <v>3.158310896638763</v>
      </c>
      <c r="G17" s="6" t="s">
        <v>141</v>
      </c>
      <c r="H17" s="6">
        <v>34</v>
      </c>
    </row>
    <row r="18" spans="1:15" x14ac:dyDescent="0.35">
      <c r="A18" t="s">
        <v>11</v>
      </c>
      <c r="B18">
        <v>37469335</v>
      </c>
      <c r="C18">
        <v>23625962</v>
      </c>
      <c r="D18" s="16">
        <v>69.569999999999993</v>
      </c>
      <c r="E18" s="16">
        <f t="shared" si="0"/>
        <v>1.5859390191180363</v>
      </c>
    </row>
    <row r="19" spans="1:15" ht="15" thickBot="1" x14ac:dyDescent="0.4">
      <c r="A19" t="s">
        <v>12</v>
      </c>
      <c r="B19">
        <v>17471135</v>
      </c>
      <c r="C19">
        <v>15934926</v>
      </c>
      <c r="D19" s="16">
        <v>76.63</v>
      </c>
      <c r="E19" s="16">
        <f t="shared" si="0"/>
        <v>1.0964051543132363</v>
      </c>
      <c r="G19" s="9" t="s">
        <v>142</v>
      </c>
    </row>
    <row r="20" spans="1:15" x14ac:dyDescent="0.35">
      <c r="A20" t="s">
        <v>71</v>
      </c>
      <c r="B20">
        <v>14141</v>
      </c>
      <c r="C20">
        <v>50332</v>
      </c>
      <c r="D20" s="16">
        <v>30.88</v>
      </c>
      <c r="E20" s="16">
        <f t="shared" si="0"/>
        <v>0.2809544623698641</v>
      </c>
      <c r="G20" s="7"/>
      <c r="H20" s="7" t="s">
        <v>147</v>
      </c>
      <c r="I20" s="7" t="s">
        <v>148</v>
      </c>
      <c r="J20" s="7" t="s">
        <v>149</v>
      </c>
      <c r="K20" s="7" t="s">
        <v>150</v>
      </c>
      <c r="L20" s="7" t="s">
        <v>151</v>
      </c>
    </row>
    <row r="21" spans="1:15" x14ac:dyDescent="0.35">
      <c r="A21" t="s">
        <v>13</v>
      </c>
      <c r="B21">
        <v>52557404</v>
      </c>
      <c r="C21">
        <v>20069405</v>
      </c>
      <c r="D21" s="16">
        <v>45.56</v>
      </c>
      <c r="E21" s="16">
        <f t="shared" si="0"/>
        <v>2.6187823704788458</v>
      </c>
      <c r="G21" t="s">
        <v>143</v>
      </c>
      <c r="H21">
        <v>2</v>
      </c>
      <c r="I21">
        <v>569.62728802530182</v>
      </c>
      <c r="J21">
        <v>284.81364401265091</v>
      </c>
      <c r="K21">
        <v>1.6680166802424654</v>
      </c>
      <c r="L21" s="45">
        <v>0.20510646974580848</v>
      </c>
    </row>
    <row r="22" spans="1:15" x14ac:dyDescent="0.35">
      <c r="A22" t="s">
        <v>14</v>
      </c>
      <c r="B22">
        <v>61556074</v>
      </c>
      <c r="C22">
        <v>50818259</v>
      </c>
      <c r="D22" s="16">
        <v>57.43</v>
      </c>
      <c r="E22" s="16">
        <f t="shared" si="0"/>
        <v>1.2112983642355792</v>
      </c>
      <c r="G22" t="s">
        <v>144</v>
      </c>
      <c r="H22">
        <v>31</v>
      </c>
      <c r="I22">
        <v>5293.2462060923453</v>
      </c>
      <c r="J22">
        <v>170.7498776158821</v>
      </c>
    </row>
    <row r="23" spans="1:15" ht="15" thickBot="1" x14ac:dyDescent="0.4">
      <c r="A23" t="s">
        <v>72</v>
      </c>
      <c r="B23">
        <v>2021640</v>
      </c>
      <c r="C23">
        <v>834154</v>
      </c>
      <c r="D23" s="16">
        <v>68.760000000000005</v>
      </c>
      <c r="E23" s="16">
        <f t="shared" si="0"/>
        <v>2.4235812571779314</v>
      </c>
      <c r="G23" s="6" t="s">
        <v>145</v>
      </c>
      <c r="H23" s="6">
        <v>33</v>
      </c>
      <c r="I23" s="6">
        <v>5862.8734941176472</v>
      </c>
      <c r="J23" s="6"/>
      <c r="K23" s="6"/>
      <c r="L23" s="6"/>
    </row>
    <row r="24" spans="1:15" ht="15" thickBot="1" x14ac:dyDescent="0.4">
      <c r="A24" t="s">
        <v>73</v>
      </c>
      <c r="B24">
        <v>2371439</v>
      </c>
      <c r="C24">
        <v>595450</v>
      </c>
      <c r="D24" s="16">
        <v>39.08</v>
      </c>
      <c r="E24" s="16">
        <f t="shared" si="0"/>
        <v>3.9825997145016374</v>
      </c>
    </row>
    <row r="25" spans="1:15" x14ac:dyDescent="0.35">
      <c r="A25" t="s">
        <v>74</v>
      </c>
      <c r="B25" s="17">
        <v>525435</v>
      </c>
      <c r="C25">
        <v>571771</v>
      </c>
      <c r="D25" s="16">
        <v>49.81</v>
      </c>
      <c r="E25" s="16">
        <f t="shared" si="0"/>
        <v>0.91896056288269257</v>
      </c>
      <c r="G25" s="7"/>
      <c r="H25" s="7" t="s">
        <v>152</v>
      </c>
      <c r="I25" s="7" t="s">
        <v>140</v>
      </c>
      <c r="J25" s="7" t="s">
        <v>153</v>
      </c>
      <c r="K25" s="7" t="s">
        <v>154</v>
      </c>
      <c r="L25" s="7" t="s">
        <v>155</v>
      </c>
      <c r="M25" s="7" t="s">
        <v>156</v>
      </c>
      <c r="N25" s="7" t="s">
        <v>191</v>
      </c>
      <c r="O25" s="7" t="s">
        <v>190</v>
      </c>
    </row>
    <row r="26" spans="1:15" x14ac:dyDescent="0.35">
      <c r="A26" t="s">
        <v>76</v>
      </c>
      <c r="B26">
        <v>1407536</v>
      </c>
      <c r="C26">
        <v>570966</v>
      </c>
      <c r="D26" s="16">
        <v>48.65</v>
      </c>
      <c r="E26" s="16">
        <f t="shared" si="0"/>
        <v>2.4651835660967554</v>
      </c>
      <c r="G26" t="s">
        <v>146</v>
      </c>
      <c r="H26">
        <v>50.752274964355735</v>
      </c>
      <c r="I26" s="15">
        <v>2.8571738168446537</v>
      </c>
      <c r="J26">
        <v>17.763103758386137</v>
      </c>
      <c r="K26" s="51">
        <v>8.3558080228888506E-18</v>
      </c>
      <c r="L26">
        <v>44.925030546209314</v>
      </c>
      <c r="M26">
        <v>56.579519382502156</v>
      </c>
      <c r="N26">
        <v>45.907883092897364</v>
      </c>
      <c r="O26">
        <v>55.596666835814105</v>
      </c>
    </row>
    <row r="27" spans="1:15" x14ac:dyDescent="0.35">
      <c r="A27" t="s">
        <v>15</v>
      </c>
      <c r="B27">
        <v>34970562</v>
      </c>
      <c r="C27">
        <v>7003656</v>
      </c>
      <c r="D27" s="16">
        <v>48.36</v>
      </c>
      <c r="E27" s="16">
        <f t="shared" si="0"/>
        <v>4.9931867013456968</v>
      </c>
      <c r="G27" t="s">
        <v>63</v>
      </c>
      <c r="H27" s="52">
        <v>-1.6010758659835638E-7</v>
      </c>
      <c r="I27" s="15">
        <v>1.0818339896623139E-7</v>
      </c>
      <c r="J27">
        <v>-1.479964468932361</v>
      </c>
      <c r="K27" s="59">
        <v>0.14897470202692537</v>
      </c>
      <c r="L27">
        <v>-3.8074908346685256E-7</v>
      </c>
      <c r="M27">
        <v>6.053391027013982E-8</v>
      </c>
      <c r="N27">
        <v>-3.4353457150525475E-7</v>
      </c>
      <c r="O27">
        <v>2.3319398308542008E-8</v>
      </c>
    </row>
    <row r="28" spans="1:15" ht="15" thickBot="1" x14ac:dyDescent="0.4">
      <c r="A28" t="s">
        <v>78</v>
      </c>
      <c r="B28">
        <v>395200</v>
      </c>
      <c r="C28">
        <v>852753</v>
      </c>
      <c r="D28" s="16">
        <v>42.98</v>
      </c>
      <c r="E28" s="16">
        <f t="shared" si="0"/>
        <v>0.46344017552562111</v>
      </c>
      <c r="G28" s="6" t="s">
        <v>64</v>
      </c>
      <c r="H28" s="53">
        <v>4.809478968560976E-7</v>
      </c>
      <c r="I28" s="54">
        <v>2.6395225171284058E-7</v>
      </c>
      <c r="J28" s="6">
        <v>1.8221018905318198</v>
      </c>
      <c r="K28" s="58">
        <v>7.8100204208708529E-2</v>
      </c>
      <c r="L28" s="6">
        <v>-5.7386269718850106E-8</v>
      </c>
      <c r="M28" s="6">
        <v>1.0192820634310453E-6</v>
      </c>
      <c r="N28" s="6">
        <v>3.3411896381702032E-8</v>
      </c>
      <c r="O28" s="6">
        <v>9.2848389733049321E-7</v>
      </c>
    </row>
    <row r="29" spans="1:15" x14ac:dyDescent="0.35">
      <c r="A29" t="s">
        <v>16</v>
      </c>
      <c r="B29">
        <v>17344192</v>
      </c>
      <c r="C29">
        <v>10399146</v>
      </c>
      <c r="D29" s="16">
        <v>41.14</v>
      </c>
      <c r="E29" s="16">
        <f t="shared" si="0"/>
        <v>1.6678477251882029</v>
      </c>
    </row>
    <row r="30" spans="1:15" x14ac:dyDescent="0.35">
      <c r="A30" t="s">
        <v>17</v>
      </c>
      <c r="B30">
        <v>51500352</v>
      </c>
      <c r="C30">
        <v>17048085</v>
      </c>
      <c r="D30" s="16">
        <v>72.86</v>
      </c>
      <c r="E30" s="16">
        <f t="shared" si="0"/>
        <v>3.020887800594612</v>
      </c>
    </row>
    <row r="31" spans="1:15" ht="19" thickBot="1" x14ac:dyDescent="0.5">
      <c r="A31" t="s">
        <v>79</v>
      </c>
      <c r="B31">
        <v>456999</v>
      </c>
      <c r="C31">
        <v>153578</v>
      </c>
      <c r="D31" s="16">
        <v>42.27</v>
      </c>
      <c r="E31" s="16">
        <f t="shared" si="0"/>
        <v>2.9756801104324837</v>
      </c>
      <c r="G31" s="55" t="s">
        <v>204</v>
      </c>
    </row>
    <row r="32" spans="1:15" x14ac:dyDescent="0.35">
      <c r="A32" t="s">
        <v>18</v>
      </c>
      <c r="B32">
        <v>37229590</v>
      </c>
      <c r="C32">
        <v>34917440</v>
      </c>
      <c r="D32" s="16">
        <v>56.37</v>
      </c>
      <c r="E32" s="16">
        <f t="shared" si="0"/>
        <v>1.0662176264926639</v>
      </c>
      <c r="G32" s="7"/>
      <c r="H32" s="7" t="s">
        <v>63</v>
      </c>
      <c r="I32" s="7" t="s">
        <v>64</v>
      </c>
      <c r="J32" s="7" t="s">
        <v>23</v>
      </c>
    </row>
    <row r="33" spans="1:10" x14ac:dyDescent="0.35">
      <c r="A33" t="s">
        <v>80</v>
      </c>
      <c r="B33">
        <v>2712464</v>
      </c>
      <c r="C33">
        <v>961453</v>
      </c>
      <c r="D33" s="16">
        <v>64.5</v>
      </c>
      <c r="E33" s="16">
        <f t="shared" si="0"/>
        <v>2.8212133094389431</v>
      </c>
      <c r="G33" t="s">
        <v>63</v>
      </c>
      <c r="H33">
        <v>1</v>
      </c>
    </row>
    <row r="34" spans="1:10" x14ac:dyDescent="0.35">
      <c r="A34" t="s">
        <v>19</v>
      </c>
      <c r="B34">
        <v>155317278</v>
      </c>
      <c r="C34">
        <v>44495063</v>
      </c>
      <c r="D34" s="16">
        <v>36.42</v>
      </c>
      <c r="E34" s="16">
        <f t="shared" si="0"/>
        <v>3.4906631776204025</v>
      </c>
      <c r="G34" t="s">
        <v>64</v>
      </c>
      <c r="H34" s="1">
        <v>0.76778125369894845</v>
      </c>
      <c r="I34">
        <v>1</v>
      </c>
    </row>
    <row r="35" spans="1:10" ht="15" thickBot="1" x14ac:dyDescent="0.4">
      <c r="A35" t="s">
        <v>20</v>
      </c>
      <c r="B35">
        <v>7036954</v>
      </c>
      <c r="C35">
        <v>3049338</v>
      </c>
      <c r="D35" s="16">
        <v>53.34</v>
      </c>
      <c r="E35" s="16">
        <f t="shared" si="0"/>
        <v>2.3076989169452515</v>
      </c>
      <c r="G35" s="6" t="s">
        <v>23</v>
      </c>
      <c r="H35" s="57">
        <v>-2.1571829367540079E-2</v>
      </c>
      <c r="I35" s="57">
        <v>0.18267019745080146</v>
      </c>
      <c r="J35" s="6">
        <v>1</v>
      </c>
    </row>
    <row r="37" spans="1:10" x14ac:dyDescent="0.35">
      <c r="A37" s="15"/>
      <c r="B37" s="15"/>
      <c r="C37" s="15"/>
    </row>
    <row r="38" spans="1:10" ht="17.5" x14ac:dyDescent="0.35">
      <c r="A38" s="38" t="s">
        <v>209</v>
      </c>
    </row>
    <row r="39" spans="1:10" ht="17.5" x14ac:dyDescent="0.35">
      <c r="A39" s="38"/>
    </row>
    <row r="42" spans="1:10" ht="18.5" x14ac:dyDescent="0.45">
      <c r="A42" s="55" t="s">
        <v>203</v>
      </c>
      <c r="D42" s="10"/>
    </row>
    <row r="43" spans="1:10" x14ac:dyDescent="0.35">
      <c r="F43" s="9" t="s">
        <v>197</v>
      </c>
      <c r="G43" s="9"/>
    </row>
    <row r="44" spans="1:10" ht="15" thickBot="1" x14ac:dyDescent="0.4">
      <c r="A44" s="19" t="s">
        <v>160</v>
      </c>
      <c r="B44" s="18" t="s">
        <v>193</v>
      </c>
      <c r="C44" s="19" t="s">
        <v>161</v>
      </c>
      <c r="D44" s="18" t="s">
        <v>192</v>
      </c>
    </row>
    <row r="45" spans="1:10" x14ac:dyDescent="0.35">
      <c r="A45" s="12" t="s">
        <v>66</v>
      </c>
      <c r="B45" s="12">
        <f>VLOOKUP($A45,rural_urban_demographics[#All],5,FALSE)</f>
        <v>3.3599942023323011</v>
      </c>
      <c r="C45" s="12" t="s">
        <v>1</v>
      </c>
      <c r="D45" s="5">
        <f>VLOOKUP($C45,rural_urban_demographics[#All],5,FALSE)</f>
        <v>1.9972909104922822</v>
      </c>
      <c r="F45" s="7"/>
      <c r="G45" s="7" t="s">
        <v>193</v>
      </c>
      <c r="H45" s="7" t="s">
        <v>192</v>
      </c>
    </row>
    <row r="46" spans="1:10" x14ac:dyDescent="0.35">
      <c r="A46" s="12" t="s">
        <v>67</v>
      </c>
      <c r="B46" s="12">
        <f>VLOOKUP($A46,rural_urban_demographics[#All],5,FALSE)</f>
        <v>2.8243699943202798E-2</v>
      </c>
      <c r="C46" s="12" t="s">
        <v>4</v>
      </c>
      <c r="D46" s="5">
        <f>VLOOKUP($C46,rural_urban_demographics[#All],5,FALSE)</f>
        <v>3.3025397167066095</v>
      </c>
      <c r="F46" t="s">
        <v>165</v>
      </c>
      <c r="G46">
        <v>3.2040070482414835</v>
      </c>
      <c r="H46">
        <v>2.1092971478762235</v>
      </c>
    </row>
    <row r="47" spans="1:10" x14ac:dyDescent="0.35">
      <c r="A47" s="12" t="s">
        <v>3</v>
      </c>
      <c r="B47" s="12">
        <f>VLOOKUP($A47,rural_urban_demographics[#All],5,FALSE)</f>
        <v>7.8534878673408848</v>
      </c>
      <c r="C47" s="12" t="s">
        <v>70</v>
      </c>
      <c r="D47" s="5">
        <f>VLOOKUP($C47,rural_urban_demographics[#All],5,FALSE)</f>
        <v>0.60842796869038196</v>
      </c>
      <c r="F47" t="s">
        <v>166</v>
      </c>
      <c r="G47">
        <v>8.0441857439612736</v>
      </c>
      <c r="H47">
        <v>2.078863213781704</v>
      </c>
    </row>
    <row r="48" spans="1:10" x14ac:dyDescent="0.35">
      <c r="A48" s="12" t="s">
        <v>5</v>
      </c>
      <c r="B48" s="12">
        <f>VLOOKUP($A48,rural_urban_demographics[#All],5,FALSE)</f>
        <v>2.5599889155648158E-2</v>
      </c>
      <c r="C48" s="12" t="s">
        <v>10</v>
      </c>
      <c r="D48" s="5">
        <f>VLOOKUP($C48,rural_urban_demographics[#All],5,FALSE)</f>
        <v>3.158310896638763</v>
      </c>
      <c r="F48" t="s">
        <v>141</v>
      </c>
      <c r="G48">
        <v>11</v>
      </c>
      <c r="H48">
        <v>10</v>
      </c>
    </row>
    <row r="49" spans="1:8" x14ac:dyDescent="0.35">
      <c r="A49" s="12" t="s">
        <v>7</v>
      </c>
      <c r="B49" s="12">
        <f>VLOOKUP($A49,rural_urban_demographics[#All],5,FALSE)</f>
        <v>1.8671303648012243</v>
      </c>
      <c r="C49" s="12" t="s">
        <v>11</v>
      </c>
      <c r="D49" s="5">
        <f>VLOOKUP($C49,rural_urban_demographics[#All],5,FALSE)</f>
        <v>1.5859390191180363</v>
      </c>
      <c r="F49" t="s">
        <v>168</v>
      </c>
      <c r="G49">
        <v>0</v>
      </c>
    </row>
    <row r="50" spans="1:8" x14ac:dyDescent="0.35">
      <c r="A50" s="12" t="s">
        <v>8</v>
      </c>
      <c r="B50" s="12">
        <f>VLOOKUP($A50,rural_urban_demographics[#All],5,FALSE)</f>
        <v>8.9696203046393013</v>
      </c>
      <c r="C50" s="12" t="s">
        <v>12</v>
      </c>
      <c r="D50" s="5">
        <f>VLOOKUP($C50,rural_urban_demographics[#All],5,FALSE)</f>
        <v>1.0964051543132363</v>
      </c>
      <c r="F50" t="s">
        <v>147</v>
      </c>
      <c r="G50">
        <v>15</v>
      </c>
    </row>
    <row r="51" spans="1:8" x14ac:dyDescent="0.35">
      <c r="A51" t="s">
        <v>9</v>
      </c>
      <c r="B51" s="12">
        <f>VLOOKUP($A51,rural_urban_demographics[#All],5,FALSE)</f>
        <v>2.6529035820952909</v>
      </c>
      <c r="C51" s="12" t="s">
        <v>15</v>
      </c>
      <c r="D51" s="5">
        <f>VLOOKUP($C51,rural_urban_demographics[#All],5,FALSE)</f>
        <v>4.9931867013456968</v>
      </c>
      <c r="F51" t="s">
        <v>153</v>
      </c>
      <c r="G51" s="45">
        <v>1.1296022999537469</v>
      </c>
    </row>
    <row r="52" spans="1:8" x14ac:dyDescent="0.35">
      <c r="A52" s="12" t="s">
        <v>16</v>
      </c>
      <c r="B52" s="12">
        <f>VLOOKUP($A52,rural_urban_demographics[#All],5,FALSE)</f>
        <v>1.6678477251882029</v>
      </c>
      <c r="C52" s="12" t="s">
        <v>78</v>
      </c>
      <c r="D52" s="5">
        <f>VLOOKUP($C52,rural_urban_demographics[#All],5,FALSE)</f>
        <v>0.46344017552562111</v>
      </c>
      <c r="F52" t="s">
        <v>169</v>
      </c>
      <c r="G52">
        <v>0.13819242038212606</v>
      </c>
    </row>
    <row r="53" spans="1:8" x14ac:dyDescent="0.35">
      <c r="A53" s="12" t="s">
        <v>17</v>
      </c>
      <c r="B53" s="12">
        <f>VLOOKUP($A53,rural_urban_demographics[#All],5,FALSE)</f>
        <v>3.020887800594612</v>
      </c>
      <c r="C53" s="12" t="s">
        <v>18</v>
      </c>
      <c r="D53" s="5">
        <f>VLOOKUP($C53,rural_urban_demographics[#All],5,FALSE)</f>
        <v>1.0662176264926639</v>
      </c>
      <c r="F53" t="s">
        <v>170</v>
      </c>
      <c r="G53">
        <v>1.7530503556925723</v>
      </c>
    </row>
    <row r="54" spans="1:8" x14ac:dyDescent="0.35">
      <c r="A54" s="12" t="s">
        <v>19</v>
      </c>
      <c r="B54" s="12">
        <f>VLOOKUP($A54,rural_urban_demographics[#All],5,FALSE)</f>
        <v>3.4906631776204025</v>
      </c>
      <c r="C54" s="12" t="s">
        <v>80</v>
      </c>
      <c r="D54" s="5">
        <f>VLOOKUP($C54,rural_urban_demographics[#All],5,FALSE)</f>
        <v>2.8212133094389431</v>
      </c>
      <c r="F54" t="s">
        <v>171</v>
      </c>
      <c r="G54" s="45">
        <v>0.27638484076425213</v>
      </c>
    </row>
    <row r="55" spans="1:8" ht="15" thickBot="1" x14ac:dyDescent="0.4">
      <c r="A55" s="12" t="s">
        <v>20</v>
      </c>
      <c r="B55" s="12">
        <f>VLOOKUP($A55,rural_urban_demographics[#All],5,FALSE)</f>
        <v>2.3076989169452515</v>
      </c>
      <c r="F55" s="6" t="s">
        <v>172</v>
      </c>
      <c r="G55" s="46">
        <v>2.1314495455597742</v>
      </c>
      <c r="H55" s="6"/>
    </row>
    <row r="60" spans="1:8" ht="18.5" x14ac:dyDescent="0.45">
      <c r="A60" s="56" t="s">
        <v>202</v>
      </c>
    </row>
    <row r="61" spans="1:8" ht="15" thickBot="1" x14ac:dyDescent="0.4"/>
    <row r="62" spans="1:8" x14ac:dyDescent="0.35">
      <c r="A62" s="7" t="s">
        <v>63</v>
      </c>
      <c r="B62" s="7"/>
      <c r="C62" s="7" t="s">
        <v>64</v>
      </c>
      <c r="D62" s="7"/>
      <c r="E62" s="7" t="s">
        <v>23</v>
      </c>
      <c r="F62" s="7"/>
      <c r="G62" s="7" t="s">
        <v>196</v>
      </c>
      <c r="H62" s="7"/>
    </row>
    <row r="64" spans="1:8" x14ac:dyDescent="0.35">
      <c r="A64" t="s">
        <v>165</v>
      </c>
      <c r="B64">
        <v>22693109.970588237</v>
      </c>
      <c r="C64" t="s">
        <v>165</v>
      </c>
      <c r="D64">
        <v>10235680.088235294</v>
      </c>
      <c r="E64" t="s">
        <v>165</v>
      </c>
      <c r="F64">
        <v>52.04176470588235</v>
      </c>
      <c r="G64" t="s">
        <v>165</v>
      </c>
      <c r="H64">
        <v>2.4640916370374226</v>
      </c>
    </row>
    <row r="65" spans="1:8" x14ac:dyDescent="0.35">
      <c r="A65" t="s">
        <v>140</v>
      </c>
      <c r="B65">
        <v>5628079.8404225614</v>
      </c>
      <c r="C65" t="s">
        <v>140</v>
      </c>
      <c r="D65">
        <v>2306723.2911982704</v>
      </c>
      <c r="E65" t="s">
        <v>140</v>
      </c>
      <c r="F65">
        <v>2.2859084508653602</v>
      </c>
      <c r="G65" t="s">
        <v>140</v>
      </c>
      <c r="H65">
        <v>0.35215150722142435</v>
      </c>
    </row>
    <row r="66" spans="1:8" x14ac:dyDescent="0.35">
      <c r="A66" t="s">
        <v>176</v>
      </c>
      <c r="B66">
        <v>8072507</v>
      </c>
      <c r="C66" t="s">
        <v>176</v>
      </c>
      <c r="D66">
        <v>3915892</v>
      </c>
      <c r="E66" t="s">
        <v>176</v>
      </c>
      <c r="F66">
        <v>49.385000000000005</v>
      </c>
      <c r="G66" t="s">
        <v>176</v>
      </c>
      <c r="H66">
        <v>2.1524949137187668</v>
      </c>
    </row>
    <row r="67" spans="1:8" x14ac:dyDescent="0.35">
      <c r="A67" t="s">
        <v>177</v>
      </c>
      <c r="B67" t="e">
        <v>#N/A</v>
      </c>
      <c r="C67" t="s">
        <v>177</v>
      </c>
      <c r="D67" t="e">
        <v>#N/A</v>
      </c>
      <c r="E67" t="s">
        <v>177</v>
      </c>
      <c r="F67" t="e">
        <v>#N/A</v>
      </c>
      <c r="G67" t="s">
        <v>177</v>
      </c>
      <c r="H67" t="e">
        <v>#N/A</v>
      </c>
    </row>
    <row r="68" spans="1:8" x14ac:dyDescent="0.35">
      <c r="A68" t="s">
        <v>178</v>
      </c>
      <c r="B68">
        <v>32817062.80985257</v>
      </c>
      <c r="C68" t="s">
        <v>178</v>
      </c>
      <c r="D68">
        <v>13450392.545696342</v>
      </c>
      <c r="E68" t="s">
        <v>178</v>
      </c>
      <c r="F68">
        <v>13.329022213016257</v>
      </c>
      <c r="G68" t="s">
        <v>178</v>
      </c>
      <c r="H68">
        <v>2.0533784983053929</v>
      </c>
    </row>
    <row r="69" spans="1:8" x14ac:dyDescent="0.35">
      <c r="A69" t="s">
        <v>179</v>
      </c>
      <c r="B69">
        <v>1076959611465808.8</v>
      </c>
      <c r="C69" t="s">
        <v>179</v>
      </c>
      <c r="D69">
        <v>180913059633323.75</v>
      </c>
      <c r="E69" t="s">
        <v>179</v>
      </c>
      <c r="F69">
        <v>177.66283315508079</v>
      </c>
      <c r="G69" t="s">
        <v>179</v>
      </c>
      <c r="H69">
        <v>4.21636325730291</v>
      </c>
    </row>
    <row r="70" spans="1:8" x14ac:dyDescent="0.35">
      <c r="A70" t="s">
        <v>180</v>
      </c>
      <c r="B70">
        <v>7.416927019449739</v>
      </c>
      <c r="C70" t="s">
        <v>180</v>
      </c>
      <c r="D70">
        <v>2.0488632599654193</v>
      </c>
      <c r="E70" t="s">
        <v>180</v>
      </c>
      <c r="F70">
        <v>-0.19933124148541514</v>
      </c>
      <c r="G70" t="s">
        <v>180</v>
      </c>
      <c r="H70">
        <v>2.8839085863870753</v>
      </c>
    </row>
    <row r="71" spans="1:8" x14ac:dyDescent="0.35">
      <c r="A71" t="s">
        <v>181</v>
      </c>
      <c r="B71">
        <v>2.4224129848156224</v>
      </c>
      <c r="C71" t="s">
        <v>181</v>
      </c>
      <c r="D71">
        <v>1.60051042994601</v>
      </c>
      <c r="E71" t="s">
        <v>181</v>
      </c>
      <c r="F71">
        <v>0.35708928688388086</v>
      </c>
      <c r="G71" t="s">
        <v>181</v>
      </c>
      <c r="H71">
        <v>1.5705306345257355</v>
      </c>
    </row>
    <row r="72" spans="1:8" x14ac:dyDescent="0.35">
      <c r="A72" t="s">
        <v>182</v>
      </c>
      <c r="B72">
        <v>155303137</v>
      </c>
      <c r="C72" t="s">
        <v>182</v>
      </c>
      <c r="D72">
        <v>50767927</v>
      </c>
      <c r="E72" t="s">
        <v>182</v>
      </c>
      <c r="F72">
        <v>58.260000000000005</v>
      </c>
      <c r="G72" t="s">
        <v>182</v>
      </c>
      <c r="H72">
        <v>8.9440204154836529</v>
      </c>
    </row>
    <row r="73" spans="1:8" x14ac:dyDescent="0.35">
      <c r="A73" t="s">
        <v>183</v>
      </c>
      <c r="B73">
        <v>14141</v>
      </c>
      <c r="C73" t="s">
        <v>183</v>
      </c>
      <c r="D73">
        <v>50332</v>
      </c>
      <c r="E73" t="s">
        <v>183</v>
      </c>
      <c r="F73">
        <v>24.64</v>
      </c>
      <c r="G73" t="s">
        <v>183</v>
      </c>
      <c r="H73">
        <v>2.5599889155648158E-2</v>
      </c>
    </row>
    <row r="74" spans="1:8" x14ac:dyDescent="0.35">
      <c r="A74" t="s">
        <v>184</v>
      </c>
      <c r="B74">
        <v>155317278</v>
      </c>
      <c r="C74" t="s">
        <v>184</v>
      </c>
      <c r="D74">
        <v>50818259</v>
      </c>
      <c r="E74" t="s">
        <v>184</v>
      </c>
      <c r="F74">
        <v>82.9</v>
      </c>
      <c r="G74" t="s">
        <v>184</v>
      </c>
      <c r="H74">
        <v>8.9696203046393013</v>
      </c>
    </row>
    <row r="75" spans="1:8" x14ac:dyDescent="0.35">
      <c r="A75" t="s">
        <v>185</v>
      </c>
      <c r="B75">
        <v>771565739</v>
      </c>
      <c r="C75" t="s">
        <v>185</v>
      </c>
      <c r="D75">
        <v>348013123</v>
      </c>
      <c r="E75" t="s">
        <v>185</v>
      </c>
      <c r="F75">
        <v>1769.4199999999998</v>
      </c>
      <c r="G75" t="s">
        <v>185</v>
      </c>
      <c r="H75">
        <v>83.779115659272364</v>
      </c>
    </row>
    <row r="76" spans="1:8" x14ac:dyDescent="0.35">
      <c r="A76" t="s">
        <v>186</v>
      </c>
      <c r="B76">
        <v>34</v>
      </c>
      <c r="C76" t="s">
        <v>186</v>
      </c>
      <c r="D76">
        <v>34</v>
      </c>
      <c r="E76" t="s">
        <v>186</v>
      </c>
      <c r="F76">
        <v>34</v>
      </c>
      <c r="G76" t="s">
        <v>186</v>
      </c>
      <c r="H76">
        <v>34</v>
      </c>
    </row>
    <row r="77" spans="1:8" x14ac:dyDescent="0.35">
      <c r="A77" t="s">
        <v>187</v>
      </c>
      <c r="B77">
        <v>155317278</v>
      </c>
      <c r="C77" t="s">
        <v>187</v>
      </c>
      <c r="D77">
        <v>50818259</v>
      </c>
      <c r="E77" t="s">
        <v>187</v>
      </c>
      <c r="F77">
        <v>82.9</v>
      </c>
      <c r="G77" t="s">
        <v>187</v>
      </c>
      <c r="H77">
        <v>8.9696203046393013</v>
      </c>
    </row>
    <row r="78" spans="1:8" ht="15" thickBot="1" x14ac:dyDescent="0.4">
      <c r="A78" s="6" t="s">
        <v>188</v>
      </c>
      <c r="B78" s="6">
        <v>14141</v>
      </c>
      <c r="C78" s="6" t="s">
        <v>188</v>
      </c>
      <c r="D78" s="6">
        <v>50332</v>
      </c>
      <c r="E78" s="6" t="s">
        <v>188</v>
      </c>
      <c r="F78" s="6">
        <v>24.64</v>
      </c>
      <c r="G78" s="6" t="s">
        <v>188</v>
      </c>
      <c r="H78" s="6">
        <v>2.5599889155648158E-2</v>
      </c>
    </row>
  </sheetData>
  <pageMargins left="0.7" right="0.7" top="0.75" bottom="0.75" header="0.3" footer="0.3"/>
  <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sex ratio</vt:lpstr>
      <vt:lpstr>population</vt:lpstr>
      <vt:lpstr>Income</vt:lpstr>
      <vt:lpstr>Rural-urban demographics</vt:lpstr>
      <vt:lpstr>education index</vt:lpstr>
      <vt:lpstr>Education Index and Sex Ratio</vt:lpstr>
      <vt:lpstr>Education Index and Population</vt:lpstr>
      <vt:lpstr>Education Index and PCI</vt:lpstr>
      <vt:lpstr>Education Index and Rural-Urban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priyanka gupta</dc:creator>
  <cp:lastModifiedBy>Chitra Pandey</cp:lastModifiedBy>
  <dcterms:created xsi:type="dcterms:W3CDTF">2020-10-25T14:20:28Z</dcterms:created>
  <dcterms:modified xsi:type="dcterms:W3CDTF">2022-12-13T22:57:16Z</dcterms:modified>
</cp:coreProperties>
</file>