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CTU\nano\machine_learning\hw\week04\"/>
    </mc:Choice>
  </mc:AlternateContent>
  <bookViews>
    <workbookView xWindow="0" yWindow="0" windowWidth="28800" windowHeight="123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O17" i="1"/>
  <c r="M17" i="1"/>
  <c r="E17" i="1"/>
  <c r="F17" i="1"/>
  <c r="D17" i="1"/>
  <c r="L14" i="1"/>
  <c r="M14" i="1"/>
  <c r="N14" i="1"/>
  <c r="L15" i="1"/>
  <c r="M15" i="1"/>
  <c r="N15" i="1"/>
  <c r="L16" i="1"/>
  <c r="M16" i="1"/>
  <c r="N16" i="1"/>
  <c r="M13" i="1"/>
  <c r="N13" i="1"/>
  <c r="L13" i="1"/>
  <c r="C14" i="1"/>
  <c r="D14" i="1"/>
  <c r="E14" i="1"/>
  <c r="C15" i="1"/>
  <c r="D15" i="1"/>
  <c r="E15" i="1"/>
  <c r="C16" i="1"/>
  <c r="D16" i="1"/>
  <c r="E16" i="1"/>
  <c r="D13" i="1"/>
  <c r="E13" i="1"/>
  <c r="C13" i="1"/>
  <c r="Q14" i="1"/>
  <c r="R14" i="1"/>
  <c r="Q15" i="1"/>
  <c r="R15" i="1"/>
  <c r="Q16" i="1"/>
  <c r="R16" i="1"/>
  <c r="P15" i="1"/>
  <c r="P16" i="1"/>
  <c r="P14" i="1"/>
  <c r="Q13" i="1"/>
  <c r="R13" i="1"/>
  <c r="P13" i="1"/>
  <c r="I16" i="1"/>
  <c r="H16" i="1"/>
  <c r="G16" i="1"/>
  <c r="G15" i="1"/>
  <c r="H15" i="1"/>
  <c r="I14" i="1"/>
  <c r="I15" i="1"/>
  <c r="H14" i="1"/>
  <c r="G14" i="1"/>
  <c r="H13" i="1"/>
  <c r="I13" i="1"/>
  <c r="G13" i="1"/>
  <c r="E21" i="1" l="1"/>
  <c r="C21" i="1"/>
  <c r="C22" i="1"/>
  <c r="D21" i="1"/>
  <c r="E22" i="1"/>
  <c r="D22" i="1"/>
</calcChain>
</file>

<file path=xl/sharedStrings.xml><?xml version="1.0" encoding="utf-8"?>
<sst xmlns="http://schemas.openxmlformats.org/spreadsheetml/2006/main" count="46" uniqueCount="22">
  <si>
    <t>Target</t>
    <phoneticPr fontId="1" type="noConversion"/>
  </si>
  <si>
    <t>Data 1</t>
    <phoneticPr fontId="1" type="noConversion"/>
  </si>
  <si>
    <t>Dog</t>
    <phoneticPr fontId="1" type="noConversion"/>
  </si>
  <si>
    <t>Data 2</t>
  </si>
  <si>
    <t>Data 3</t>
  </si>
  <si>
    <t>Data 4</t>
  </si>
  <si>
    <t>Dog</t>
    <phoneticPr fontId="1" type="noConversion"/>
  </si>
  <si>
    <t>Other</t>
    <phoneticPr fontId="1" type="noConversion"/>
  </si>
  <si>
    <t>Cat</t>
    <phoneticPr fontId="1" type="noConversion"/>
  </si>
  <si>
    <t>Cat</t>
    <phoneticPr fontId="1" type="noConversion"/>
  </si>
  <si>
    <t>Probability</t>
    <phoneticPr fontId="1" type="noConversion"/>
  </si>
  <si>
    <t>Answer</t>
    <phoneticPr fontId="1" type="noConversion"/>
  </si>
  <si>
    <t>Model 1</t>
    <phoneticPr fontId="1" type="noConversion"/>
  </si>
  <si>
    <t>Model 2</t>
    <phoneticPr fontId="1" type="noConversion"/>
  </si>
  <si>
    <t>MSE</t>
    <phoneticPr fontId="1" type="noConversion"/>
  </si>
  <si>
    <t>MAE</t>
    <phoneticPr fontId="1" type="noConversion"/>
  </si>
  <si>
    <t xml:space="preserve">Model 1 </t>
    <phoneticPr fontId="1" type="noConversion"/>
  </si>
  <si>
    <t>Model 2</t>
    <phoneticPr fontId="1" type="noConversion"/>
  </si>
  <si>
    <t>Residual^2</t>
    <phoneticPr fontId="1" type="noConversion"/>
  </si>
  <si>
    <t>Residual</t>
    <phoneticPr fontId="1" type="noConversion"/>
  </si>
  <si>
    <t>Cross entropy</t>
    <phoneticPr fontId="1" type="noConversion"/>
  </si>
  <si>
    <t>Cross-entropy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</si>
</sst>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);[Red]\(0.00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</cellXfs>
  <cellStyles count="2">
    <cellStyle name="一般" xfId="0" builtinId="0"/>
    <cellStyle name="警告文字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R22"/>
  <sheetViews>
    <sheetView tabSelected="1" topLeftCell="A7" zoomScale="115" zoomScaleNormal="115" workbookViewId="0">
      <selection activeCell="M17" sqref="M17"/>
    </sheetView>
  </sheetViews>
  <sheetFormatPr defaultRowHeight="17" x14ac:dyDescent="0.4"/>
  <cols>
    <col min="2" max="2" width="13.36328125" customWidth="1"/>
    <col min="4" max="4" width="15.6328125" customWidth="1"/>
    <col min="5" max="5" width="12.54296875" customWidth="1"/>
    <col min="6" max="6" width="12.6328125" customWidth="1"/>
    <col min="7" max="7" width="13.26953125" customWidth="1"/>
    <col min="8" max="8" width="11.453125" customWidth="1"/>
    <col min="9" max="9" width="12.6328125" customWidth="1"/>
    <col min="10" max="10" width="12.90625" customWidth="1"/>
    <col min="11" max="11" width="13" customWidth="1"/>
    <col min="13" max="13" width="12.36328125" customWidth="1"/>
    <col min="14" max="14" width="13.1796875" customWidth="1"/>
    <col min="15" max="15" width="11.26953125" customWidth="1"/>
  </cols>
  <sheetData>
    <row r="7" spans="2:18" x14ac:dyDescent="0.4">
      <c r="B7" s="3" t="s">
        <v>12</v>
      </c>
      <c r="C7" s="3"/>
      <c r="D7" s="5" t="s">
        <v>10</v>
      </c>
      <c r="E7" s="5"/>
      <c r="F7" s="5"/>
      <c r="G7" s="4" t="s">
        <v>11</v>
      </c>
      <c r="H7" s="4"/>
      <c r="I7" s="4"/>
      <c r="K7" s="3" t="s">
        <v>13</v>
      </c>
      <c r="L7" s="3"/>
      <c r="M7" s="5" t="s">
        <v>10</v>
      </c>
      <c r="N7" s="5"/>
      <c r="O7" s="5"/>
      <c r="P7" s="4" t="s">
        <v>11</v>
      </c>
      <c r="Q7" s="4"/>
      <c r="R7" s="4"/>
    </row>
    <row r="8" spans="2:18" x14ac:dyDescent="0.4">
      <c r="B8" s="3" t="s">
        <v>0</v>
      </c>
      <c r="C8" s="3"/>
      <c r="D8" t="s">
        <v>6</v>
      </c>
      <c r="E8" t="s">
        <v>8</v>
      </c>
      <c r="F8" t="s">
        <v>7</v>
      </c>
      <c r="G8" t="s">
        <v>6</v>
      </c>
      <c r="H8" t="s">
        <v>8</v>
      </c>
      <c r="I8" t="s">
        <v>7</v>
      </c>
      <c r="K8" s="3" t="s">
        <v>0</v>
      </c>
      <c r="L8" s="3"/>
      <c r="M8" t="s">
        <v>6</v>
      </c>
      <c r="N8" t="s">
        <v>8</v>
      </c>
      <c r="O8" t="s">
        <v>7</v>
      </c>
      <c r="P8" t="s">
        <v>6</v>
      </c>
      <c r="Q8" t="s">
        <v>8</v>
      </c>
      <c r="R8" t="s">
        <v>7</v>
      </c>
    </row>
    <row r="9" spans="2:18" x14ac:dyDescent="0.4">
      <c r="B9" s="6" t="s">
        <v>1</v>
      </c>
      <c r="C9" t="s">
        <v>2</v>
      </c>
      <c r="D9">
        <v>0.4</v>
      </c>
      <c r="E9">
        <v>0.3</v>
      </c>
      <c r="F9">
        <v>0.3</v>
      </c>
      <c r="G9">
        <v>1</v>
      </c>
      <c r="H9">
        <v>0</v>
      </c>
      <c r="I9">
        <v>0</v>
      </c>
      <c r="K9" s="6" t="s">
        <v>1</v>
      </c>
      <c r="L9" t="s">
        <v>2</v>
      </c>
      <c r="M9">
        <v>0.8</v>
      </c>
      <c r="N9">
        <v>0.1</v>
      </c>
      <c r="O9">
        <v>0.1</v>
      </c>
      <c r="P9">
        <v>1</v>
      </c>
      <c r="Q9">
        <v>0</v>
      </c>
      <c r="R9">
        <v>0</v>
      </c>
    </row>
    <row r="10" spans="2:18" x14ac:dyDescent="0.4">
      <c r="B10" s="6" t="s">
        <v>3</v>
      </c>
      <c r="C10" t="s">
        <v>9</v>
      </c>
      <c r="D10">
        <v>0.3</v>
      </c>
      <c r="E10">
        <v>0.4</v>
      </c>
      <c r="F10">
        <v>0.3</v>
      </c>
      <c r="G10">
        <v>0</v>
      </c>
      <c r="H10">
        <v>1</v>
      </c>
      <c r="I10">
        <v>0</v>
      </c>
      <c r="K10" s="6" t="s">
        <v>3</v>
      </c>
      <c r="L10" t="s">
        <v>9</v>
      </c>
      <c r="M10">
        <v>0.1</v>
      </c>
      <c r="N10">
        <v>0.7</v>
      </c>
      <c r="O10">
        <v>0.2</v>
      </c>
      <c r="P10">
        <v>0</v>
      </c>
      <c r="Q10">
        <v>1</v>
      </c>
      <c r="R10">
        <v>0</v>
      </c>
    </row>
    <row r="11" spans="2:18" x14ac:dyDescent="0.4">
      <c r="B11" s="6" t="s">
        <v>4</v>
      </c>
      <c r="C11" t="s">
        <v>2</v>
      </c>
      <c r="D11">
        <v>0.5</v>
      </c>
      <c r="E11">
        <v>0.2</v>
      </c>
      <c r="F11">
        <v>0.3</v>
      </c>
      <c r="G11">
        <v>1</v>
      </c>
      <c r="H11">
        <v>0</v>
      </c>
      <c r="I11">
        <v>0</v>
      </c>
      <c r="K11" s="6" t="s">
        <v>4</v>
      </c>
      <c r="L11" t="s">
        <v>2</v>
      </c>
      <c r="M11">
        <v>0.7</v>
      </c>
      <c r="N11">
        <v>0.1</v>
      </c>
      <c r="O11">
        <v>0.2</v>
      </c>
      <c r="P11">
        <v>1</v>
      </c>
      <c r="Q11">
        <v>0</v>
      </c>
      <c r="R11">
        <v>0</v>
      </c>
    </row>
    <row r="12" spans="2:18" x14ac:dyDescent="0.4">
      <c r="B12" s="6" t="s">
        <v>5</v>
      </c>
      <c r="C12" t="s">
        <v>7</v>
      </c>
      <c r="D12">
        <v>0.6</v>
      </c>
      <c r="E12">
        <v>0.2</v>
      </c>
      <c r="F12">
        <v>0.2</v>
      </c>
      <c r="G12">
        <v>0</v>
      </c>
      <c r="H12">
        <v>0</v>
      </c>
      <c r="I12">
        <v>1</v>
      </c>
      <c r="K12" s="6" t="s">
        <v>5</v>
      </c>
      <c r="L12" t="s">
        <v>7</v>
      </c>
      <c r="M12">
        <v>0.4</v>
      </c>
      <c r="N12">
        <v>0.3</v>
      </c>
      <c r="O12">
        <v>0.3</v>
      </c>
      <c r="P12">
        <v>0</v>
      </c>
      <c r="Q12">
        <v>0</v>
      </c>
      <c r="R12">
        <v>1</v>
      </c>
    </row>
    <row r="13" spans="2:18" x14ac:dyDescent="0.4">
      <c r="B13" s="7" t="s">
        <v>19</v>
      </c>
      <c r="C13">
        <f>ABS(D9-G9)</f>
        <v>0.6</v>
      </c>
      <c r="D13">
        <f t="shared" ref="D13:E13" si="0">ABS(E9-H9)</f>
        <v>0.3</v>
      </c>
      <c r="E13">
        <f t="shared" si="0"/>
        <v>0.3</v>
      </c>
      <c r="F13" s="7" t="s">
        <v>18</v>
      </c>
      <c r="G13" s="1">
        <f>(D9-G9)^2</f>
        <v>0.36</v>
      </c>
      <c r="H13" s="1">
        <f>(E9-H9)^2</f>
        <v>0.09</v>
      </c>
      <c r="I13" s="1">
        <f>(F9-I9)^2</f>
        <v>0.09</v>
      </c>
      <c r="K13" s="7" t="s">
        <v>19</v>
      </c>
      <c r="L13">
        <f>ABS(M9-P9)</f>
        <v>0.19999999999999996</v>
      </c>
      <c r="M13">
        <f t="shared" ref="M13:N13" si="1">ABS(N9-Q9)</f>
        <v>0.1</v>
      </c>
      <c r="N13">
        <f t="shared" si="1"/>
        <v>0.1</v>
      </c>
      <c r="O13" s="7" t="s">
        <v>18</v>
      </c>
      <c r="P13">
        <f t="shared" ref="P13:R16" si="2">(M9-P9)^2</f>
        <v>3.999999999999998E-2</v>
      </c>
      <c r="Q13">
        <f t="shared" si="2"/>
        <v>1.0000000000000002E-2</v>
      </c>
      <c r="R13">
        <f t="shared" si="2"/>
        <v>1.0000000000000002E-2</v>
      </c>
    </row>
    <row r="14" spans="2:18" x14ac:dyDescent="0.4">
      <c r="C14">
        <f t="shared" ref="C14:C16" si="3">ABS(D10-G10)</f>
        <v>0.3</v>
      </c>
      <c r="D14">
        <f t="shared" ref="D14:D16" si="4">ABS(E10-H10)</f>
        <v>0.6</v>
      </c>
      <c r="E14">
        <f t="shared" ref="E14:E16" si="5">ABS(F10-I10)</f>
        <v>0.3</v>
      </c>
      <c r="G14" s="1">
        <f>(D10-G10)^2</f>
        <v>0.09</v>
      </c>
      <c r="H14" s="1">
        <f>(E10-H10)^2</f>
        <v>0.36</v>
      </c>
      <c r="I14" s="1">
        <f>(F10-I10)^2</f>
        <v>0.09</v>
      </c>
      <c r="L14">
        <f t="shared" ref="L14:L16" si="6">ABS(M10-P10)</f>
        <v>0.1</v>
      </c>
      <c r="M14">
        <f t="shared" ref="M14:M16" si="7">ABS(N10-Q10)</f>
        <v>0.30000000000000004</v>
      </c>
      <c r="N14">
        <f t="shared" ref="N14:N16" si="8">ABS(O10-R10)</f>
        <v>0.2</v>
      </c>
      <c r="P14">
        <f t="shared" si="2"/>
        <v>1.0000000000000002E-2</v>
      </c>
      <c r="Q14">
        <f t="shared" si="2"/>
        <v>9.0000000000000024E-2</v>
      </c>
      <c r="R14">
        <f t="shared" si="2"/>
        <v>4.0000000000000008E-2</v>
      </c>
    </row>
    <row r="15" spans="2:18" x14ac:dyDescent="0.4">
      <c r="C15">
        <f t="shared" si="3"/>
        <v>0.5</v>
      </c>
      <c r="D15">
        <f t="shared" si="4"/>
        <v>0.2</v>
      </c>
      <c r="E15">
        <f t="shared" si="5"/>
        <v>0.3</v>
      </c>
      <c r="G15" s="1">
        <f>(D11-G11)^2</f>
        <v>0.25</v>
      </c>
      <c r="H15" s="1">
        <f>(E11-H11)^2</f>
        <v>4.0000000000000008E-2</v>
      </c>
      <c r="I15" s="1">
        <f>(F11-I11)^2</f>
        <v>0.09</v>
      </c>
      <c r="L15">
        <f t="shared" si="6"/>
        <v>0.30000000000000004</v>
      </c>
      <c r="M15">
        <f t="shared" si="7"/>
        <v>0.1</v>
      </c>
      <c r="N15">
        <f t="shared" si="8"/>
        <v>0.2</v>
      </c>
      <c r="P15">
        <f t="shared" si="2"/>
        <v>9.0000000000000024E-2</v>
      </c>
      <c r="Q15">
        <f t="shared" si="2"/>
        <v>1.0000000000000002E-2</v>
      </c>
      <c r="R15">
        <f t="shared" si="2"/>
        <v>4.0000000000000008E-2</v>
      </c>
    </row>
    <row r="16" spans="2:18" x14ac:dyDescent="0.4">
      <c r="C16">
        <f t="shared" si="3"/>
        <v>0.6</v>
      </c>
      <c r="D16">
        <f t="shared" si="4"/>
        <v>0.2</v>
      </c>
      <c r="E16">
        <f t="shared" si="5"/>
        <v>0.8</v>
      </c>
      <c r="G16" s="1">
        <f>(D12-G12)^2</f>
        <v>0.36</v>
      </c>
      <c r="H16" s="1">
        <f>(E12-H12)^2</f>
        <v>4.0000000000000008E-2</v>
      </c>
      <c r="I16" s="1">
        <f>(F12-I12)^2</f>
        <v>0.64000000000000012</v>
      </c>
      <c r="L16">
        <f t="shared" si="6"/>
        <v>0.4</v>
      </c>
      <c r="M16">
        <f t="shared" si="7"/>
        <v>0.3</v>
      </c>
      <c r="N16">
        <f t="shared" si="8"/>
        <v>0.7</v>
      </c>
      <c r="P16">
        <f t="shared" si="2"/>
        <v>0.16000000000000003</v>
      </c>
      <c r="Q16">
        <f t="shared" si="2"/>
        <v>0.09</v>
      </c>
      <c r="R16">
        <f t="shared" si="2"/>
        <v>0.48999999999999994</v>
      </c>
    </row>
    <row r="17" spans="2:15" x14ac:dyDescent="0.4">
      <c r="B17" s="8" t="s">
        <v>20</v>
      </c>
      <c r="D17">
        <f>-G9*LOG(D9,2)-G10*LOG(D10,2)-G11*LOG(D11,2)-G12*LOG(D12,2)</f>
        <v>2.3219280948873622</v>
      </c>
      <c r="E17">
        <f t="shared" ref="E17:F17" si="9">-H9*LOG(E9,2)-H10*LOG(E10,2)-H11*LOG(E11,2)-H12*LOG(E12,2)</f>
        <v>1.3219280948873622</v>
      </c>
      <c r="F17">
        <f t="shared" si="9"/>
        <v>2.3219280948873622</v>
      </c>
      <c r="G17" s="1"/>
      <c r="H17" s="1"/>
      <c r="I17" s="1"/>
      <c r="M17">
        <f>-P9*LOG(M9,2)-P10*LOG(M10,2)-P11*LOG(M11,2)-P12*LOG(M12,2)</f>
        <v>0.83650126771712063</v>
      </c>
      <c r="N17">
        <f t="shared" ref="N17:O17" si="10">-Q9*LOG(N9,2)-Q10*LOG(N10,2)-Q11*LOG(N11,2)-Q12*LOG(N12,2)</f>
        <v>0.51457317282975834</v>
      </c>
      <c r="O17">
        <f t="shared" si="10"/>
        <v>1.7369655941662063</v>
      </c>
    </row>
    <row r="20" spans="2:15" x14ac:dyDescent="0.4">
      <c r="B20" s="2"/>
      <c r="C20" s="2" t="s">
        <v>14</v>
      </c>
      <c r="D20" s="2" t="s">
        <v>15</v>
      </c>
      <c r="E20" s="2" t="s">
        <v>21</v>
      </c>
    </row>
    <row r="21" spans="2:15" x14ac:dyDescent="0.4">
      <c r="B21" s="2" t="s">
        <v>16</v>
      </c>
      <c r="C21" s="2">
        <f>SUM(G13:I16)/12</f>
        <v>0.20833333333333334</v>
      </c>
      <c r="D21" s="2">
        <f>SUM(C13:E16)/12</f>
        <v>0.41666666666666669</v>
      </c>
      <c r="E21" s="2">
        <f>SUM(D17:F17)</f>
        <v>5.965784284662087</v>
      </c>
    </row>
    <row r="22" spans="2:15" x14ac:dyDescent="0.4">
      <c r="B22" s="2" t="s">
        <v>17</v>
      </c>
      <c r="C22" s="2">
        <f>SUM(P13:R16)/12</f>
        <v>9.0000000000000011E-2</v>
      </c>
      <c r="D22" s="2">
        <f>SUM(L13:N16)/12</f>
        <v>0.25</v>
      </c>
      <c r="E22" s="2">
        <f>SUM(M17:O17)</f>
        <v>3.0880400347130852</v>
      </c>
    </row>
  </sheetData>
  <mergeCells count="8">
    <mergeCell ref="P7:R7"/>
    <mergeCell ref="K8:L8"/>
    <mergeCell ref="B7:C7"/>
    <mergeCell ref="B8:C8"/>
    <mergeCell ref="D7:F7"/>
    <mergeCell ref="G7:I7"/>
    <mergeCell ref="K7:L7"/>
    <mergeCell ref="M7:O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2019-05-27T03:47:28Z</dcterms:created>
  <dcterms:modified xsi:type="dcterms:W3CDTF">2020-04-09T14:34:02Z</dcterms:modified>
</cp:coreProperties>
</file>