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60" windowHeight="12330" activeTab="4"/>
  </bookViews>
  <sheets>
    <sheet name="1-9月實績" sheetId="1" r:id="rId1"/>
    <sheet name="業一1-12月業績預算" sheetId="2" r:id="rId2"/>
    <sheet name="業二1-12月業績預算" sheetId="3" r:id="rId3"/>
    <sheet name="1-12月業績預算 (2)" sheetId="4" r:id="rId4"/>
    <sheet name="1-9月實績 &amp; 10~12預估" sheetId="5" r:id="rId5"/>
  </sheets>
  <calcPr calcId="125725"/>
</workbook>
</file>

<file path=xl/calcChain.xml><?xml version="1.0" encoding="utf-8"?>
<calcChain xmlns="http://schemas.openxmlformats.org/spreadsheetml/2006/main">
  <c r="Z72" i="5"/>
  <c r="Y72"/>
  <c r="V131" l="1"/>
  <c r="W131"/>
  <c r="X131"/>
  <c r="Y131"/>
  <c r="Z131"/>
  <c r="U131"/>
  <c r="D39" i="4"/>
  <c r="E39"/>
  <c r="F39"/>
  <c r="G39"/>
  <c r="H39"/>
  <c r="C39"/>
</calcChain>
</file>

<file path=xl/sharedStrings.xml><?xml version="1.0" encoding="utf-8"?>
<sst xmlns="http://schemas.openxmlformats.org/spreadsheetml/2006/main" count="751" uniqueCount="247">
  <si>
    <t>一月</t>
    <phoneticPr fontId="4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</si>
  <si>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</si>
  <si>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</si>
  <si>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</si>
  <si>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</si>
  <si>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</si>
  <si>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</si>
  <si>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</si>
  <si>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</si>
  <si>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</si>
  <si>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</si>
  <si>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  <phoneticPr fontId="4" type="noConversion"/>
  </si>
  <si>
    <t>整年合計</t>
    <phoneticPr fontId="4" type="noConversion"/>
  </si>
  <si>
    <t>業務員</t>
  </si>
  <si>
    <t>客戶簡稱</t>
    <phoneticPr fontId="4" type="noConversion"/>
  </si>
  <si>
    <t>銷貨金額</t>
  </si>
  <si>
    <t>銷貨佔營收%</t>
    <phoneticPr fontId="4" type="noConversion"/>
  </si>
  <si>
    <t>銷貨成本</t>
  </si>
  <si>
    <t>銷貨毛利</t>
  </si>
  <si>
    <t>毛利率%</t>
  </si>
  <si>
    <t>周玄</t>
  </si>
  <si>
    <t>雅文塑膠(股)</t>
  </si>
  <si>
    <t>台灣國際航電-周</t>
    <phoneticPr fontId="4" type="noConversion"/>
  </si>
  <si>
    <t>源進實業-周</t>
    <phoneticPr fontId="4" type="noConversion"/>
  </si>
  <si>
    <t>金橋科技(股)</t>
  </si>
  <si>
    <t>周玄小計</t>
    <phoneticPr fontId="4" type="noConversion"/>
  </si>
  <si>
    <t>張逸偉</t>
  </si>
  <si>
    <t>環鴻科技(股)</t>
  </si>
  <si>
    <t>峻凌廈門</t>
  </si>
  <si>
    <t>峻凌(台灣)</t>
  </si>
  <si>
    <t>群創光電(股)</t>
  </si>
  <si>
    <t>群志(佛山)</t>
  </si>
  <si>
    <t>富士電氣廈門</t>
  </si>
  <si>
    <t>比亞迪</t>
  </si>
  <si>
    <t>歐司朗彩顯特</t>
  </si>
  <si>
    <t>D&amp;M Holdings</t>
  </si>
  <si>
    <t>和碩電腦新寧</t>
  </si>
  <si>
    <t>三迪光電-張</t>
    <phoneticPr fontId="4" type="noConversion"/>
  </si>
  <si>
    <t>蘇州和碩電腦</t>
  </si>
  <si>
    <t>正文電子</t>
  </si>
  <si>
    <t>久威(股)</t>
  </si>
  <si>
    <t>聯揚科技(股)-張</t>
    <phoneticPr fontId="4" type="noConversion"/>
  </si>
  <si>
    <t>香港峻凌</t>
  </si>
  <si>
    <t>鴻佳電子</t>
  </si>
  <si>
    <t>承洧科技(股)</t>
  </si>
  <si>
    <t>張逸偉小計</t>
    <phoneticPr fontId="4" type="noConversion"/>
  </si>
  <si>
    <t>許乃云</t>
  </si>
  <si>
    <t>緯創(中山)</t>
  </si>
  <si>
    <t>佳世達(電通)</t>
  </si>
  <si>
    <t>佳世達(電子)</t>
  </si>
  <si>
    <t>佳世達(光電)</t>
  </si>
  <si>
    <t>友達光電</t>
  </si>
  <si>
    <t>江蘇設計谷</t>
  </si>
  <si>
    <t>仁寶視訊電子</t>
  </si>
  <si>
    <t>昆山岩郢電子</t>
  </si>
  <si>
    <t>友輝光電</t>
  </si>
  <si>
    <t>匡瑞科技</t>
  </si>
  <si>
    <t>台凌電子</t>
  </si>
  <si>
    <t>許乃云小計</t>
    <phoneticPr fontId="4" type="noConversion"/>
  </si>
  <si>
    <t>闕璽</t>
  </si>
  <si>
    <t>技嘉科技</t>
  </si>
  <si>
    <t>台灣表面黏著</t>
  </si>
  <si>
    <t>勝詠電子(股)</t>
  </si>
  <si>
    <t>家穎實業</t>
  </si>
  <si>
    <t>南東電子(股)</t>
  </si>
  <si>
    <t>聯揚科技(股)</t>
  </si>
  <si>
    <t>巧勤(股)</t>
  </si>
  <si>
    <t>昆旺精密工業</t>
  </si>
  <si>
    <t>實力企業</t>
  </si>
  <si>
    <t>CHUNG WOO Co</t>
  </si>
  <si>
    <t>群光電能</t>
  </si>
  <si>
    <t>研華(股)</t>
  </si>
  <si>
    <t>明凱(香港)</t>
  </si>
  <si>
    <t>東貝光電</t>
  </si>
  <si>
    <t>闕璽小計</t>
    <phoneticPr fontId="4" type="noConversion"/>
  </si>
  <si>
    <t>李建勳</t>
  </si>
  <si>
    <t>儷耀科技</t>
  </si>
  <si>
    <t>李建勳小計</t>
    <phoneticPr fontId="4" type="noConversion"/>
  </si>
  <si>
    <t>劉昊昀</t>
  </si>
  <si>
    <t>廣田光電-劉</t>
    <phoneticPr fontId="4" type="noConversion"/>
  </si>
  <si>
    <t xml:space="preserve">USI </t>
    <phoneticPr fontId="4" type="noConversion"/>
  </si>
  <si>
    <t>惠州高盛達</t>
  </si>
  <si>
    <t>東莞智富</t>
  </si>
  <si>
    <t>久定實業</t>
  </si>
  <si>
    <t>佳能企業</t>
  </si>
  <si>
    <t>三迪光電</t>
  </si>
  <si>
    <t>圓裕企業(股)-劉</t>
    <phoneticPr fontId="4" type="noConversion"/>
  </si>
  <si>
    <t>晶采光電</t>
  </si>
  <si>
    <t>香港汎納克</t>
  </si>
  <si>
    <t>三迪光(深圳)</t>
    <phoneticPr fontId="4" type="noConversion"/>
  </si>
  <si>
    <t>同泰電子-劉</t>
    <phoneticPr fontId="4" type="noConversion"/>
  </si>
  <si>
    <t>劉昊昀小計</t>
    <phoneticPr fontId="4" type="noConversion"/>
  </si>
  <si>
    <t>李翊蕎</t>
    <phoneticPr fontId="4" type="noConversion"/>
  </si>
  <si>
    <t>嘉捷(福清)</t>
  </si>
  <si>
    <t>嘉捷科技</t>
  </si>
  <si>
    <t>萬達光電</t>
  </si>
  <si>
    <t>楠梓電子(股)</t>
  </si>
  <si>
    <t>蘇州燦宇</t>
  </si>
  <si>
    <t>李翊蕎小計</t>
    <phoneticPr fontId="4" type="noConversion"/>
  </si>
  <si>
    <t>林思齊</t>
  </si>
  <si>
    <t>廈門京嘉</t>
  </si>
  <si>
    <t>揚昇</t>
  </si>
  <si>
    <t>林思齊小計</t>
    <phoneticPr fontId="4" type="noConversion"/>
  </si>
  <si>
    <t>張淑苓</t>
  </si>
  <si>
    <t>廣田光電-張</t>
    <phoneticPr fontId="4" type="noConversion"/>
  </si>
  <si>
    <t>英特盛</t>
  </si>
  <si>
    <t>香港汎納克-張</t>
    <phoneticPr fontId="4" type="noConversion"/>
  </si>
  <si>
    <t>張淑苓小計</t>
    <phoneticPr fontId="4" type="noConversion"/>
  </si>
  <si>
    <t>邱毓薇</t>
  </si>
  <si>
    <t>廣田光電</t>
  </si>
  <si>
    <t>圓裕企業(股)</t>
  </si>
  <si>
    <t>全鴻精研</t>
  </si>
  <si>
    <t>銓訊東莞</t>
  </si>
  <si>
    <t>銓訊九江</t>
  </si>
  <si>
    <t>緯昌科技</t>
  </si>
  <si>
    <t>同泰電子</t>
  </si>
  <si>
    <t>亞克遜</t>
  </si>
  <si>
    <t>全方位電子</t>
  </si>
  <si>
    <t>聰縉電子</t>
  </si>
  <si>
    <t>蘇州磐恒</t>
  </si>
  <si>
    <t>蘇州天立達</t>
  </si>
  <si>
    <t>群光電子</t>
  </si>
  <si>
    <t>晨星電子</t>
  </si>
  <si>
    <t>磐旭智能</t>
  </si>
  <si>
    <t>邱毓薇小計</t>
    <phoneticPr fontId="4" type="noConversion"/>
  </si>
  <si>
    <t>HSUAN</t>
  </si>
  <si>
    <t>蘇州久鋐</t>
  </si>
  <si>
    <t>HSUAN小計</t>
    <phoneticPr fontId="4" type="noConversion"/>
  </si>
  <si>
    <t>陽晴斐</t>
  </si>
  <si>
    <t>台灣國際航電</t>
  </si>
  <si>
    <t>茂林光電</t>
  </si>
  <si>
    <t>晟越工業</t>
  </si>
  <si>
    <t>源進實業</t>
  </si>
  <si>
    <t>精泉科技</t>
  </si>
  <si>
    <t>精崧(有)</t>
  </si>
  <si>
    <t>蘇州茂立</t>
  </si>
  <si>
    <t>崧豐(股)</t>
  </si>
  <si>
    <t>雅文塑膠(股)-陽</t>
    <phoneticPr fontId="4" type="noConversion"/>
  </si>
  <si>
    <t>向隆興業</t>
  </si>
  <si>
    <t>趙城企業</t>
  </si>
  <si>
    <t>佐全興業(股)</t>
  </si>
  <si>
    <t>嘉聯益</t>
  </si>
  <si>
    <t>陽晴斐小計</t>
    <phoneticPr fontId="4" type="noConversion"/>
  </si>
  <si>
    <t>李宇修</t>
    <phoneticPr fontId="4" type="noConversion"/>
  </si>
  <si>
    <t>廣田光電-李</t>
    <phoneticPr fontId="4" type="noConversion"/>
  </si>
  <si>
    <t>蘇州茂立-李</t>
    <phoneticPr fontId="4" type="noConversion"/>
  </si>
  <si>
    <t>李宇修小計</t>
    <phoneticPr fontId="4" type="noConversion"/>
  </si>
  <si>
    <t>黃偉軒</t>
    <phoneticPr fontId="4" type="noConversion"/>
  </si>
  <si>
    <t>技嘉科技-黃</t>
    <phoneticPr fontId="4" type="noConversion"/>
  </si>
  <si>
    <t>東貝光電-黃</t>
    <phoneticPr fontId="4" type="noConversion"/>
  </si>
  <si>
    <t>台灣表面黏著-黃</t>
    <phoneticPr fontId="4" type="noConversion"/>
  </si>
  <si>
    <t>南東電子(股)-黃</t>
    <phoneticPr fontId="4" type="noConversion"/>
  </si>
  <si>
    <t>新呈工業(股)-黃</t>
    <phoneticPr fontId="4" type="noConversion"/>
  </si>
  <si>
    <t>金橋科技(股)-黃</t>
    <phoneticPr fontId="4" type="noConversion"/>
  </si>
  <si>
    <t>富士電氣廈門-黃</t>
    <phoneticPr fontId="4" type="noConversion"/>
  </si>
  <si>
    <t>彰明電子-黃</t>
    <phoneticPr fontId="4" type="noConversion"/>
  </si>
  <si>
    <t>昆旺精密工業-黃</t>
    <phoneticPr fontId="4" type="noConversion"/>
  </si>
  <si>
    <t>實力企業-黃</t>
    <phoneticPr fontId="4" type="noConversion"/>
  </si>
  <si>
    <t>CHUNG WOO Co-黃</t>
    <phoneticPr fontId="4" type="noConversion"/>
  </si>
  <si>
    <t>蘇州和碩電腦-黃</t>
    <phoneticPr fontId="4" type="noConversion"/>
  </si>
  <si>
    <t>家穎實業-黃</t>
    <phoneticPr fontId="4" type="noConversion"/>
  </si>
  <si>
    <t>成朋企業-黃</t>
    <phoneticPr fontId="4" type="noConversion"/>
  </si>
  <si>
    <t>巧勤(股)-黃</t>
    <phoneticPr fontId="4" type="noConversion"/>
  </si>
  <si>
    <r>
      <t>研華(股)</t>
    </r>
    <r>
      <rPr>
        <sz val="10"/>
        <color indexed="8"/>
        <rFont val="新細明體"/>
        <family val="1"/>
      </rPr>
      <t>-黃</t>
    </r>
    <phoneticPr fontId="4" type="noConversion"/>
  </si>
  <si>
    <t>黃偉軒小計</t>
    <phoneticPr fontId="4" type="noConversion"/>
  </si>
  <si>
    <t>RICOT</t>
  </si>
  <si>
    <t>USI-R</t>
    <phoneticPr fontId="4" type="noConversion"/>
  </si>
  <si>
    <t>惠州高盛達-R</t>
    <phoneticPr fontId="4" type="noConversion"/>
  </si>
  <si>
    <t>東莞智富-R</t>
    <phoneticPr fontId="4" type="noConversion"/>
  </si>
  <si>
    <t>RICOT小計</t>
    <phoneticPr fontId="4" type="noConversion"/>
  </si>
  <si>
    <t>RICOS</t>
  </si>
  <si>
    <t>久定實業-R</t>
    <phoneticPr fontId="4" type="noConversion"/>
  </si>
  <si>
    <t>格銳菲</t>
    <phoneticPr fontId="4" type="noConversion"/>
  </si>
  <si>
    <t>瀚宇彩晶台南</t>
    <phoneticPr fontId="4" type="noConversion"/>
  </si>
  <si>
    <t>RICOS小計</t>
    <phoneticPr fontId="4" type="noConversion"/>
  </si>
  <si>
    <t>合計</t>
    <phoneticPr fontId="4" type="noConversion"/>
  </si>
  <si>
    <t>存貨盤盈虧</t>
    <phoneticPr fontId="4" type="noConversion"/>
  </si>
  <si>
    <t>存貨跌價呆滯損失</t>
    <phoneticPr fontId="4" type="noConversion"/>
  </si>
  <si>
    <t>久威國際股份有限公司</t>
    <phoneticPr fontId="4" type="noConversion"/>
  </si>
  <si>
    <r>
      <t>2017</t>
    </r>
    <r>
      <rPr>
        <sz val="16"/>
        <color indexed="8"/>
        <rFont val="標楷體"/>
        <family val="4"/>
        <charset val="136"/>
      </rPr>
      <t>年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營收利潤預估表</t>
    </r>
    <phoneticPr fontId="4" type="noConversion"/>
  </si>
  <si>
    <r>
      <rPr>
        <sz val="12"/>
        <color indexed="8"/>
        <rFont val="標楷體"/>
        <family val="4"/>
        <charset val="136"/>
      </rPr>
      <t>部門</t>
    </r>
    <r>
      <rPr>
        <sz val="12"/>
        <color indexed="8"/>
        <rFont val="Times New Roman"/>
        <family val="1"/>
      </rPr>
      <t>:</t>
    </r>
    <phoneticPr fontId="4" type="noConversion"/>
  </si>
  <si>
    <t>業務一部</t>
    <phoneticPr fontId="4" type="noConversion"/>
  </si>
  <si>
    <r>
      <rPr>
        <sz val="12"/>
        <color indexed="8"/>
        <rFont val="標楷體"/>
        <family val="4"/>
        <charset val="136"/>
      </rPr>
      <t>單位</t>
    </r>
    <r>
      <rPr>
        <sz val="12"/>
        <color indexed="8"/>
        <rFont val="Times New Roman"/>
        <family val="1"/>
      </rPr>
      <t>:</t>
    </r>
    <r>
      <rPr>
        <sz val="12"/>
        <color indexed="8"/>
        <rFont val="標楷體"/>
        <family val="4"/>
        <charset val="136"/>
      </rPr>
      <t>新台幣元</t>
    </r>
    <phoneticPr fontId="4" type="noConversion"/>
  </si>
  <si>
    <r>
      <rPr>
        <sz val="10"/>
        <color indexed="8"/>
        <rFont val="標楷體"/>
        <family val="4"/>
        <charset val="136"/>
      </rPr>
      <t>業務人員</t>
    </r>
    <phoneticPr fontId="4" type="noConversion"/>
  </si>
  <si>
    <t>Customer/Project/Product</t>
    <phoneticPr fontId="4" type="noConversion"/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</si>
  <si>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</si>
  <si>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</si>
  <si>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</si>
  <si>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</si>
  <si>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</si>
  <si>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</si>
  <si>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</si>
  <si>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</si>
  <si>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</si>
  <si>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</si>
  <si>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</si>
  <si>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</si>
  <si>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2017年度</t>
  </si>
  <si>
    <r>
      <rPr>
        <sz val="10"/>
        <color indexed="8"/>
        <rFont val="標楷體"/>
        <family val="4"/>
        <charset val="136"/>
      </rPr>
      <t>營收</t>
    </r>
    <phoneticPr fontId="4" type="noConversion"/>
  </si>
  <si>
    <r>
      <rPr>
        <sz val="10"/>
        <color rgb="FF0070C0"/>
        <rFont val="標楷體"/>
        <family val="4"/>
        <charset val="136"/>
      </rPr>
      <t>毛利</t>
    </r>
    <phoneticPr fontId="4" type="noConversion"/>
  </si>
  <si>
    <t>Kelly</t>
    <phoneticPr fontId="19" type="noConversion"/>
  </si>
  <si>
    <t>Qisda</t>
    <phoneticPr fontId="19" type="noConversion"/>
  </si>
  <si>
    <t>Wistron</t>
    <phoneticPr fontId="19" type="noConversion"/>
  </si>
  <si>
    <t>new customers</t>
    <phoneticPr fontId="19" type="noConversion"/>
  </si>
  <si>
    <t>Kevin</t>
    <phoneticPr fontId="19" type="noConversion"/>
  </si>
  <si>
    <t>AUO conn</t>
    <phoneticPr fontId="19" type="noConversion"/>
  </si>
  <si>
    <t>INX conn</t>
    <phoneticPr fontId="19" type="noConversion"/>
  </si>
  <si>
    <t>Will</t>
    <phoneticPr fontId="19" type="noConversion"/>
  </si>
  <si>
    <t>實力/3D玻璃模</t>
    <phoneticPr fontId="19" type="noConversion"/>
  </si>
  <si>
    <t>打線廠(含others)/連接器</t>
    <phoneticPr fontId="19" type="noConversion"/>
  </si>
  <si>
    <t>台表/連接器</t>
    <phoneticPr fontId="19" type="noConversion"/>
  </si>
  <si>
    <t>Lucy</t>
    <phoneticPr fontId="19" type="noConversion"/>
  </si>
  <si>
    <t>Garmin</t>
    <phoneticPr fontId="19" type="noConversion"/>
  </si>
  <si>
    <r>
      <rPr>
        <b/>
        <sz val="10"/>
        <color indexed="8"/>
        <rFont val="標楷體"/>
        <family val="4"/>
        <charset val="136"/>
      </rPr>
      <t>合計</t>
    </r>
    <r>
      <rPr>
        <b/>
        <sz val="10"/>
        <color indexed="8"/>
        <rFont val="Times New Roman"/>
        <family val="1"/>
      </rPr>
      <t>:</t>
    </r>
  </si>
  <si>
    <r>
      <rPr>
        <sz val="10"/>
        <color indexed="8"/>
        <rFont val="標楷體"/>
        <family val="4"/>
        <charset val="136"/>
      </rPr>
      <t>核准</t>
    </r>
    <r>
      <rPr>
        <sz val="10"/>
        <color indexed="8"/>
        <rFont val="Times New Roman"/>
        <family val="1"/>
      </rPr>
      <t>:</t>
    </r>
    <phoneticPr fontId="4" type="noConversion"/>
  </si>
  <si>
    <r>
      <t>P.S 1.</t>
    </r>
    <r>
      <rPr>
        <sz val="10"/>
        <color indexed="8"/>
        <rFont val="標楷體"/>
        <family val="4"/>
        <charset val="136"/>
      </rPr>
      <t>營收金額為未稅</t>
    </r>
    <phoneticPr fontId="4" type="noConversion"/>
  </si>
  <si>
    <r>
      <t xml:space="preserve">       2.</t>
    </r>
    <r>
      <rPr>
        <sz val="10"/>
        <color indexed="8"/>
        <rFont val="標楷體"/>
        <family val="4"/>
        <charset val="136"/>
      </rPr>
      <t>列數不足者請自行新增</t>
    </r>
    <phoneticPr fontId="4" type="noConversion"/>
  </si>
  <si>
    <t>業務二部</t>
    <phoneticPr fontId="4" type="noConversion"/>
  </si>
  <si>
    <t>Tommy</t>
    <phoneticPr fontId="4" type="noConversion"/>
  </si>
  <si>
    <t>USI （然湖、UJU連接器）</t>
  </si>
  <si>
    <t>智富（東莞峻凌）</t>
  </si>
  <si>
    <t>高盛達（然湖、UJU連接器）</t>
  </si>
  <si>
    <t>三迪 （然湖連接器）</t>
  </si>
  <si>
    <t>Lynn</t>
    <phoneticPr fontId="4" type="noConversion"/>
  </si>
  <si>
    <r>
      <t xml:space="preserve">BOE/ </t>
    </r>
    <r>
      <rPr>
        <sz val="10"/>
        <color indexed="8"/>
        <rFont val="細明體"/>
        <family val="3"/>
        <charset val="136"/>
      </rPr>
      <t>郡是</t>
    </r>
    <r>
      <rPr>
        <sz val="10"/>
        <color indexed="8"/>
        <rFont val="Times New Roman"/>
        <family val="1"/>
      </rPr>
      <t xml:space="preserve"> ASF/ ENH sensor film</t>
    </r>
    <phoneticPr fontId="4" type="noConversion"/>
  </si>
  <si>
    <t>GIS/ 膜類（PET、PE、PF、ASF）</t>
    <phoneticPr fontId="4" type="noConversion"/>
  </si>
  <si>
    <t>格雷蒙/ 3D Solution</t>
  </si>
  <si>
    <t>ZUK/ 3D Solution</t>
  </si>
  <si>
    <t>Seven</t>
    <phoneticPr fontId="4" type="noConversion"/>
  </si>
  <si>
    <t>FIH/岩谷泡棉</t>
  </si>
  <si>
    <t>Huawei/3D Solution</t>
  </si>
  <si>
    <t>Laiblo/Gunze ASF</t>
  </si>
  <si>
    <t>Jerry</t>
  </si>
  <si>
    <t>TPK京嘉(OCA、HD Film)</t>
  </si>
  <si>
    <t>久鋐(冠大原材反射片)</t>
  </si>
  <si>
    <t>Vicky</t>
  </si>
  <si>
    <t>Abico銓訊</t>
  </si>
  <si>
    <t>圓裕</t>
  </si>
  <si>
    <t>廣田(原材)</t>
  </si>
  <si>
    <t>全鴻</t>
  </si>
  <si>
    <t>Orange</t>
    <phoneticPr fontId="4" type="noConversion"/>
  </si>
  <si>
    <r>
      <t>AUO/</t>
    </r>
    <r>
      <rPr>
        <sz val="10"/>
        <color indexed="8"/>
        <rFont val="細明體"/>
        <family val="3"/>
        <charset val="136"/>
      </rPr>
      <t>車載玻璃</t>
    </r>
    <r>
      <rPr>
        <sz val="10"/>
        <color indexed="8"/>
        <rFont val="Times New Roman"/>
        <family val="1"/>
      </rPr>
      <t>/Cell Tape</t>
    </r>
    <phoneticPr fontId="4" type="noConversion"/>
  </si>
  <si>
    <t>原預算</t>
    <phoneticPr fontId="4" type="noConversion"/>
  </si>
  <si>
    <t>八月</t>
    <phoneticPr fontId="2" type="noConversion"/>
  </si>
  <si>
    <t>九月</t>
    <phoneticPr fontId="2" type="noConversion"/>
  </si>
  <si>
    <t>FIH/岩谷</t>
    <phoneticPr fontId="2" type="noConversion"/>
  </si>
  <si>
    <t>AUO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</si>
</sst>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,;[Red]\(#,##0,\)"/>
    <numFmt numFmtId="178" formatCode="0.00_);[Red]\(0.00\)"/>
    <numFmt numFmtId="179" formatCode="#,##0_ "/>
    <numFmt numFmtId="180" formatCode="#,##0.00_ "/>
  </numFmts>
  <fonts count="24">
    <font>
      <sz val="12"/>
      <color theme="1"/>
      <name val="Times New Roman"/>
      <family val="2"/>
      <charset val="136"/>
    </font>
    <font>
      <sz val="18"/>
      <color indexed="8"/>
      <name val="細明體"/>
      <family val="3"/>
      <charset val="136"/>
    </font>
    <font>
      <sz val="9"/>
      <name val="Times New Roman"/>
      <family val="2"/>
      <charset val="136"/>
    </font>
    <font>
      <sz val="12"/>
      <color indexed="8"/>
      <name val="細明體"/>
      <family val="3"/>
      <charset val="136"/>
    </font>
    <font>
      <sz val="9"/>
      <name val="細明體"/>
      <family val="3"/>
      <charset val="136"/>
    </font>
    <font>
      <sz val="10"/>
      <color indexed="8"/>
      <name val="細明體"/>
      <family val="3"/>
      <charset val="136"/>
    </font>
    <font>
      <sz val="10"/>
      <color indexed="8"/>
      <name val="新細明體"/>
      <family val="1"/>
    </font>
    <font>
      <b/>
      <sz val="10"/>
      <color indexed="8"/>
      <name val="新細明體"/>
      <family val="1"/>
      <charset val="136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2"/>
      <color rgb="FF0070C0"/>
      <name val="Times New Roman"/>
      <family val="1"/>
    </font>
    <font>
      <sz val="10"/>
      <color indexed="8"/>
      <name val="標楷體"/>
      <family val="4"/>
      <charset val="136"/>
    </font>
    <font>
      <sz val="10"/>
      <color rgb="FF0070C0"/>
      <name val="Times New Roman"/>
      <family val="1"/>
    </font>
    <font>
      <sz val="10"/>
      <color rgb="FF0070C0"/>
      <name val="標楷體"/>
      <family val="4"/>
      <charset val="136"/>
    </font>
    <font>
      <sz val="9"/>
      <name val="Arial"/>
      <family val="2"/>
    </font>
    <font>
      <b/>
      <sz val="10"/>
      <color indexed="8"/>
      <name val="Times New Roman"/>
      <family val="1"/>
    </font>
    <font>
      <b/>
      <sz val="10"/>
      <color indexed="8"/>
      <name val="標楷體"/>
      <family val="4"/>
      <charset val="136"/>
    </font>
    <font>
      <b/>
      <sz val="10"/>
      <color rgb="FF0070C0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176" fontId="1" fillId="0" borderId="0" xfId="0" applyNumberFormat="1" applyFont="1" applyAlignment="1">
      <alignment horizontal="center"/>
    </xf>
    <xf numFmtId="0" fontId="0" fillId="0" borderId="0" xfId="0" applyAlignment="1"/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 shrinkToFit="1"/>
    </xf>
    <xf numFmtId="178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8" fontId="5" fillId="2" borderId="3" xfId="0" applyNumberFormat="1" applyFont="1" applyFill="1" applyBorder="1" applyAlignment="1">
      <alignment horizontal="center" vertical="center" shrinkToFit="1"/>
    </xf>
    <xf numFmtId="178" fontId="0" fillId="2" borderId="3" xfId="0" applyNumberForma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vertical="top"/>
    </xf>
    <xf numFmtId="179" fontId="0" fillId="0" borderId="0" xfId="0" applyNumberFormat="1" applyAlignment="1"/>
    <xf numFmtId="178" fontId="0" fillId="0" borderId="0" xfId="0" applyNumberFormat="1" applyAlignment="1"/>
    <xf numFmtId="176" fontId="0" fillId="0" borderId="0" xfId="0" applyNumberFormat="1" applyAlignment="1"/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vertical="top"/>
    </xf>
    <xf numFmtId="176" fontId="8" fillId="0" borderId="0" xfId="0" applyNumberFormat="1" applyFont="1" applyAlignment="1"/>
    <xf numFmtId="178" fontId="8" fillId="0" borderId="0" xfId="0" applyNumberFormat="1" applyFont="1" applyAlignment="1"/>
    <xf numFmtId="179" fontId="8" fillId="0" borderId="0" xfId="0" applyNumberFormat="1" applyFont="1" applyAlignment="1"/>
    <xf numFmtId="49" fontId="6" fillId="0" borderId="5" xfId="0" applyNumberFormat="1" applyFont="1" applyBorder="1" applyAlignment="1">
      <alignment horizontal="center" vertical="center"/>
    </xf>
    <xf numFmtId="176" fontId="0" fillId="0" borderId="0" xfId="0" applyNumberFormat="1" applyFont="1" applyAlignment="1"/>
    <xf numFmtId="178" fontId="0" fillId="0" borderId="0" xfId="0" applyNumberFormat="1" applyFont="1" applyAlignment="1"/>
    <xf numFmtId="179" fontId="0" fillId="0" borderId="0" xfId="0" applyNumberFormat="1" applyFont="1" applyAlignment="1"/>
    <xf numFmtId="49" fontId="7" fillId="0" borderId="5" xfId="0" applyNumberFormat="1" applyFont="1" applyFill="1" applyBorder="1" applyAlignment="1">
      <alignment vertical="top"/>
    </xf>
    <xf numFmtId="49" fontId="6" fillId="0" borderId="5" xfId="0" applyNumberFormat="1" applyFont="1" applyFill="1" applyBorder="1" applyAlignment="1">
      <alignment vertical="top"/>
    </xf>
    <xf numFmtId="179" fontId="0" fillId="0" borderId="0" xfId="0" applyNumberFormat="1" applyFill="1" applyAlignment="1"/>
    <xf numFmtId="178" fontId="0" fillId="0" borderId="0" xfId="0" applyNumberFormat="1" applyFill="1" applyAlignment="1"/>
    <xf numFmtId="176" fontId="0" fillId="0" borderId="0" xfId="0" applyNumberFormat="1" applyFill="1" applyAlignment="1"/>
    <xf numFmtId="0" fontId="0" fillId="0" borderId="0" xfId="0" applyFill="1" applyAlignment="1"/>
    <xf numFmtId="49" fontId="6" fillId="0" borderId="4" xfId="0" applyNumberFormat="1" applyFont="1" applyBorder="1" applyAlignment="1">
      <alignment horizontal="center" vertical="center"/>
    </xf>
    <xf numFmtId="179" fontId="6" fillId="0" borderId="4" xfId="0" applyNumberFormat="1" applyFont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0" fontId="0" fillId="0" borderId="5" xfId="0" applyFill="1" applyBorder="1" applyAlignment="1"/>
    <xf numFmtId="179" fontId="8" fillId="0" borderId="0" xfId="0" applyNumberFormat="1" applyFont="1" applyFill="1" applyAlignment="1"/>
    <xf numFmtId="178" fontId="8" fillId="0" borderId="0" xfId="0" applyNumberFormat="1" applyFont="1" applyFill="1" applyAlignment="1"/>
    <xf numFmtId="176" fontId="8" fillId="0" borderId="0" xfId="0" applyNumberFormat="1" applyFont="1" applyFill="1" applyAlignment="1"/>
    <xf numFmtId="0" fontId="0" fillId="0" borderId="5" xfId="0" applyBorder="1" applyAlignment="1"/>
    <xf numFmtId="0" fontId="5" fillId="0" borderId="0" xfId="0" applyFont="1" applyAlignment="1">
      <alignment horizontal="center"/>
    </xf>
    <xf numFmtId="180" fontId="0" fillId="0" borderId="0" xfId="0" applyNumberFormat="1" applyAlignment="1"/>
    <xf numFmtId="10" fontId="0" fillId="0" borderId="0" xfId="0" applyNumberFormat="1" applyAlignment="1"/>
    <xf numFmtId="179" fontId="5" fillId="0" borderId="0" xfId="0" applyNumberFormat="1" applyFont="1" applyAlignment="1">
      <alignment horizontal="right"/>
    </xf>
    <xf numFmtId="179" fontId="9" fillId="0" borderId="0" xfId="0" applyNumberFormat="1" applyFont="1" applyAlignment="1"/>
    <xf numFmtId="0" fontId="5" fillId="0" borderId="0" xfId="0" applyFont="1" applyAlignment="1">
      <alignment horizontal="right"/>
    </xf>
    <xf numFmtId="0" fontId="10" fillId="0" borderId="0" xfId="0" applyFont="1" applyAlignment="1" applyProtection="1">
      <alignment horizontal="centerContinuous" vertical="center"/>
      <protection locked="0"/>
    </xf>
    <xf numFmtId="0" fontId="11" fillId="0" borderId="0" xfId="0" applyFont="1" applyAlignment="1" applyProtection="1">
      <alignment horizontal="centerContinuous" vertical="center"/>
      <protection locked="0"/>
    </xf>
    <xf numFmtId="0" fontId="12" fillId="0" borderId="0" xfId="0" applyFont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17" fontId="12" fillId="0" borderId="3" xfId="0" quotePrefix="1" applyNumberFormat="1" applyFont="1" applyBorder="1" applyAlignment="1" applyProtection="1">
      <alignment horizontal="center" vertical="center"/>
      <protection locked="0"/>
    </xf>
    <xf numFmtId="17" fontId="12" fillId="3" borderId="3" xfId="0" quotePrefix="1" applyNumberFormat="1" applyFont="1" applyFill="1" applyBorder="1" applyAlignment="1" applyProtection="1">
      <alignment horizontal="center" vertical="center"/>
    </xf>
    <xf numFmtId="17" fontId="12" fillId="3" borderId="8" xfId="0" quotePrefix="1" applyNumberFormat="1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</xf>
    <xf numFmtId="0" fontId="17" fillId="3" borderId="11" xfId="0" applyFont="1" applyFill="1" applyBorder="1" applyAlignment="1" applyProtection="1">
      <alignment horizontal="center" vertical="center"/>
    </xf>
    <xf numFmtId="0" fontId="12" fillId="0" borderId="9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vertical="center"/>
      <protection locked="0"/>
    </xf>
    <xf numFmtId="38" fontId="12" fillId="0" borderId="10" xfId="0" applyNumberFormat="1" applyFont="1" applyBorder="1" applyAlignment="1" applyProtection="1">
      <alignment vertical="center"/>
      <protection locked="0"/>
    </xf>
    <xf numFmtId="38" fontId="17" fillId="0" borderId="10" xfId="0" applyNumberFormat="1" applyFont="1" applyBorder="1" applyAlignment="1" applyProtection="1">
      <alignment vertical="center"/>
      <protection locked="0"/>
    </xf>
    <xf numFmtId="38" fontId="12" fillId="3" borderId="10" xfId="0" applyNumberFormat="1" applyFont="1" applyFill="1" applyBorder="1" applyAlignment="1" applyProtection="1">
      <alignment vertical="center"/>
    </xf>
    <xf numFmtId="38" fontId="17" fillId="3" borderId="11" xfId="0" applyNumberFormat="1" applyFont="1" applyFill="1" applyBorder="1" applyAlignment="1" applyProtection="1">
      <alignment vertical="center"/>
    </xf>
    <xf numFmtId="0" fontId="20" fillId="3" borderId="12" xfId="0" applyFont="1" applyFill="1" applyBorder="1" applyAlignment="1" applyProtection="1">
      <alignment vertical="center"/>
    </xf>
    <xf numFmtId="0" fontId="20" fillId="3" borderId="13" xfId="0" applyFont="1" applyFill="1" applyBorder="1" applyAlignment="1" applyProtection="1">
      <alignment vertical="center"/>
    </xf>
    <xf numFmtId="38" fontId="20" fillId="3" borderId="13" xfId="0" applyNumberFormat="1" applyFont="1" applyFill="1" applyBorder="1" applyAlignment="1" applyProtection="1">
      <alignment vertical="center"/>
    </xf>
    <xf numFmtId="38" fontId="22" fillId="3" borderId="13" xfId="0" applyNumberFormat="1" applyFont="1" applyFill="1" applyBorder="1" applyAlignment="1" applyProtection="1">
      <alignment vertical="center"/>
    </xf>
    <xf numFmtId="38" fontId="22" fillId="3" borderId="14" xfId="0" applyNumberFormat="1" applyFont="1" applyFill="1" applyBorder="1" applyAlignment="1" applyProtection="1">
      <alignment vertical="center"/>
    </xf>
    <xf numFmtId="0" fontId="20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176" fontId="12" fillId="0" borderId="10" xfId="0" applyNumberFormat="1" applyFont="1" applyBorder="1" applyAlignment="1" applyProtection="1">
      <alignment vertical="center"/>
      <protection locked="0"/>
    </xf>
    <xf numFmtId="176" fontId="17" fillId="0" borderId="10" xfId="0" applyNumberFormat="1" applyFont="1" applyBorder="1" applyAlignment="1" applyProtection="1">
      <alignment vertical="center"/>
      <protection locked="0"/>
    </xf>
    <xf numFmtId="176" fontId="12" fillId="3" borderId="10" xfId="0" applyNumberFormat="1" applyFont="1" applyFill="1" applyBorder="1" applyAlignment="1" applyProtection="1">
      <alignment vertical="center"/>
    </xf>
    <xf numFmtId="176" fontId="17" fillId="3" borderId="11" xfId="0" applyNumberFormat="1" applyFont="1" applyFill="1" applyBorder="1" applyAlignment="1" applyProtection="1">
      <alignment vertical="center"/>
    </xf>
    <xf numFmtId="0" fontId="12" fillId="0" borderId="16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176" fontId="23" fillId="0" borderId="10" xfId="0" applyNumberFormat="1" applyFont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/>
      <protection locked="0"/>
    </xf>
    <xf numFmtId="176" fontId="12" fillId="0" borderId="10" xfId="0" applyNumberFormat="1" applyFont="1" applyFill="1" applyBorder="1" applyAlignment="1" applyProtection="1">
      <alignment vertical="center"/>
      <protection locked="0"/>
    </xf>
    <xf numFmtId="176" fontId="17" fillId="0" borderId="10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176" fontId="20" fillId="3" borderId="13" xfId="0" applyNumberFormat="1" applyFont="1" applyFill="1" applyBorder="1" applyAlignment="1" applyProtection="1">
      <alignment vertical="center"/>
    </xf>
    <xf numFmtId="176" fontId="22" fillId="3" borderId="13" xfId="0" applyNumberFormat="1" applyFont="1" applyFill="1" applyBorder="1" applyAlignment="1" applyProtection="1">
      <alignment vertical="center"/>
    </xf>
    <xf numFmtId="176" fontId="22" fillId="3" borderId="14" xfId="0" applyNumberFormat="1" applyFont="1" applyFill="1" applyBorder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38" fontId="12" fillId="0" borderId="0" xfId="0" applyNumberFormat="1" applyFont="1" applyAlignment="1" applyProtection="1">
      <alignment vertical="center"/>
      <protection locked="0"/>
    </xf>
    <xf numFmtId="49" fontId="6" fillId="0" borderId="4" xfId="0" applyNumberFormat="1" applyFont="1" applyBorder="1" applyAlignment="1">
      <alignment vertical="center"/>
    </xf>
    <xf numFmtId="179" fontId="6" fillId="0" borderId="4" xfId="0" applyNumberFormat="1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</xdr:row>
      <xdr:rowOff>0</xdr:rowOff>
    </xdr:from>
    <xdr:to>
      <xdr:col>43</xdr:col>
      <xdr:colOff>495299</xdr:colOff>
      <xdr:row>21</xdr:row>
      <xdr:rowOff>91440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974300" y="1352550"/>
          <a:ext cx="9029699" cy="4053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161"/>
  <sheetViews>
    <sheetView workbookViewId="0">
      <pane xSplit="2" ySplit="5" topLeftCell="AR6" activePane="bottomRight" state="frozen"/>
      <selection pane="topRight" activeCell="C1" sqref="C1"/>
      <selection pane="bottomLeft" activeCell="A6" sqref="A6"/>
      <selection pane="bottomRight" activeCell="AV5" sqref="AV5"/>
    </sheetView>
  </sheetViews>
  <sheetFormatPr defaultColWidth="5" defaultRowHeight="15.75"/>
  <cols>
    <col min="1" max="1" width="9.125" style="2" customWidth="1"/>
    <col min="2" max="2" width="15.625" style="2" customWidth="1"/>
    <col min="3" max="3" width="10.75" style="2" customWidth="1"/>
    <col min="4" max="4" width="8.75" style="24" customWidth="1"/>
    <col min="5" max="5" width="12.125" style="2" customWidth="1"/>
    <col min="6" max="6" width="11.25" style="2" customWidth="1"/>
    <col min="7" max="7" width="8.75" style="24" customWidth="1"/>
    <col min="8" max="8" width="11.875" style="25" customWidth="1"/>
    <col min="9" max="9" width="8.5" style="2" customWidth="1"/>
    <col min="10" max="10" width="11.625" style="25" customWidth="1"/>
    <col min="11" max="11" width="12" style="25" customWidth="1"/>
    <col min="12" max="12" width="8.75" style="2" customWidth="1"/>
    <col min="13" max="13" width="14.125" style="25" customWidth="1"/>
    <col min="14" max="14" width="11.125" style="24" customWidth="1"/>
    <col min="15" max="16" width="11.125" style="25" customWidth="1"/>
    <col min="17" max="17" width="11.125" style="24" customWidth="1"/>
    <col min="18" max="18" width="11.625" style="25" customWidth="1"/>
    <col min="19" max="19" width="11.625" style="24" customWidth="1"/>
    <col min="20" max="21" width="11.625" style="25" customWidth="1"/>
    <col min="22" max="22" width="11.625" style="24" customWidth="1"/>
    <col min="23" max="23" width="11" style="25" customWidth="1"/>
    <col min="24" max="24" width="7" style="24" customWidth="1"/>
    <col min="25" max="25" width="11.875" style="25" customWidth="1"/>
    <col min="26" max="26" width="10.75" style="25" customWidth="1"/>
    <col min="27" max="27" width="10.375" style="24" customWidth="1"/>
    <col min="28" max="28" width="12.5" style="25" customWidth="1"/>
    <col min="29" max="29" width="10.75" style="24" customWidth="1"/>
    <col min="30" max="30" width="15" style="25" customWidth="1"/>
    <col min="31" max="31" width="11.75" style="25" customWidth="1"/>
    <col min="32" max="32" width="12.5" style="24" customWidth="1"/>
    <col min="33" max="33" width="12.5" style="25" customWidth="1"/>
    <col min="34" max="34" width="12.5" style="24" customWidth="1"/>
    <col min="35" max="36" width="12.5" style="25" customWidth="1"/>
    <col min="37" max="37" width="12.5" style="24" customWidth="1"/>
    <col min="38" max="38" width="12.5" style="25" customWidth="1"/>
    <col min="39" max="39" width="12.5" style="24" customWidth="1"/>
    <col min="40" max="41" width="12.5" style="25" customWidth="1"/>
    <col min="42" max="42" width="12.5" style="24" customWidth="1"/>
    <col min="43" max="43" width="12.5" style="25" customWidth="1"/>
    <col min="44" max="44" width="12.5" style="24" customWidth="1"/>
    <col min="45" max="46" width="12.5" style="25" customWidth="1"/>
    <col min="47" max="47" width="12.5" style="24" customWidth="1"/>
    <col min="48" max="48" width="12.5" style="25" customWidth="1"/>
    <col min="49" max="49" width="12.5" style="24" customWidth="1"/>
    <col min="50" max="51" width="12.5" style="25" customWidth="1"/>
    <col min="52" max="52" width="12.5" style="24" customWidth="1"/>
    <col min="53" max="53" width="12.5" style="25" customWidth="1"/>
    <col min="54" max="54" width="12.5" style="24" customWidth="1"/>
    <col min="55" max="56" width="12.5" style="25" customWidth="1"/>
    <col min="57" max="57" width="12.5" style="24" customWidth="1"/>
    <col min="58" max="58" width="12.5" style="25" customWidth="1"/>
    <col min="59" max="59" width="12.5" style="24" customWidth="1"/>
    <col min="60" max="61" width="12.5" style="25" customWidth="1"/>
    <col min="62" max="62" width="12.5" style="24" customWidth="1"/>
    <col min="63" max="63" width="12.5" style="2" customWidth="1"/>
    <col min="64" max="64" width="10" style="24" customWidth="1"/>
    <col min="65" max="65" width="13.875" style="2" customWidth="1"/>
    <col min="66" max="66" width="12" style="2" customWidth="1"/>
    <col min="67" max="67" width="11.25" style="24" customWidth="1"/>
    <col min="68" max="69" width="7" style="2" customWidth="1"/>
    <col min="70" max="70" width="5" style="2" customWidth="1"/>
    <col min="71" max="256" width="5" style="2"/>
    <col min="257" max="257" width="9.125" style="2" customWidth="1"/>
    <col min="258" max="258" width="15.625" style="2" customWidth="1"/>
    <col min="259" max="259" width="10.75" style="2" customWidth="1"/>
    <col min="260" max="260" width="8.75" style="2" customWidth="1"/>
    <col min="261" max="261" width="12.125" style="2" customWidth="1"/>
    <col min="262" max="262" width="11.25" style="2" customWidth="1"/>
    <col min="263" max="263" width="8.75" style="2" customWidth="1"/>
    <col min="264" max="264" width="11.875" style="2" customWidth="1"/>
    <col min="265" max="265" width="8.5" style="2" customWidth="1"/>
    <col min="266" max="266" width="11.625" style="2" customWidth="1"/>
    <col min="267" max="267" width="12" style="2" customWidth="1"/>
    <col min="268" max="268" width="8.75" style="2" customWidth="1"/>
    <col min="269" max="269" width="14.125" style="2" customWidth="1"/>
    <col min="270" max="273" width="11.125" style="2" customWidth="1"/>
    <col min="274" max="278" width="11.625" style="2" customWidth="1"/>
    <col min="279" max="279" width="11" style="2" customWidth="1"/>
    <col min="280" max="280" width="7" style="2" customWidth="1"/>
    <col min="281" max="281" width="11.875" style="2" customWidth="1"/>
    <col min="282" max="282" width="10.75" style="2" customWidth="1"/>
    <col min="283" max="283" width="10.375" style="2" customWidth="1"/>
    <col min="284" max="284" width="12.5" style="2" customWidth="1"/>
    <col min="285" max="285" width="10.75" style="2" customWidth="1"/>
    <col min="286" max="286" width="15" style="2" customWidth="1"/>
    <col min="287" max="287" width="11.75" style="2" customWidth="1"/>
    <col min="288" max="319" width="12.5" style="2" customWidth="1"/>
    <col min="320" max="320" width="10" style="2" customWidth="1"/>
    <col min="321" max="321" width="13.875" style="2" customWidth="1"/>
    <col min="322" max="322" width="12" style="2" customWidth="1"/>
    <col min="323" max="323" width="11.25" style="2" customWidth="1"/>
    <col min="324" max="325" width="7" style="2" customWidth="1"/>
    <col min="326" max="326" width="5" style="2" customWidth="1"/>
    <col min="327" max="512" width="5" style="2"/>
    <col min="513" max="513" width="9.125" style="2" customWidth="1"/>
    <col min="514" max="514" width="15.625" style="2" customWidth="1"/>
    <col min="515" max="515" width="10.75" style="2" customWidth="1"/>
    <col min="516" max="516" width="8.75" style="2" customWidth="1"/>
    <col min="517" max="517" width="12.125" style="2" customWidth="1"/>
    <col min="518" max="518" width="11.25" style="2" customWidth="1"/>
    <col min="519" max="519" width="8.75" style="2" customWidth="1"/>
    <col min="520" max="520" width="11.875" style="2" customWidth="1"/>
    <col min="521" max="521" width="8.5" style="2" customWidth="1"/>
    <col min="522" max="522" width="11.625" style="2" customWidth="1"/>
    <col min="523" max="523" width="12" style="2" customWidth="1"/>
    <col min="524" max="524" width="8.75" style="2" customWidth="1"/>
    <col min="525" max="525" width="14.125" style="2" customWidth="1"/>
    <col min="526" max="529" width="11.125" style="2" customWidth="1"/>
    <col min="530" max="534" width="11.625" style="2" customWidth="1"/>
    <col min="535" max="535" width="11" style="2" customWidth="1"/>
    <col min="536" max="536" width="7" style="2" customWidth="1"/>
    <col min="537" max="537" width="11.875" style="2" customWidth="1"/>
    <col min="538" max="538" width="10.75" style="2" customWidth="1"/>
    <col min="539" max="539" width="10.375" style="2" customWidth="1"/>
    <col min="540" max="540" width="12.5" style="2" customWidth="1"/>
    <col min="541" max="541" width="10.75" style="2" customWidth="1"/>
    <col min="542" max="542" width="15" style="2" customWidth="1"/>
    <col min="543" max="543" width="11.75" style="2" customWidth="1"/>
    <col min="544" max="575" width="12.5" style="2" customWidth="1"/>
    <col min="576" max="576" width="10" style="2" customWidth="1"/>
    <col min="577" max="577" width="13.875" style="2" customWidth="1"/>
    <col min="578" max="578" width="12" style="2" customWidth="1"/>
    <col min="579" max="579" width="11.25" style="2" customWidth="1"/>
    <col min="580" max="581" width="7" style="2" customWidth="1"/>
    <col min="582" max="582" width="5" style="2" customWidth="1"/>
    <col min="583" max="768" width="5" style="2"/>
    <col min="769" max="769" width="9.125" style="2" customWidth="1"/>
    <col min="770" max="770" width="15.625" style="2" customWidth="1"/>
    <col min="771" max="771" width="10.75" style="2" customWidth="1"/>
    <col min="772" max="772" width="8.75" style="2" customWidth="1"/>
    <col min="773" max="773" width="12.125" style="2" customWidth="1"/>
    <col min="774" max="774" width="11.25" style="2" customWidth="1"/>
    <col min="775" max="775" width="8.75" style="2" customWidth="1"/>
    <col min="776" max="776" width="11.875" style="2" customWidth="1"/>
    <col min="777" max="777" width="8.5" style="2" customWidth="1"/>
    <col min="778" max="778" width="11.625" style="2" customWidth="1"/>
    <col min="779" max="779" width="12" style="2" customWidth="1"/>
    <col min="780" max="780" width="8.75" style="2" customWidth="1"/>
    <col min="781" max="781" width="14.125" style="2" customWidth="1"/>
    <col min="782" max="785" width="11.125" style="2" customWidth="1"/>
    <col min="786" max="790" width="11.625" style="2" customWidth="1"/>
    <col min="791" max="791" width="11" style="2" customWidth="1"/>
    <col min="792" max="792" width="7" style="2" customWidth="1"/>
    <col min="793" max="793" width="11.875" style="2" customWidth="1"/>
    <col min="794" max="794" width="10.75" style="2" customWidth="1"/>
    <col min="795" max="795" width="10.375" style="2" customWidth="1"/>
    <col min="796" max="796" width="12.5" style="2" customWidth="1"/>
    <col min="797" max="797" width="10.75" style="2" customWidth="1"/>
    <col min="798" max="798" width="15" style="2" customWidth="1"/>
    <col min="799" max="799" width="11.75" style="2" customWidth="1"/>
    <col min="800" max="831" width="12.5" style="2" customWidth="1"/>
    <col min="832" max="832" width="10" style="2" customWidth="1"/>
    <col min="833" max="833" width="13.875" style="2" customWidth="1"/>
    <col min="834" max="834" width="12" style="2" customWidth="1"/>
    <col min="835" max="835" width="11.25" style="2" customWidth="1"/>
    <col min="836" max="837" width="7" style="2" customWidth="1"/>
    <col min="838" max="838" width="5" style="2" customWidth="1"/>
    <col min="839" max="1024" width="5" style="2"/>
    <col min="1025" max="1025" width="9.125" style="2" customWidth="1"/>
    <col min="1026" max="1026" width="15.625" style="2" customWidth="1"/>
    <col min="1027" max="1027" width="10.75" style="2" customWidth="1"/>
    <col min="1028" max="1028" width="8.75" style="2" customWidth="1"/>
    <col min="1029" max="1029" width="12.125" style="2" customWidth="1"/>
    <col min="1030" max="1030" width="11.25" style="2" customWidth="1"/>
    <col min="1031" max="1031" width="8.75" style="2" customWidth="1"/>
    <col min="1032" max="1032" width="11.875" style="2" customWidth="1"/>
    <col min="1033" max="1033" width="8.5" style="2" customWidth="1"/>
    <col min="1034" max="1034" width="11.625" style="2" customWidth="1"/>
    <col min="1035" max="1035" width="12" style="2" customWidth="1"/>
    <col min="1036" max="1036" width="8.75" style="2" customWidth="1"/>
    <col min="1037" max="1037" width="14.125" style="2" customWidth="1"/>
    <col min="1038" max="1041" width="11.125" style="2" customWidth="1"/>
    <col min="1042" max="1046" width="11.625" style="2" customWidth="1"/>
    <col min="1047" max="1047" width="11" style="2" customWidth="1"/>
    <col min="1048" max="1048" width="7" style="2" customWidth="1"/>
    <col min="1049" max="1049" width="11.875" style="2" customWidth="1"/>
    <col min="1050" max="1050" width="10.75" style="2" customWidth="1"/>
    <col min="1051" max="1051" width="10.375" style="2" customWidth="1"/>
    <col min="1052" max="1052" width="12.5" style="2" customWidth="1"/>
    <col min="1053" max="1053" width="10.75" style="2" customWidth="1"/>
    <col min="1054" max="1054" width="15" style="2" customWidth="1"/>
    <col min="1055" max="1055" width="11.75" style="2" customWidth="1"/>
    <col min="1056" max="1087" width="12.5" style="2" customWidth="1"/>
    <col min="1088" max="1088" width="10" style="2" customWidth="1"/>
    <col min="1089" max="1089" width="13.875" style="2" customWidth="1"/>
    <col min="1090" max="1090" width="12" style="2" customWidth="1"/>
    <col min="1091" max="1091" width="11.25" style="2" customWidth="1"/>
    <col min="1092" max="1093" width="7" style="2" customWidth="1"/>
    <col min="1094" max="1094" width="5" style="2" customWidth="1"/>
    <col min="1095" max="1280" width="5" style="2"/>
    <col min="1281" max="1281" width="9.125" style="2" customWidth="1"/>
    <col min="1282" max="1282" width="15.625" style="2" customWidth="1"/>
    <col min="1283" max="1283" width="10.75" style="2" customWidth="1"/>
    <col min="1284" max="1284" width="8.75" style="2" customWidth="1"/>
    <col min="1285" max="1285" width="12.125" style="2" customWidth="1"/>
    <col min="1286" max="1286" width="11.25" style="2" customWidth="1"/>
    <col min="1287" max="1287" width="8.75" style="2" customWidth="1"/>
    <col min="1288" max="1288" width="11.875" style="2" customWidth="1"/>
    <col min="1289" max="1289" width="8.5" style="2" customWidth="1"/>
    <col min="1290" max="1290" width="11.625" style="2" customWidth="1"/>
    <col min="1291" max="1291" width="12" style="2" customWidth="1"/>
    <col min="1292" max="1292" width="8.75" style="2" customWidth="1"/>
    <col min="1293" max="1293" width="14.125" style="2" customWidth="1"/>
    <col min="1294" max="1297" width="11.125" style="2" customWidth="1"/>
    <col min="1298" max="1302" width="11.625" style="2" customWidth="1"/>
    <col min="1303" max="1303" width="11" style="2" customWidth="1"/>
    <col min="1304" max="1304" width="7" style="2" customWidth="1"/>
    <col min="1305" max="1305" width="11.875" style="2" customWidth="1"/>
    <col min="1306" max="1306" width="10.75" style="2" customWidth="1"/>
    <col min="1307" max="1307" width="10.375" style="2" customWidth="1"/>
    <col min="1308" max="1308" width="12.5" style="2" customWidth="1"/>
    <col min="1309" max="1309" width="10.75" style="2" customWidth="1"/>
    <col min="1310" max="1310" width="15" style="2" customWidth="1"/>
    <col min="1311" max="1311" width="11.75" style="2" customWidth="1"/>
    <col min="1312" max="1343" width="12.5" style="2" customWidth="1"/>
    <col min="1344" max="1344" width="10" style="2" customWidth="1"/>
    <col min="1345" max="1345" width="13.875" style="2" customWidth="1"/>
    <col min="1346" max="1346" width="12" style="2" customWidth="1"/>
    <col min="1347" max="1347" width="11.25" style="2" customWidth="1"/>
    <col min="1348" max="1349" width="7" style="2" customWidth="1"/>
    <col min="1350" max="1350" width="5" style="2" customWidth="1"/>
    <col min="1351" max="1536" width="5" style="2"/>
    <col min="1537" max="1537" width="9.125" style="2" customWidth="1"/>
    <col min="1538" max="1538" width="15.625" style="2" customWidth="1"/>
    <col min="1539" max="1539" width="10.75" style="2" customWidth="1"/>
    <col min="1540" max="1540" width="8.75" style="2" customWidth="1"/>
    <col min="1541" max="1541" width="12.125" style="2" customWidth="1"/>
    <col min="1542" max="1542" width="11.25" style="2" customWidth="1"/>
    <col min="1543" max="1543" width="8.75" style="2" customWidth="1"/>
    <col min="1544" max="1544" width="11.875" style="2" customWidth="1"/>
    <col min="1545" max="1545" width="8.5" style="2" customWidth="1"/>
    <col min="1546" max="1546" width="11.625" style="2" customWidth="1"/>
    <col min="1547" max="1547" width="12" style="2" customWidth="1"/>
    <col min="1548" max="1548" width="8.75" style="2" customWidth="1"/>
    <col min="1549" max="1549" width="14.125" style="2" customWidth="1"/>
    <col min="1550" max="1553" width="11.125" style="2" customWidth="1"/>
    <col min="1554" max="1558" width="11.625" style="2" customWidth="1"/>
    <col min="1559" max="1559" width="11" style="2" customWidth="1"/>
    <col min="1560" max="1560" width="7" style="2" customWidth="1"/>
    <col min="1561" max="1561" width="11.875" style="2" customWidth="1"/>
    <col min="1562" max="1562" width="10.75" style="2" customWidth="1"/>
    <col min="1563" max="1563" width="10.375" style="2" customWidth="1"/>
    <col min="1564" max="1564" width="12.5" style="2" customWidth="1"/>
    <col min="1565" max="1565" width="10.75" style="2" customWidth="1"/>
    <col min="1566" max="1566" width="15" style="2" customWidth="1"/>
    <col min="1567" max="1567" width="11.75" style="2" customWidth="1"/>
    <col min="1568" max="1599" width="12.5" style="2" customWidth="1"/>
    <col min="1600" max="1600" width="10" style="2" customWidth="1"/>
    <col min="1601" max="1601" width="13.875" style="2" customWidth="1"/>
    <col min="1602" max="1602" width="12" style="2" customWidth="1"/>
    <col min="1603" max="1603" width="11.25" style="2" customWidth="1"/>
    <col min="1604" max="1605" width="7" style="2" customWidth="1"/>
    <col min="1606" max="1606" width="5" style="2" customWidth="1"/>
    <col min="1607" max="1792" width="5" style="2"/>
    <col min="1793" max="1793" width="9.125" style="2" customWidth="1"/>
    <col min="1794" max="1794" width="15.625" style="2" customWidth="1"/>
    <col min="1795" max="1795" width="10.75" style="2" customWidth="1"/>
    <col min="1796" max="1796" width="8.75" style="2" customWidth="1"/>
    <col min="1797" max="1797" width="12.125" style="2" customWidth="1"/>
    <col min="1798" max="1798" width="11.25" style="2" customWidth="1"/>
    <col min="1799" max="1799" width="8.75" style="2" customWidth="1"/>
    <col min="1800" max="1800" width="11.875" style="2" customWidth="1"/>
    <col min="1801" max="1801" width="8.5" style="2" customWidth="1"/>
    <col min="1802" max="1802" width="11.625" style="2" customWidth="1"/>
    <col min="1803" max="1803" width="12" style="2" customWidth="1"/>
    <col min="1804" max="1804" width="8.75" style="2" customWidth="1"/>
    <col min="1805" max="1805" width="14.125" style="2" customWidth="1"/>
    <col min="1806" max="1809" width="11.125" style="2" customWidth="1"/>
    <col min="1810" max="1814" width="11.625" style="2" customWidth="1"/>
    <col min="1815" max="1815" width="11" style="2" customWidth="1"/>
    <col min="1816" max="1816" width="7" style="2" customWidth="1"/>
    <col min="1817" max="1817" width="11.875" style="2" customWidth="1"/>
    <col min="1818" max="1818" width="10.75" style="2" customWidth="1"/>
    <col min="1819" max="1819" width="10.375" style="2" customWidth="1"/>
    <col min="1820" max="1820" width="12.5" style="2" customWidth="1"/>
    <col min="1821" max="1821" width="10.75" style="2" customWidth="1"/>
    <col min="1822" max="1822" width="15" style="2" customWidth="1"/>
    <col min="1823" max="1823" width="11.75" style="2" customWidth="1"/>
    <col min="1824" max="1855" width="12.5" style="2" customWidth="1"/>
    <col min="1856" max="1856" width="10" style="2" customWidth="1"/>
    <col min="1857" max="1857" width="13.875" style="2" customWidth="1"/>
    <col min="1858" max="1858" width="12" style="2" customWidth="1"/>
    <col min="1859" max="1859" width="11.25" style="2" customWidth="1"/>
    <col min="1860" max="1861" width="7" style="2" customWidth="1"/>
    <col min="1862" max="1862" width="5" style="2" customWidth="1"/>
    <col min="1863" max="2048" width="5" style="2"/>
    <col min="2049" max="2049" width="9.125" style="2" customWidth="1"/>
    <col min="2050" max="2050" width="15.625" style="2" customWidth="1"/>
    <col min="2051" max="2051" width="10.75" style="2" customWidth="1"/>
    <col min="2052" max="2052" width="8.75" style="2" customWidth="1"/>
    <col min="2053" max="2053" width="12.125" style="2" customWidth="1"/>
    <col min="2054" max="2054" width="11.25" style="2" customWidth="1"/>
    <col min="2055" max="2055" width="8.75" style="2" customWidth="1"/>
    <col min="2056" max="2056" width="11.875" style="2" customWidth="1"/>
    <col min="2057" max="2057" width="8.5" style="2" customWidth="1"/>
    <col min="2058" max="2058" width="11.625" style="2" customWidth="1"/>
    <col min="2059" max="2059" width="12" style="2" customWidth="1"/>
    <col min="2060" max="2060" width="8.75" style="2" customWidth="1"/>
    <col min="2061" max="2061" width="14.125" style="2" customWidth="1"/>
    <col min="2062" max="2065" width="11.125" style="2" customWidth="1"/>
    <col min="2066" max="2070" width="11.625" style="2" customWidth="1"/>
    <col min="2071" max="2071" width="11" style="2" customWidth="1"/>
    <col min="2072" max="2072" width="7" style="2" customWidth="1"/>
    <col min="2073" max="2073" width="11.875" style="2" customWidth="1"/>
    <col min="2074" max="2074" width="10.75" style="2" customWidth="1"/>
    <col min="2075" max="2075" width="10.375" style="2" customWidth="1"/>
    <col min="2076" max="2076" width="12.5" style="2" customWidth="1"/>
    <col min="2077" max="2077" width="10.75" style="2" customWidth="1"/>
    <col min="2078" max="2078" width="15" style="2" customWidth="1"/>
    <col min="2079" max="2079" width="11.75" style="2" customWidth="1"/>
    <col min="2080" max="2111" width="12.5" style="2" customWidth="1"/>
    <col min="2112" max="2112" width="10" style="2" customWidth="1"/>
    <col min="2113" max="2113" width="13.875" style="2" customWidth="1"/>
    <col min="2114" max="2114" width="12" style="2" customWidth="1"/>
    <col min="2115" max="2115" width="11.25" style="2" customWidth="1"/>
    <col min="2116" max="2117" width="7" style="2" customWidth="1"/>
    <col min="2118" max="2118" width="5" style="2" customWidth="1"/>
    <col min="2119" max="2304" width="5" style="2"/>
    <col min="2305" max="2305" width="9.125" style="2" customWidth="1"/>
    <col min="2306" max="2306" width="15.625" style="2" customWidth="1"/>
    <col min="2307" max="2307" width="10.75" style="2" customWidth="1"/>
    <col min="2308" max="2308" width="8.75" style="2" customWidth="1"/>
    <col min="2309" max="2309" width="12.125" style="2" customWidth="1"/>
    <col min="2310" max="2310" width="11.25" style="2" customWidth="1"/>
    <col min="2311" max="2311" width="8.75" style="2" customWidth="1"/>
    <col min="2312" max="2312" width="11.875" style="2" customWidth="1"/>
    <col min="2313" max="2313" width="8.5" style="2" customWidth="1"/>
    <col min="2314" max="2314" width="11.625" style="2" customWidth="1"/>
    <col min="2315" max="2315" width="12" style="2" customWidth="1"/>
    <col min="2316" max="2316" width="8.75" style="2" customWidth="1"/>
    <col min="2317" max="2317" width="14.125" style="2" customWidth="1"/>
    <col min="2318" max="2321" width="11.125" style="2" customWidth="1"/>
    <col min="2322" max="2326" width="11.625" style="2" customWidth="1"/>
    <col min="2327" max="2327" width="11" style="2" customWidth="1"/>
    <col min="2328" max="2328" width="7" style="2" customWidth="1"/>
    <col min="2329" max="2329" width="11.875" style="2" customWidth="1"/>
    <col min="2330" max="2330" width="10.75" style="2" customWidth="1"/>
    <col min="2331" max="2331" width="10.375" style="2" customWidth="1"/>
    <col min="2332" max="2332" width="12.5" style="2" customWidth="1"/>
    <col min="2333" max="2333" width="10.75" style="2" customWidth="1"/>
    <col min="2334" max="2334" width="15" style="2" customWidth="1"/>
    <col min="2335" max="2335" width="11.75" style="2" customWidth="1"/>
    <col min="2336" max="2367" width="12.5" style="2" customWidth="1"/>
    <col min="2368" max="2368" width="10" style="2" customWidth="1"/>
    <col min="2369" max="2369" width="13.875" style="2" customWidth="1"/>
    <col min="2370" max="2370" width="12" style="2" customWidth="1"/>
    <col min="2371" max="2371" width="11.25" style="2" customWidth="1"/>
    <col min="2372" max="2373" width="7" style="2" customWidth="1"/>
    <col min="2374" max="2374" width="5" style="2" customWidth="1"/>
    <col min="2375" max="2560" width="5" style="2"/>
    <col min="2561" max="2561" width="9.125" style="2" customWidth="1"/>
    <col min="2562" max="2562" width="15.625" style="2" customWidth="1"/>
    <col min="2563" max="2563" width="10.75" style="2" customWidth="1"/>
    <col min="2564" max="2564" width="8.75" style="2" customWidth="1"/>
    <col min="2565" max="2565" width="12.125" style="2" customWidth="1"/>
    <col min="2566" max="2566" width="11.25" style="2" customWidth="1"/>
    <col min="2567" max="2567" width="8.75" style="2" customWidth="1"/>
    <col min="2568" max="2568" width="11.875" style="2" customWidth="1"/>
    <col min="2569" max="2569" width="8.5" style="2" customWidth="1"/>
    <col min="2570" max="2570" width="11.625" style="2" customWidth="1"/>
    <col min="2571" max="2571" width="12" style="2" customWidth="1"/>
    <col min="2572" max="2572" width="8.75" style="2" customWidth="1"/>
    <col min="2573" max="2573" width="14.125" style="2" customWidth="1"/>
    <col min="2574" max="2577" width="11.125" style="2" customWidth="1"/>
    <col min="2578" max="2582" width="11.625" style="2" customWidth="1"/>
    <col min="2583" max="2583" width="11" style="2" customWidth="1"/>
    <col min="2584" max="2584" width="7" style="2" customWidth="1"/>
    <col min="2585" max="2585" width="11.875" style="2" customWidth="1"/>
    <col min="2586" max="2586" width="10.75" style="2" customWidth="1"/>
    <col min="2587" max="2587" width="10.375" style="2" customWidth="1"/>
    <col min="2588" max="2588" width="12.5" style="2" customWidth="1"/>
    <col min="2589" max="2589" width="10.75" style="2" customWidth="1"/>
    <col min="2590" max="2590" width="15" style="2" customWidth="1"/>
    <col min="2591" max="2591" width="11.75" style="2" customWidth="1"/>
    <col min="2592" max="2623" width="12.5" style="2" customWidth="1"/>
    <col min="2624" max="2624" width="10" style="2" customWidth="1"/>
    <col min="2625" max="2625" width="13.875" style="2" customWidth="1"/>
    <col min="2626" max="2626" width="12" style="2" customWidth="1"/>
    <col min="2627" max="2627" width="11.25" style="2" customWidth="1"/>
    <col min="2628" max="2629" width="7" style="2" customWidth="1"/>
    <col min="2630" max="2630" width="5" style="2" customWidth="1"/>
    <col min="2631" max="2816" width="5" style="2"/>
    <col min="2817" max="2817" width="9.125" style="2" customWidth="1"/>
    <col min="2818" max="2818" width="15.625" style="2" customWidth="1"/>
    <col min="2819" max="2819" width="10.75" style="2" customWidth="1"/>
    <col min="2820" max="2820" width="8.75" style="2" customWidth="1"/>
    <col min="2821" max="2821" width="12.125" style="2" customWidth="1"/>
    <col min="2822" max="2822" width="11.25" style="2" customWidth="1"/>
    <col min="2823" max="2823" width="8.75" style="2" customWidth="1"/>
    <col min="2824" max="2824" width="11.875" style="2" customWidth="1"/>
    <col min="2825" max="2825" width="8.5" style="2" customWidth="1"/>
    <col min="2826" max="2826" width="11.625" style="2" customWidth="1"/>
    <col min="2827" max="2827" width="12" style="2" customWidth="1"/>
    <col min="2828" max="2828" width="8.75" style="2" customWidth="1"/>
    <col min="2829" max="2829" width="14.125" style="2" customWidth="1"/>
    <col min="2830" max="2833" width="11.125" style="2" customWidth="1"/>
    <col min="2834" max="2838" width="11.625" style="2" customWidth="1"/>
    <col min="2839" max="2839" width="11" style="2" customWidth="1"/>
    <col min="2840" max="2840" width="7" style="2" customWidth="1"/>
    <col min="2841" max="2841" width="11.875" style="2" customWidth="1"/>
    <col min="2842" max="2842" width="10.75" style="2" customWidth="1"/>
    <col min="2843" max="2843" width="10.375" style="2" customWidth="1"/>
    <col min="2844" max="2844" width="12.5" style="2" customWidth="1"/>
    <col min="2845" max="2845" width="10.75" style="2" customWidth="1"/>
    <col min="2846" max="2846" width="15" style="2" customWidth="1"/>
    <col min="2847" max="2847" width="11.75" style="2" customWidth="1"/>
    <col min="2848" max="2879" width="12.5" style="2" customWidth="1"/>
    <col min="2880" max="2880" width="10" style="2" customWidth="1"/>
    <col min="2881" max="2881" width="13.875" style="2" customWidth="1"/>
    <col min="2882" max="2882" width="12" style="2" customWidth="1"/>
    <col min="2883" max="2883" width="11.25" style="2" customWidth="1"/>
    <col min="2884" max="2885" width="7" style="2" customWidth="1"/>
    <col min="2886" max="2886" width="5" style="2" customWidth="1"/>
    <col min="2887" max="3072" width="5" style="2"/>
    <col min="3073" max="3073" width="9.125" style="2" customWidth="1"/>
    <col min="3074" max="3074" width="15.625" style="2" customWidth="1"/>
    <col min="3075" max="3075" width="10.75" style="2" customWidth="1"/>
    <col min="3076" max="3076" width="8.75" style="2" customWidth="1"/>
    <col min="3077" max="3077" width="12.125" style="2" customWidth="1"/>
    <col min="3078" max="3078" width="11.25" style="2" customWidth="1"/>
    <col min="3079" max="3079" width="8.75" style="2" customWidth="1"/>
    <col min="3080" max="3080" width="11.875" style="2" customWidth="1"/>
    <col min="3081" max="3081" width="8.5" style="2" customWidth="1"/>
    <col min="3082" max="3082" width="11.625" style="2" customWidth="1"/>
    <col min="3083" max="3083" width="12" style="2" customWidth="1"/>
    <col min="3084" max="3084" width="8.75" style="2" customWidth="1"/>
    <col min="3085" max="3085" width="14.125" style="2" customWidth="1"/>
    <col min="3086" max="3089" width="11.125" style="2" customWidth="1"/>
    <col min="3090" max="3094" width="11.625" style="2" customWidth="1"/>
    <col min="3095" max="3095" width="11" style="2" customWidth="1"/>
    <col min="3096" max="3096" width="7" style="2" customWidth="1"/>
    <col min="3097" max="3097" width="11.875" style="2" customWidth="1"/>
    <col min="3098" max="3098" width="10.75" style="2" customWidth="1"/>
    <col min="3099" max="3099" width="10.375" style="2" customWidth="1"/>
    <col min="3100" max="3100" width="12.5" style="2" customWidth="1"/>
    <col min="3101" max="3101" width="10.75" style="2" customWidth="1"/>
    <col min="3102" max="3102" width="15" style="2" customWidth="1"/>
    <col min="3103" max="3103" width="11.75" style="2" customWidth="1"/>
    <col min="3104" max="3135" width="12.5" style="2" customWidth="1"/>
    <col min="3136" max="3136" width="10" style="2" customWidth="1"/>
    <col min="3137" max="3137" width="13.875" style="2" customWidth="1"/>
    <col min="3138" max="3138" width="12" style="2" customWidth="1"/>
    <col min="3139" max="3139" width="11.25" style="2" customWidth="1"/>
    <col min="3140" max="3141" width="7" style="2" customWidth="1"/>
    <col min="3142" max="3142" width="5" style="2" customWidth="1"/>
    <col min="3143" max="3328" width="5" style="2"/>
    <col min="3329" max="3329" width="9.125" style="2" customWidth="1"/>
    <col min="3330" max="3330" width="15.625" style="2" customWidth="1"/>
    <col min="3331" max="3331" width="10.75" style="2" customWidth="1"/>
    <col min="3332" max="3332" width="8.75" style="2" customWidth="1"/>
    <col min="3333" max="3333" width="12.125" style="2" customWidth="1"/>
    <col min="3334" max="3334" width="11.25" style="2" customWidth="1"/>
    <col min="3335" max="3335" width="8.75" style="2" customWidth="1"/>
    <col min="3336" max="3336" width="11.875" style="2" customWidth="1"/>
    <col min="3337" max="3337" width="8.5" style="2" customWidth="1"/>
    <col min="3338" max="3338" width="11.625" style="2" customWidth="1"/>
    <col min="3339" max="3339" width="12" style="2" customWidth="1"/>
    <col min="3340" max="3340" width="8.75" style="2" customWidth="1"/>
    <col min="3341" max="3341" width="14.125" style="2" customWidth="1"/>
    <col min="3342" max="3345" width="11.125" style="2" customWidth="1"/>
    <col min="3346" max="3350" width="11.625" style="2" customWidth="1"/>
    <col min="3351" max="3351" width="11" style="2" customWidth="1"/>
    <col min="3352" max="3352" width="7" style="2" customWidth="1"/>
    <col min="3353" max="3353" width="11.875" style="2" customWidth="1"/>
    <col min="3354" max="3354" width="10.75" style="2" customWidth="1"/>
    <col min="3355" max="3355" width="10.375" style="2" customWidth="1"/>
    <col min="3356" max="3356" width="12.5" style="2" customWidth="1"/>
    <col min="3357" max="3357" width="10.75" style="2" customWidth="1"/>
    <col min="3358" max="3358" width="15" style="2" customWidth="1"/>
    <col min="3359" max="3359" width="11.75" style="2" customWidth="1"/>
    <col min="3360" max="3391" width="12.5" style="2" customWidth="1"/>
    <col min="3392" max="3392" width="10" style="2" customWidth="1"/>
    <col min="3393" max="3393" width="13.875" style="2" customWidth="1"/>
    <col min="3394" max="3394" width="12" style="2" customWidth="1"/>
    <col min="3395" max="3395" width="11.25" style="2" customWidth="1"/>
    <col min="3396" max="3397" width="7" style="2" customWidth="1"/>
    <col min="3398" max="3398" width="5" style="2" customWidth="1"/>
    <col min="3399" max="3584" width="5" style="2"/>
    <col min="3585" max="3585" width="9.125" style="2" customWidth="1"/>
    <col min="3586" max="3586" width="15.625" style="2" customWidth="1"/>
    <col min="3587" max="3587" width="10.75" style="2" customWidth="1"/>
    <col min="3588" max="3588" width="8.75" style="2" customWidth="1"/>
    <col min="3589" max="3589" width="12.125" style="2" customWidth="1"/>
    <col min="3590" max="3590" width="11.25" style="2" customWidth="1"/>
    <col min="3591" max="3591" width="8.75" style="2" customWidth="1"/>
    <col min="3592" max="3592" width="11.875" style="2" customWidth="1"/>
    <col min="3593" max="3593" width="8.5" style="2" customWidth="1"/>
    <col min="3594" max="3594" width="11.625" style="2" customWidth="1"/>
    <col min="3595" max="3595" width="12" style="2" customWidth="1"/>
    <col min="3596" max="3596" width="8.75" style="2" customWidth="1"/>
    <col min="3597" max="3597" width="14.125" style="2" customWidth="1"/>
    <col min="3598" max="3601" width="11.125" style="2" customWidth="1"/>
    <col min="3602" max="3606" width="11.625" style="2" customWidth="1"/>
    <col min="3607" max="3607" width="11" style="2" customWidth="1"/>
    <col min="3608" max="3608" width="7" style="2" customWidth="1"/>
    <col min="3609" max="3609" width="11.875" style="2" customWidth="1"/>
    <col min="3610" max="3610" width="10.75" style="2" customWidth="1"/>
    <col min="3611" max="3611" width="10.375" style="2" customWidth="1"/>
    <col min="3612" max="3612" width="12.5" style="2" customWidth="1"/>
    <col min="3613" max="3613" width="10.75" style="2" customWidth="1"/>
    <col min="3614" max="3614" width="15" style="2" customWidth="1"/>
    <col min="3615" max="3615" width="11.75" style="2" customWidth="1"/>
    <col min="3616" max="3647" width="12.5" style="2" customWidth="1"/>
    <col min="3648" max="3648" width="10" style="2" customWidth="1"/>
    <col min="3649" max="3649" width="13.875" style="2" customWidth="1"/>
    <col min="3650" max="3650" width="12" style="2" customWidth="1"/>
    <col min="3651" max="3651" width="11.25" style="2" customWidth="1"/>
    <col min="3652" max="3653" width="7" style="2" customWidth="1"/>
    <col min="3654" max="3654" width="5" style="2" customWidth="1"/>
    <col min="3655" max="3840" width="5" style="2"/>
    <col min="3841" max="3841" width="9.125" style="2" customWidth="1"/>
    <col min="3842" max="3842" width="15.625" style="2" customWidth="1"/>
    <col min="3843" max="3843" width="10.75" style="2" customWidth="1"/>
    <col min="3844" max="3844" width="8.75" style="2" customWidth="1"/>
    <col min="3845" max="3845" width="12.125" style="2" customWidth="1"/>
    <col min="3846" max="3846" width="11.25" style="2" customWidth="1"/>
    <col min="3847" max="3847" width="8.75" style="2" customWidth="1"/>
    <col min="3848" max="3848" width="11.875" style="2" customWidth="1"/>
    <col min="3849" max="3849" width="8.5" style="2" customWidth="1"/>
    <col min="3850" max="3850" width="11.625" style="2" customWidth="1"/>
    <col min="3851" max="3851" width="12" style="2" customWidth="1"/>
    <col min="3852" max="3852" width="8.75" style="2" customWidth="1"/>
    <col min="3853" max="3853" width="14.125" style="2" customWidth="1"/>
    <col min="3854" max="3857" width="11.125" style="2" customWidth="1"/>
    <col min="3858" max="3862" width="11.625" style="2" customWidth="1"/>
    <col min="3863" max="3863" width="11" style="2" customWidth="1"/>
    <col min="3864" max="3864" width="7" style="2" customWidth="1"/>
    <col min="3865" max="3865" width="11.875" style="2" customWidth="1"/>
    <col min="3866" max="3866" width="10.75" style="2" customWidth="1"/>
    <col min="3867" max="3867" width="10.375" style="2" customWidth="1"/>
    <col min="3868" max="3868" width="12.5" style="2" customWidth="1"/>
    <col min="3869" max="3869" width="10.75" style="2" customWidth="1"/>
    <col min="3870" max="3870" width="15" style="2" customWidth="1"/>
    <col min="3871" max="3871" width="11.75" style="2" customWidth="1"/>
    <col min="3872" max="3903" width="12.5" style="2" customWidth="1"/>
    <col min="3904" max="3904" width="10" style="2" customWidth="1"/>
    <col min="3905" max="3905" width="13.875" style="2" customWidth="1"/>
    <col min="3906" max="3906" width="12" style="2" customWidth="1"/>
    <col min="3907" max="3907" width="11.25" style="2" customWidth="1"/>
    <col min="3908" max="3909" width="7" style="2" customWidth="1"/>
    <col min="3910" max="3910" width="5" style="2" customWidth="1"/>
    <col min="3911" max="4096" width="5" style="2"/>
    <col min="4097" max="4097" width="9.125" style="2" customWidth="1"/>
    <col min="4098" max="4098" width="15.625" style="2" customWidth="1"/>
    <col min="4099" max="4099" width="10.75" style="2" customWidth="1"/>
    <col min="4100" max="4100" width="8.75" style="2" customWidth="1"/>
    <col min="4101" max="4101" width="12.125" style="2" customWidth="1"/>
    <col min="4102" max="4102" width="11.25" style="2" customWidth="1"/>
    <col min="4103" max="4103" width="8.75" style="2" customWidth="1"/>
    <col min="4104" max="4104" width="11.875" style="2" customWidth="1"/>
    <col min="4105" max="4105" width="8.5" style="2" customWidth="1"/>
    <col min="4106" max="4106" width="11.625" style="2" customWidth="1"/>
    <col min="4107" max="4107" width="12" style="2" customWidth="1"/>
    <col min="4108" max="4108" width="8.75" style="2" customWidth="1"/>
    <col min="4109" max="4109" width="14.125" style="2" customWidth="1"/>
    <col min="4110" max="4113" width="11.125" style="2" customWidth="1"/>
    <col min="4114" max="4118" width="11.625" style="2" customWidth="1"/>
    <col min="4119" max="4119" width="11" style="2" customWidth="1"/>
    <col min="4120" max="4120" width="7" style="2" customWidth="1"/>
    <col min="4121" max="4121" width="11.875" style="2" customWidth="1"/>
    <col min="4122" max="4122" width="10.75" style="2" customWidth="1"/>
    <col min="4123" max="4123" width="10.375" style="2" customWidth="1"/>
    <col min="4124" max="4124" width="12.5" style="2" customWidth="1"/>
    <col min="4125" max="4125" width="10.75" style="2" customWidth="1"/>
    <col min="4126" max="4126" width="15" style="2" customWidth="1"/>
    <col min="4127" max="4127" width="11.75" style="2" customWidth="1"/>
    <col min="4128" max="4159" width="12.5" style="2" customWidth="1"/>
    <col min="4160" max="4160" width="10" style="2" customWidth="1"/>
    <col min="4161" max="4161" width="13.875" style="2" customWidth="1"/>
    <col min="4162" max="4162" width="12" style="2" customWidth="1"/>
    <col min="4163" max="4163" width="11.25" style="2" customWidth="1"/>
    <col min="4164" max="4165" width="7" style="2" customWidth="1"/>
    <col min="4166" max="4166" width="5" style="2" customWidth="1"/>
    <col min="4167" max="4352" width="5" style="2"/>
    <col min="4353" max="4353" width="9.125" style="2" customWidth="1"/>
    <col min="4354" max="4354" width="15.625" style="2" customWidth="1"/>
    <col min="4355" max="4355" width="10.75" style="2" customWidth="1"/>
    <col min="4356" max="4356" width="8.75" style="2" customWidth="1"/>
    <col min="4357" max="4357" width="12.125" style="2" customWidth="1"/>
    <col min="4358" max="4358" width="11.25" style="2" customWidth="1"/>
    <col min="4359" max="4359" width="8.75" style="2" customWidth="1"/>
    <col min="4360" max="4360" width="11.875" style="2" customWidth="1"/>
    <col min="4361" max="4361" width="8.5" style="2" customWidth="1"/>
    <col min="4362" max="4362" width="11.625" style="2" customWidth="1"/>
    <col min="4363" max="4363" width="12" style="2" customWidth="1"/>
    <col min="4364" max="4364" width="8.75" style="2" customWidth="1"/>
    <col min="4365" max="4365" width="14.125" style="2" customWidth="1"/>
    <col min="4366" max="4369" width="11.125" style="2" customWidth="1"/>
    <col min="4370" max="4374" width="11.625" style="2" customWidth="1"/>
    <col min="4375" max="4375" width="11" style="2" customWidth="1"/>
    <col min="4376" max="4376" width="7" style="2" customWidth="1"/>
    <col min="4377" max="4377" width="11.875" style="2" customWidth="1"/>
    <col min="4378" max="4378" width="10.75" style="2" customWidth="1"/>
    <col min="4379" max="4379" width="10.375" style="2" customWidth="1"/>
    <col min="4380" max="4380" width="12.5" style="2" customWidth="1"/>
    <col min="4381" max="4381" width="10.75" style="2" customWidth="1"/>
    <col min="4382" max="4382" width="15" style="2" customWidth="1"/>
    <col min="4383" max="4383" width="11.75" style="2" customWidth="1"/>
    <col min="4384" max="4415" width="12.5" style="2" customWidth="1"/>
    <col min="4416" max="4416" width="10" style="2" customWidth="1"/>
    <col min="4417" max="4417" width="13.875" style="2" customWidth="1"/>
    <col min="4418" max="4418" width="12" style="2" customWidth="1"/>
    <col min="4419" max="4419" width="11.25" style="2" customWidth="1"/>
    <col min="4420" max="4421" width="7" style="2" customWidth="1"/>
    <col min="4422" max="4422" width="5" style="2" customWidth="1"/>
    <col min="4423" max="4608" width="5" style="2"/>
    <col min="4609" max="4609" width="9.125" style="2" customWidth="1"/>
    <col min="4610" max="4610" width="15.625" style="2" customWidth="1"/>
    <col min="4611" max="4611" width="10.75" style="2" customWidth="1"/>
    <col min="4612" max="4612" width="8.75" style="2" customWidth="1"/>
    <col min="4613" max="4613" width="12.125" style="2" customWidth="1"/>
    <col min="4614" max="4614" width="11.25" style="2" customWidth="1"/>
    <col min="4615" max="4615" width="8.75" style="2" customWidth="1"/>
    <col min="4616" max="4616" width="11.875" style="2" customWidth="1"/>
    <col min="4617" max="4617" width="8.5" style="2" customWidth="1"/>
    <col min="4618" max="4618" width="11.625" style="2" customWidth="1"/>
    <col min="4619" max="4619" width="12" style="2" customWidth="1"/>
    <col min="4620" max="4620" width="8.75" style="2" customWidth="1"/>
    <col min="4621" max="4621" width="14.125" style="2" customWidth="1"/>
    <col min="4622" max="4625" width="11.125" style="2" customWidth="1"/>
    <col min="4626" max="4630" width="11.625" style="2" customWidth="1"/>
    <col min="4631" max="4631" width="11" style="2" customWidth="1"/>
    <col min="4632" max="4632" width="7" style="2" customWidth="1"/>
    <col min="4633" max="4633" width="11.875" style="2" customWidth="1"/>
    <col min="4634" max="4634" width="10.75" style="2" customWidth="1"/>
    <col min="4635" max="4635" width="10.375" style="2" customWidth="1"/>
    <col min="4636" max="4636" width="12.5" style="2" customWidth="1"/>
    <col min="4637" max="4637" width="10.75" style="2" customWidth="1"/>
    <col min="4638" max="4638" width="15" style="2" customWidth="1"/>
    <col min="4639" max="4639" width="11.75" style="2" customWidth="1"/>
    <col min="4640" max="4671" width="12.5" style="2" customWidth="1"/>
    <col min="4672" max="4672" width="10" style="2" customWidth="1"/>
    <col min="4673" max="4673" width="13.875" style="2" customWidth="1"/>
    <col min="4674" max="4674" width="12" style="2" customWidth="1"/>
    <col min="4675" max="4675" width="11.25" style="2" customWidth="1"/>
    <col min="4676" max="4677" width="7" style="2" customWidth="1"/>
    <col min="4678" max="4678" width="5" style="2" customWidth="1"/>
    <col min="4679" max="4864" width="5" style="2"/>
    <col min="4865" max="4865" width="9.125" style="2" customWidth="1"/>
    <col min="4866" max="4866" width="15.625" style="2" customWidth="1"/>
    <col min="4867" max="4867" width="10.75" style="2" customWidth="1"/>
    <col min="4868" max="4868" width="8.75" style="2" customWidth="1"/>
    <col min="4869" max="4869" width="12.125" style="2" customWidth="1"/>
    <col min="4870" max="4870" width="11.25" style="2" customWidth="1"/>
    <col min="4871" max="4871" width="8.75" style="2" customWidth="1"/>
    <col min="4872" max="4872" width="11.875" style="2" customWidth="1"/>
    <col min="4873" max="4873" width="8.5" style="2" customWidth="1"/>
    <col min="4874" max="4874" width="11.625" style="2" customWidth="1"/>
    <col min="4875" max="4875" width="12" style="2" customWidth="1"/>
    <col min="4876" max="4876" width="8.75" style="2" customWidth="1"/>
    <col min="4877" max="4877" width="14.125" style="2" customWidth="1"/>
    <col min="4878" max="4881" width="11.125" style="2" customWidth="1"/>
    <col min="4882" max="4886" width="11.625" style="2" customWidth="1"/>
    <col min="4887" max="4887" width="11" style="2" customWidth="1"/>
    <col min="4888" max="4888" width="7" style="2" customWidth="1"/>
    <col min="4889" max="4889" width="11.875" style="2" customWidth="1"/>
    <col min="4890" max="4890" width="10.75" style="2" customWidth="1"/>
    <col min="4891" max="4891" width="10.375" style="2" customWidth="1"/>
    <col min="4892" max="4892" width="12.5" style="2" customWidth="1"/>
    <col min="4893" max="4893" width="10.75" style="2" customWidth="1"/>
    <col min="4894" max="4894" width="15" style="2" customWidth="1"/>
    <col min="4895" max="4895" width="11.75" style="2" customWidth="1"/>
    <col min="4896" max="4927" width="12.5" style="2" customWidth="1"/>
    <col min="4928" max="4928" width="10" style="2" customWidth="1"/>
    <col min="4929" max="4929" width="13.875" style="2" customWidth="1"/>
    <col min="4930" max="4930" width="12" style="2" customWidth="1"/>
    <col min="4931" max="4931" width="11.25" style="2" customWidth="1"/>
    <col min="4932" max="4933" width="7" style="2" customWidth="1"/>
    <col min="4934" max="4934" width="5" style="2" customWidth="1"/>
    <col min="4935" max="5120" width="5" style="2"/>
    <col min="5121" max="5121" width="9.125" style="2" customWidth="1"/>
    <col min="5122" max="5122" width="15.625" style="2" customWidth="1"/>
    <col min="5123" max="5123" width="10.75" style="2" customWidth="1"/>
    <col min="5124" max="5124" width="8.75" style="2" customWidth="1"/>
    <col min="5125" max="5125" width="12.125" style="2" customWidth="1"/>
    <col min="5126" max="5126" width="11.25" style="2" customWidth="1"/>
    <col min="5127" max="5127" width="8.75" style="2" customWidth="1"/>
    <col min="5128" max="5128" width="11.875" style="2" customWidth="1"/>
    <col min="5129" max="5129" width="8.5" style="2" customWidth="1"/>
    <col min="5130" max="5130" width="11.625" style="2" customWidth="1"/>
    <col min="5131" max="5131" width="12" style="2" customWidth="1"/>
    <col min="5132" max="5132" width="8.75" style="2" customWidth="1"/>
    <col min="5133" max="5133" width="14.125" style="2" customWidth="1"/>
    <col min="5134" max="5137" width="11.125" style="2" customWidth="1"/>
    <col min="5138" max="5142" width="11.625" style="2" customWidth="1"/>
    <col min="5143" max="5143" width="11" style="2" customWidth="1"/>
    <col min="5144" max="5144" width="7" style="2" customWidth="1"/>
    <col min="5145" max="5145" width="11.875" style="2" customWidth="1"/>
    <col min="5146" max="5146" width="10.75" style="2" customWidth="1"/>
    <col min="5147" max="5147" width="10.375" style="2" customWidth="1"/>
    <col min="5148" max="5148" width="12.5" style="2" customWidth="1"/>
    <col min="5149" max="5149" width="10.75" style="2" customWidth="1"/>
    <col min="5150" max="5150" width="15" style="2" customWidth="1"/>
    <col min="5151" max="5151" width="11.75" style="2" customWidth="1"/>
    <col min="5152" max="5183" width="12.5" style="2" customWidth="1"/>
    <col min="5184" max="5184" width="10" style="2" customWidth="1"/>
    <col min="5185" max="5185" width="13.875" style="2" customWidth="1"/>
    <col min="5186" max="5186" width="12" style="2" customWidth="1"/>
    <col min="5187" max="5187" width="11.25" style="2" customWidth="1"/>
    <col min="5188" max="5189" width="7" style="2" customWidth="1"/>
    <col min="5190" max="5190" width="5" style="2" customWidth="1"/>
    <col min="5191" max="5376" width="5" style="2"/>
    <col min="5377" max="5377" width="9.125" style="2" customWidth="1"/>
    <col min="5378" max="5378" width="15.625" style="2" customWidth="1"/>
    <col min="5379" max="5379" width="10.75" style="2" customWidth="1"/>
    <col min="5380" max="5380" width="8.75" style="2" customWidth="1"/>
    <col min="5381" max="5381" width="12.125" style="2" customWidth="1"/>
    <col min="5382" max="5382" width="11.25" style="2" customWidth="1"/>
    <col min="5383" max="5383" width="8.75" style="2" customWidth="1"/>
    <col min="5384" max="5384" width="11.875" style="2" customWidth="1"/>
    <col min="5385" max="5385" width="8.5" style="2" customWidth="1"/>
    <col min="5386" max="5386" width="11.625" style="2" customWidth="1"/>
    <col min="5387" max="5387" width="12" style="2" customWidth="1"/>
    <col min="5388" max="5388" width="8.75" style="2" customWidth="1"/>
    <col min="5389" max="5389" width="14.125" style="2" customWidth="1"/>
    <col min="5390" max="5393" width="11.125" style="2" customWidth="1"/>
    <col min="5394" max="5398" width="11.625" style="2" customWidth="1"/>
    <col min="5399" max="5399" width="11" style="2" customWidth="1"/>
    <col min="5400" max="5400" width="7" style="2" customWidth="1"/>
    <col min="5401" max="5401" width="11.875" style="2" customWidth="1"/>
    <col min="5402" max="5402" width="10.75" style="2" customWidth="1"/>
    <col min="5403" max="5403" width="10.375" style="2" customWidth="1"/>
    <col min="5404" max="5404" width="12.5" style="2" customWidth="1"/>
    <col min="5405" max="5405" width="10.75" style="2" customWidth="1"/>
    <col min="5406" max="5406" width="15" style="2" customWidth="1"/>
    <col min="5407" max="5407" width="11.75" style="2" customWidth="1"/>
    <col min="5408" max="5439" width="12.5" style="2" customWidth="1"/>
    <col min="5440" max="5440" width="10" style="2" customWidth="1"/>
    <col min="5441" max="5441" width="13.875" style="2" customWidth="1"/>
    <col min="5442" max="5442" width="12" style="2" customWidth="1"/>
    <col min="5443" max="5443" width="11.25" style="2" customWidth="1"/>
    <col min="5444" max="5445" width="7" style="2" customWidth="1"/>
    <col min="5446" max="5446" width="5" style="2" customWidth="1"/>
    <col min="5447" max="5632" width="5" style="2"/>
    <col min="5633" max="5633" width="9.125" style="2" customWidth="1"/>
    <col min="5634" max="5634" width="15.625" style="2" customWidth="1"/>
    <col min="5635" max="5635" width="10.75" style="2" customWidth="1"/>
    <col min="5636" max="5636" width="8.75" style="2" customWidth="1"/>
    <col min="5637" max="5637" width="12.125" style="2" customWidth="1"/>
    <col min="5638" max="5638" width="11.25" style="2" customWidth="1"/>
    <col min="5639" max="5639" width="8.75" style="2" customWidth="1"/>
    <col min="5640" max="5640" width="11.875" style="2" customWidth="1"/>
    <col min="5641" max="5641" width="8.5" style="2" customWidth="1"/>
    <col min="5642" max="5642" width="11.625" style="2" customWidth="1"/>
    <col min="5643" max="5643" width="12" style="2" customWidth="1"/>
    <col min="5644" max="5644" width="8.75" style="2" customWidth="1"/>
    <col min="5645" max="5645" width="14.125" style="2" customWidth="1"/>
    <col min="5646" max="5649" width="11.125" style="2" customWidth="1"/>
    <col min="5650" max="5654" width="11.625" style="2" customWidth="1"/>
    <col min="5655" max="5655" width="11" style="2" customWidth="1"/>
    <col min="5656" max="5656" width="7" style="2" customWidth="1"/>
    <col min="5657" max="5657" width="11.875" style="2" customWidth="1"/>
    <col min="5658" max="5658" width="10.75" style="2" customWidth="1"/>
    <col min="5659" max="5659" width="10.375" style="2" customWidth="1"/>
    <col min="5660" max="5660" width="12.5" style="2" customWidth="1"/>
    <col min="5661" max="5661" width="10.75" style="2" customWidth="1"/>
    <col min="5662" max="5662" width="15" style="2" customWidth="1"/>
    <col min="5663" max="5663" width="11.75" style="2" customWidth="1"/>
    <col min="5664" max="5695" width="12.5" style="2" customWidth="1"/>
    <col min="5696" max="5696" width="10" style="2" customWidth="1"/>
    <col min="5697" max="5697" width="13.875" style="2" customWidth="1"/>
    <col min="5698" max="5698" width="12" style="2" customWidth="1"/>
    <col min="5699" max="5699" width="11.25" style="2" customWidth="1"/>
    <col min="5700" max="5701" width="7" style="2" customWidth="1"/>
    <col min="5702" max="5702" width="5" style="2" customWidth="1"/>
    <col min="5703" max="5888" width="5" style="2"/>
    <col min="5889" max="5889" width="9.125" style="2" customWidth="1"/>
    <col min="5890" max="5890" width="15.625" style="2" customWidth="1"/>
    <col min="5891" max="5891" width="10.75" style="2" customWidth="1"/>
    <col min="5892" max="5892" width="8.75" style="2" customWidth="1"/>
    <col min="5893" max="5893" width="12.125" style="2" customWidth="1"/>
    <col min="5894" max="5894" width="11.25" style="2" customWidth="1"/>
    <col min="5895" max="5895" width="8.75" style="2" customWidth="1"/>
    <col min="5896" max="5896" width="11.875" style="2" customWidth="1"/>
    <col min="5897" max="5897" width="8.5" style="2" customWidth="1"/>
    <col min="5898" max="5898" width="11.625" style="2" customWidth="1"/>
    <col min="5899" max="5899" width="12" style="2" customWidth="1"/>
    <col min="5900" max="5900" width="8.75" style="2" customWidth="1"/>
    <col min="5901" max="5901" width="14.125" style="2" customWidth="1"/>
    <col min="5902" max="5905" width="11.125" style="2" customWidth="1"/>
    <col min="5906" max="5910" width="11.625" style="2" customWidth="1"/>
    <col min="5911" max="5911" width="11" style="2" customWidth="1"/>
    <col min="5912" max="5912" width="7" style="2" customWidth="1"/>
    <col min="5913" max="5913" width="11.875" style="2" customWidth="1"/>
    <col min="5914" max="5914" width="10.75" style="2" customWidth="1"/>
    <col min="5915" max="5915" width="10.375" style="2" customWidth="1"/>
    <col min="5916" max="5916" width="12.5" style="2" customWidth="1"/>
    <col min="5917" max="5917" width="10.75" style="2" customWidth="1"/>
    <col min="5918" max="5918" width="15" style="2" customWidth="1"/>
    <col min="5919" max="5919" width="11.75" style="2" customWidth="1"/>
    <col min="5920" max="5951" width="12.5" style="2" customWidth="1"/>
    <col min="5952" max="5952" width="10" style="2" customWidth="1"/>
    <col min="5953" max="5953" width="13.875" style="2" customWidth="1"/>
    <col min="5954" max="5954" width="12" style="2" customWidth="1"/>
    <col min="5955" max="5955" width="11.25" style="2" customWidth="1"/>
    <col min="5956" max="5957" width="7" style="2" customWidth="1"/>
    <col min="5958" max="5958" width="5" style="2" customWidth="1"/>
    <col min="5959" max="6144" width="5" style="2"/>
    <col min="6145" max="6145" width="9.125" style="2" customWidth="1"/>
    <col min="6146" max="6146" width="15.625" style="2" customWidth="1"/>
    <col min="6147" max="6147" width="10.75" style="2" customWidth="1"/>
    <col min="6148" max="6148" width="8.75" style="2" customWidth="1"/>
    <col min="6149" max="6149" width="12.125" style="2" customWidth="1"/>
    <col min="6150" max="6150" width="11.25" style="2" customWidth="1"/>
    <col min="6151" max="6151" width="8.75" style="2" customWidth="1"/>
    <col min="6152" max="6152" width="11.875" style="2" customWidth="1"/>
    <col min="6153" max="6153" width="8.5" style="2" customWidth="1"/>
    <col min="6154" max="6154" width="11.625" style="2" customWidth="1"/>
    <col min="6155" max="6155" width="12" style="2" customWidth="1"/>
    <col min="6156" max="6156" width="8.75" style="2" customWidth="1"/>
    <col min="6157" max="6157" width="14.125" style="2" customWidth="1"/>
    <col min="6158" max="6161" width="11.125" style="2" customWidth="1"/>
    <col min="6162" max="6166" width="11.625" style="2" customWidth="1"/>
    <col min="6167" max="6167" width="11" style="2" customWidth="1"/>
    <col min="6168" max="6168" width="7" style="2" customWidth="1"/>
    <col min="6169" max="6169" width="11.875" style="2" customWidth="1"/>
    <col min="6170" max="6170" width="10.75" style="2" customWidth="1"/>
    <col min="6171" max="6171" width="10.375" style="2" customWidth="1"/>
    <col min="6172" max="6172" width="12.5" style="2" customWidth="1"/>
    <col min="6173" max="6173" width="10.75" style="2" customWidth="1"/>
    <col min="6174" max="6174" width="15" style="2" customWidth="1"/>
    <col min="6175" max="6175" width="11.75" style="2" customWidth="1"/>
    <col min="6176" max="6207" width="12.5" style="2" customWidth="1"/>
    <col min="6208" max="6208" width="10" style="2" customWidth="1"/>
    <col min="6209" max="6209" width="13.875" style="2" customWidth="1"/>
    <col min="6210" max="6210" width="12" style="2" customWidth="1"/>
    <col min="6211" max="6211" width="11.25" style="2" customWidth="1"/>
    <col min="6212" max="6213" width="7" style="2" customWidth="1"/>
    <col min="6214" max="6214" width="5" style="2" customWidth="1"/>
    <col min="6215" max="6400" width="5" style="2"/>
    <col min="6401" max="6401" width="9.125" style="2" customWidth="1"/>
    <col min="6402" max="6402" width="15.625" style="2" customWidth="1"/>
    <col min="6403" max="6403" width="10.75" style="2" customWidth="1"/>
    <col min="6404" max="6404" width="8.75" style="2" customWidth="1"/>
    <col min="6405" max="6405" width="12.125" style="2" customWidth="1"/>
    <col min="6406" max="6406" width="11.25" style="2" customWidth="1"/>
    <col min="6407" max="6407" width="8.75" style="2" customWidth="1"/>
    <col min="6408" max="6408" width="11.875" style="2" customWidth="1"/>
    <col min="6409" max="6409" width="8.5" style="2" customWidth="1"/>
    <col min="6410" max="6410" width="11.625" style="2" customWidth="1"/>
    <col min="6411" max="6411" width="12" style="2" customWidth="1"/>
    <col min="6412" max="6412" width="8.75" style="2" customWidth="1"/>
    <col min="6413" max="6413" width="14.125" style="2" customWidth="1"/>
    <col min="6414" max="6417" width="11.125" style="2" customWidth="1"/>
    <col min="6418" max="6422" width="11.625" style="2" customWidth="1"/>
    <col min="6423" max="6423" width="11" style="2" customWidth="1"/>
    <col min="6424" max="6424" width="7" style="2" customWidth="1"/>
    <col min="6425" max="6425" width="11.875" style="2" customWidth="1"/>
    <col min="6426" max="6426" width="10.75" style="2" customWidth="1"/>
    <col min="6427" max="6427" width="10.375" style="2" customWidth="1"/>
    <col min="6428" max="6428" width="12.5" style="2" customWidth="1"/>
    <col min="6429" max="6429" width="10.75" style="2" customWidth="1"/>
    <col min="6430" max="6430" width="15" style="2" customWidth="1"/>
    <col min="6431" max="6431" width="11.75" style="2" customWidth="1"/>
    <col min="6432" max="6463" width="12.5" style="2" customWidth="1"/>
    <col min="6464" max="6464" width="10" style="2" customWidth="1"/>
    <col min="6465" max="6465" width="13.875" style="2" customWidth="1"/>
    <col min="6466" max="6466" width="12" style="2" customWidth="1"/>
    <col min="6467" max="6467" width="11.25" style="2" customWidth="1"/>
    <col min="6468" max="6469" width="7" style="2" customWidth="1"/>
    <col min="6470" max="6470" width="5" style="2" customWidth="1"/>
    <col min="6471" max="6656" width="5" style="2"/>
    <col min="6657" max="6657" width="9.125" style="2" customWidth="1"/>
    <col min="6658" max="6658" width="15.625" style="2" customWidth="1"/>
    <col min="6659" max="6659" width="10.75" style="2" customWidth="1"/>
    <col min="6660" max="6660" width="8.75" style="2" customWidth="1"/>
    <col min="6661" max="6661" width="12.125" style="2" customWidth="1"/>
    <col min="6662" max="6662" width="11.25" style="2" customWidth="1"/>
    <col min="6663" max="6663" width="8.75" style="2" customWidth="1"/>
    <col min="6664" max="6664" width="11.875" style="2" customWidth="1"/>
    <col min="6665" max="6665" width="8.5" style="2" customWidth="1"/>
    <col min="6666" max="6666" width="11.625" style="2" customWidth="1"/>
    <col min="6667" max="6667" width="12" style="2" customWidth="1"/>
    <col min="6668" max="6668" width="8.75" style="2" customWidth="1"/>
    <col min="6669" max="6669" width="14.125" style="2" customWidth="1"/>
    <col min="6670" max="6673" width="11.125" style="2" customWidth="1"/>
    <col min="6674" max="6678" width="11.625" style="2" customWidth="1"/>
    <col min="6679" max="6679" width="11" style="2" customWidth="1"/>
    <col min="6680" max="6680" width="7" style="2" customWidth="1"/>
    <col min="6681" max="6681" width="11.875" style="2" customWidth="1"/>
    <col min="6682" max="6682" width="10.75" style="2" customWidth="1"/>
    <col min="6683" max="6683" width="10.375" style="2" customWidth="1"/>
    <col min="6684" max="6684" width="12.5" style="2" customWidth="1"/>
    <col min="6685" max="6685" width="10.75" style="2" customWidth="1"/>
    <col min="6686" max="6686" width="15" style="2" customWidth="1"/>
    <col min="6687" max="6687" width="11.75" style="2" customWidth="1"/>
    <col min="6688" max="6719" width="12.5" style="2" customWidth="1"/>
    <col min="6720" max="6720" width="10" style="2" customWidth="1"/>
    <col min="6721" max="6721" width="13.875" style="2" customWidth="1"/>
    <col min="6722" max="6722" width="12" style="2" customWidth="1"/>
    <col min="6723" max="6723" width="11.25" style="2" customWidth="1"/>
    <col min="6724" max="6725" width="7" style="2" customWidth="1"/>
    <col min="6726" max="6726" width="5" style="2" customWidth="1"/>
    <col min="6727" max="6912" width="5" style="2"/>
    <col min="6913" max="6913" width="9.125" style="2" customWidth="1"/>
    <col min="6914" max="6914" width="15.625" style="2" customWidth="1"/>
    <col min="6915" max="6915" width="10.75" style="2" customWidth="1"/>
    <col min="6916" max="6916" width="8.75" style="2" customWidth="1"/>
    <col min="6917" max="6917" width="12.125" style="2" customWidth="1"/>
    <col min="6918" max="6918" width="11.25" style="2" customWidth="1"/>
    <col min="6919" max="6919" width="8.75" style="2" customWidth="1"/>
    <col min="6920" max="6920" width="11.875" style="2" customWidth="1"/>
    <col min="6921" max="6921" width="8.5" style="2" customWidth="1"/>
    <col min="6922" max="6922" width="11.625" style="2" customWidth="1"/>
    <col min="6923" max="6923" width="12" style="2" customWidth="1"/>
    <col min="6924" max="6924" width="8.75" style="2" customWidth="1"/>
    <col min="6925" max="6925" width="14.125" style="2" customWidth="1"/>
    <col min="6926" max="6929" width="11.125" style="2" customWidth="1"/>
    <col min="6930" max="6934" width="11.625" style="2" customWidth="1"/>
    <col min="6935" max="6935" width="11" style="2" customWidth="1"/>
    <col min="6936" max="6936" width="7" style="2" customWidth="1"/>
    <col min="6937" max="6937" width="11.875" style="2" customWidth="1"/>
    <col min="6938" max="6938" width="10.75" style="2" customWidth="1"/>
    <col min="6939" max="6939" width="10.375" style="2" customWidth="1"/>
    <col min="6940" max="6940" width="12.5" style="2" customWidth="1"/>
    <col min="6941" max="6941" width="10.75" style="2" customWidth="1"/>
    <col min="6942" max="6942" width="15" style="2" customWidth="1"/>
    <col min="6943" max="6943" width="11.75" style="2" customWidth="1"/>
    <col min="6944" max="6975" width="12.5" style="2" customWidth="1"/>
    <col min="6976" max="6976" width="10" style="2" customWidth="1"/>
    <col min="6977" max="6977" width="13.875" style="2" customWidth="1"/>
    <col min="6978" max="6978" width="12" style="2" customWidth="1"/>
    <col min="6979" max="6979" width="11.25" style="2" customWidth="1"/>
    <col min="6980" max="6981" width="7" style="2" customWidth="1"/>
    <col min="6982" max="6982" width="5" style="2" customWidth="1"/>
    <col min="6983" max="7168" width="5" style="2"/>
    <col min="7169" max="7169" width="9.125" style="2" customWidth="1"/>
    <col min="7170" max="7170" width="15.625" style="2" customWidth="1"/>
    <col min="7171" max="7171" width="10.75" style="2" customWidth="1"/>
    <col min="7172" max="7172" width="8.75" style="2" customWidth="1"/>
    <col min="7173" max="7173" width="12.125" style="2" customWidth="1"/>
    <col min="7174" max="7174" width="11.25" style="2" customWidth="1"/>
    <col min="7175" max="7175" width="8.75" style="2" customWidth="1"/>
    <col min="7176" max="7176" width="11.875" style="2" customWidth="1"/>
    <col min="7177" max="7177" width="8.5" style="2" customWidth="1"/>
    <col min="7178" max="7178" width="11.625" style="2" customWidth="1"/>
    <col min="7179" max="7179" width="12" style="2" customWidth="1"/>
    <col min="7180" max="7180" width="8.75" style="2" customWidth="1"/>
    <col min="7181" max="7181" width="14.125" style="2" customWidth="1"/>
    <col min="7182" max="7185" width="11.125" style="2" customWidth="1"/>
    <col min="7186" max="7190" width="11.625" style="2" customWidth="1"/>
    <col min="7191" max="7191" width="11" style="2" customWidth="1"/>
    <col min="7192" max="7192" width="7" style="2" customWidth="1"/>
    <col min="7193" max="7193" width="11.875" style="2" customWidth="1"/>
    <col min="7194" max="7194" width="10.75" style="2" customWidth="1"/>
    <col min="7195" max="7195" width="10.375" style="2" customWidth="1"/>
    <col min="7196" max="7196" width="12.5" style="2" customWidth="1"/>
    <col min="7197" max="7197" width="10.75" style="2" customWidth="1"/>
    <col min="7198" max="7198" width="15" style="2" customWidth="1"/>
    <col min="7199" max="7199" width="11.75" style="2" customWidth="1"/>
    <col min="7200" max="7231" width="12.5" style="2" customWidth="1"/>
    <col min="7232" max="7232" width="10" style="2" customWidth="1"/>
    <col min="7233" max="7233" width="13.875" style="2" customWidth="1"/>
    <col min="7234" max="7234" width="12" style="2" customWidth="1"/>
    <col min="7235" max="7235" width="11.25" style="2" customWidth="1"/>
    <col min="7236" max="7237" width="7" style="2" customWidth="1"/>
    <col min="7238" max="7238" width="5" style="2" customWidth="1"/>
    <col min="7239" max="7424" width="5" style="2"/>
    <col min="7425" max="7425" width="9.125" style="2" customWidth="1"/>
    <col min="7426" max="7426" width="15.625" style="2" customWidth="1"/>
    <col min="7427" max="7427" width="10.75" style="2" customWidth="1"/>
    <col min="7428" max="7428" width="8.75" style="2" customWidth="1"/>
    <col min="7429" max="7429" width="12.125" style="2" customWidth="1"/>
    <col min="7430" max="7430" width="11.25" style="2" customWidth="1"/>
    <col min="7431" max="7431" width="8.75" style="2" customWidth="1"/>
    <col min="7432" max="7432" width="11.875" style="2" customWidth="1"/>
    <col min="7433" max="7433" width="8.5" style="2" customWidth="1"/>
    <col min="7434" max="7434" width="11.625" style="2" customWidth="1"/>
    <col min="7435" max="7435" width="12" style="2" customWidth="1"/>
    <col min="7436" max="7436" width="8.75" style="2" customWidth="1"/>
    <col min="7437" max="7437" width="14.125" style="2" customWidth="1"/>
    <col min="7438" max="7441" width="11.125" style="2" customWidth="1"/>
    <col min="7442" max="7446" width="11.625" style="2" customWidth="1"/>
    <col min="7447" max="7447" width="11" style="2" customWidth="1"/>
    <col min="7448" max="7448" width="7" style="2" customWidth="1"/>
    <col min="7449" max="7449" width="11.875" style="2" customWidth="1"/>
    <col min="7450" max="7450" width="10.75" style="2" customWidth="1"/>
    <col min="7451" max="7451" width="10.375" style="2" customWidth="1"/>
    <col min="7452" max="7452" width="12.5" style="2" customWidth="1"/>
    <col min="7453" max="7453" width="10.75" style="2" customWidth="1"/>
    <col min="7454" max="7454" width="15" style="2" customWidth="1"/>
    <col min="7455" max="7455" width="11.75" style="2" customWidth="1"/>
    <col min="7456" max="7487" width="12.5" style="2" customWidth="1"/>
    <col min="7488" max="7488" width="10" style="2" customWidth="1"/>
    <col min="7489" max="7489" width="13.875" style="2" customWidth="1"/>
    <col min="7490" max="7490" width="12" style="2" customWidth="1"/>
    <col min="7491" max="7491" width="11.25" style="2" customWidth="1"/>
    <col min="7492" max="7493" width="7" style="2" customWidth="1"/>
    <col min="7494" max="7494" width="5" style="2" customWidth="1"/>
    <col min="7495" max="7680" width="5" style="2"/>
    <col min="7681" max="7681" width="9.125" style="2" customWidth="1"/>
    <col min="7682" max="7682" width="15.625" style="2" customWidth="1"/>
    <col min="7683" max="7683" width="10.75" style="2" customWidth="1"/>
    <col min="7684" max="7684" width="8.75" style="2" customWidth="1"/>
    <col min="7685" max="7685" width="12.125" style="2" customWidth="1"/>
    <col min="7686" max="7686" width="11.25" style="2" customWidth="1"/>
    <col min="7687" max="7687" width="8.75" style="2" customWidth="1"/>
    <col min="7688" max="7688" width="11.875" style="2" customWidth="1"/>
    <col min="7689" max="7689" width="8.5" style="2" customWidth="1"/>
    <col min="7690" max="7690" width="11.625" style="2" customWidth="1"/>
    <col min="7691" max="7691" width="12" style="2" customWidth="1"/>
    <col min="7692" max="7692" width="8.75" style="2" customWidth="1"/>
    <col min="7693" max="7693" width="14.125" style="2" customWidth="1"/>
    <col min="7694" max="7697" width="11.125" style="2" customWidth="1"/>
    <col min="7698" max="7702" width="11.625" style="2" customWidth="1"/>
    <col min="7703" max="7703" width="11" style="2" customWidth="1"/>
    <col min="7704" max="7704" width="7" style="2" customWidth="1"/>
    <col min="7705" max="7705" width="11.875" style="2" customWidth="1"/>
    <col min="7706" max="7706" width="10.75" style="2" customWidth="1"/>
    <col min="7707" max="7707" width="10.375" style="2" customWidth="1"/>
    <col min="7708" max="7708" width="12.5" style="2" customWidth="1"/>
    <col min="7709" max="7709" width="10.75" style="2" customWidth="1"/>
    <col min="7710" max="7710" width="15" style="2" customWidth="1"/>
    <col min="7711" max="7711" width="11.75" style="2" customWidth="1"/>
    <col min="7712" max="7743" width="12.5" style="2" customWidth="1"/>
    <col min="7744" max="7744" width="10" style="2" customWidth="1"/>
    <col min="7745" max="7745" width="13.875" style="2" customWidth="1"/>
    <col min="7746" max="7746" width="12" style="2" customWidth="1"/>
    <col min="7747" max="7747" width="11.25" style="2" customWidth="1"/>
    <col min="7748" max="7749" width="7" style="2" customWidth="1"/>
    <col min="7750" max="7750" width="5" style="2" customWidth="1"/>
    <col min="7751" max="7936" width="5" style="2"/>
    <col min="7937" max="7937" width="9.125" style="2" customWidth="1"/>
    <col min="7938" max="7938" width="15.625" style="2" customWidth="1"/>
    <col min="7939" max="7939" width="10.75" style="2" customWidth="1"/>
    <col min="7940" max="7940" width="8.75" style="2" customWidth="1"/>
    <col min="7941" max="7941" width="12.125" style="2" customWidth="1"/>
    <col min="7942" max="7942" width="11.25" style="2" customWidth="1"/>
    <col min="7943" max="7943" width="8.75" style="2" customWidth="1"/>
    <col min="7944" max="7944" width="11.875" style="2" customWidth="1"/>
    <col min="7945" max="7945" width="8.5" style="2" customWidth="1"/>
    <col min="7946" max="7946" width="11.625" style="2" customWidth="1"/>
    <col min="7947" max="7947" width="12" style="2" customWidth="1"/>
    <col min="7948" max="7948" width="8.75" style="2" customWidth="1"/>
    <col min="7949" max="7949" width="14.125" style="2" customWidth="1"/>
    <col min="7950" max="7953" width="11.125" style="2" customWidth="1"/>
    <col min="7954" max="7958" width="11.625" style="2" customWidth="1"/>
    <col min="7959" max="7959" width="11" style="2" customWidth="1"/>
    <col min="7960" max="7960" width="7" style="2" customWidth="1"/>
    <col min="7961" max="7961" width="11.875" style="2" customWidth="1"/>
    <col min="7962" max="7962" width="10.75" style="2" customWidth="1"/>
    <col min="7963" max="7963" width="10.375" style="2" customWidth="1"/>
    <col min="7964" max="7964" width="12.5" style="2" customWidth="1"/>
    <col min="7965" max="7965" width="10.75" style="2" customWidth="1"/>
    <col min="7966" max="7966" width="15" style="2" customWidth="1"/>
    <col min="7967" max="7967" width="11.75" style="2" customWidth="1"/>
    <col min="7968" max="7999" width="12.5" style="2" customWidth="1"/>
    <col min="8000" max="8000" width="10" style="2" customWidth="1"/>
    <col min="8001" max="8001" width="13.875" style="2" customWidth="1"/>
    <col min="8002" max="8002" width="12" style="2" customWidth="1"/>
    <col min="8003" max="8003" width="11.25" style="2" customWidth="1"/>
    <col min="8004" max="8005" width="7" style="2" customWidth="1"/>
    <col min="8006" max="8006" width="5" style="2" customWidth="1"/>
    <col min="8007" max="8192" width="5" style="2"/>
    <col min="8193" max="8193" width="9.125" style="2" customWidth="1"/>
    <col min="8194" max="8194" width="15.625" style="2" customWidth="1"/>
    <col min="8195" max="8195" width="10.75" style="2" customWidth="1"/>
    <col min="8196" max="8196" width="8.75" style="2" customWidth="1"/>
    <col min="8197" max="8197" width="12.125" style="2" customWidth="1"/>
    <col min="8198" max="8198" width="11.25" style="2" customWidth="1"/>
    <col min="8199" max="8199" width="8.75" style="2" customWidth="1"/>
    <col min="8200" max="8200" width="11.875" style="2" customWidth="1"/>
    <col min="8201" max="8201" width="8.5" style="2" customWidth="1"/>
    <col min="8202" max="8202" width="11.625" style="2" customWidth="1"/>
    <col min="8203" max="8203" width="12" style="2" customWidth="1"/>
    <col min="8204" max="8204" width="8.75" style="2" customWidth="1"/>
    <col min="8205" max="8205" width="14.125" style="2" customWidth="1"/>
    <col min="8206" max="8209" width="11.125" style="2" customWidth="1"/>
    <col min="8210" max="8214" width="11.625" style="2" customWidth="1"/>
    <col min="8215" max="8215" width="11" style="2" customWidth="1"/>
    <col min="8216" max="8216" width="7" style="2" customWidth="1"/>
    <col min="8217" max="8217" width="11.875" style="2" customWidth="1"/>
    <col min="8218" max="8218" width="10.75" style="2" customWidth="1"/>
    <col min="8219" max="8219" width="10.375" style="2" customWidth="1"/>
    <col min="8220" max="8220" width="12.5" style="2" customWidth="1"/>
    <col min="8221" max="8221" width="10.75" style="2" customWidth="1"/>
    <col min="8222" max="8222" width="15" style="2" customWidth="1"/>
    <col min="8223" max="8223" width="11.75" style="2" customWidth="1"/>
    <col min="8224" max="8255" width="12.5" style="2" customWidth="1"/>
    <col min="8256" max="8256" width="10" style="2" customWidth="1"/>
    <col min="8257" max="8257" width="13.875" style="2" customWidth="1"/>
    <col min="8258" max="8258" width="12" style="2" customWidth="1"/>
    <col min="8259" max="8259" width="11.25" style="2" customWidth="1"/>
    <col min="8260" max="8261" width="7" style="2" customWidth="1"/>
    <col min="8262" max="8262" width="5" style="2" customWidth="1"/>
    <col min="8263" max="8448" width="5" style="2"/>
    <col min="8449" max="8449" width="9.125" style="2" customWidth="1"/>
    <col min="8450" max="8450" width="15.625" style="2" customWidth="1"/>
    <col min="8451" max="8451" width="10.75" style="2" customWidth="1"/>
    <col min="8452" max="8452" width="8.75" style="2" customWidth="1"/>
    <col min="8453" max="8453" width="12.125" style="2" customWidth="1"/>
    <col min="8454" max="8454" width="11.25" style="2" customWidth="1"/>
    <col min="8455" max="8455" width="8.75" style="2" customWidth="1"/>
    <col min="8456" max="8456" width="11.875" style="2" customWidth="1"/>
    <col min="8457" max="8457" width="8.5" style="2" customWidth="1"/>
    <col min="8458" max="8458" width="11.625" style="2" customWidth="1"/>
    <col min="8459" max="8459" width="12" style="2" customWidth="1"/>
    <col min="8460" max="8460" width="8.75" style="2" customWidth="1"/>
    <col min="8461" max="8461" width="14.125" style="2" customWidth="1"/>
    <col min="8462" max="8465" width="11.125" style="2" customWidth="1"/>
    <col min="8466" max="8470" width="11.625" style="2" customWidth="1"/>
    <col min="8471" max="8471" width="11" style="2" customWidth="1"/>
    <col min="8472" max="8472" width="7" style="2" customWidth="1"/>
    <col min="8473" max="8473" width="11.875" style="2" customWidth="1"/>
    <col min="8474" max="8474" width="10.75" style="2" customWidth="1"/>
    <col min="8475" max="8475" width="10.375" style="2" customWidth="1"/>
    <col min="8476" max="8476" width="12.5" style="2" customWidth="1"/>
    <col min="8477" max="8477" width="10.75" style="2" customWidth="1"/>
    <col min="8478" max="8478" width="15" style="2" customWidth="1"/>
    <col min="8479" max="8479" width="11.75" style="2" customWidth="1"/>
    <col min="8480" max="8511" width="12.5" style="2" customWidth="1"/>
    <col min="8512" max="8512" width="10" style="2" customWidth="1"/>
    <col min="8513" max="8513" width="13.875" style="2" customWidth="1"/>
    <col min="8514" max="8514" width="12" style="2" customWidth="1"/>
    <col min="8515" max="8515" width="11.25" style="2" customWidth="1"/>
    <col min="8516" max="8517" width="7" style="2" customWidth="1"/>
    <col min="8518" max="8518" width="5" style="2" customWidth="1"/>
    <col min="8519" max="8704" width="5" style="2"/>
    <col min="8705" max="8705" width="9.125" style="2" customWidth="1"/>
    <col min="8706" max="8706" width="15.625" style="2" customWidth="1"/>
    <col min="8707" max="8707" width="10.75" style="2" customWidth="1"/>
    <col min="8708" max="8708" width="8.75" style="2" customWidth="1"/>
    <col min="8709" max="8709" width="12.125" style="2" customWidth="1"/>
    <col min="8710" max="8710" width="11.25" style="2" customWidth="1"/>
    <col min="8711" max="8711" width="8.75" style="2" customWidth="1"/>
    <col min="8712" max="8712" width="11.875" style="2" customWidth="1"/>
    <col min="8713" max="8713" width="8.5" style="2" customWidth="1"/>
    <col min="8714" max="8714" width="11.625" style="2" customWidth="1"/>
    <col min="8715" max="8715" width="12" style="2" customWidth="1"/>
    <col min="8716" max="8716" width="8.75" style="2" customWidth="1"/>
    <col min="8717" max="8717" width="14.125" style="2" customWidth="1"/>
    <col min="8718" max="8721" width="11.125" style="2" customWidth="1"/>
    <col min="8722" max="8726" width="11.625" style="2" customWidth="1"/>
    <col min="8727" max="8727" width="11" style="2" customWidth="1"/>
    <col min="8728" max="8728" width="7" style="2" customWidth="1"/>
    <col min="8729" max="8729" width="11.875" style="2" customWidth="1"/>
    <col min="8730" max="8730" width="10.75" style="2" customWidth="1"/>
    <col min="8731" max="8731" width="10.375" style="2" customWidth="1"/>
    <col min="8732" max="8732" width="12.5" style="2" customWidth="1"/>
    <col min="8733" max="8733" width="10.75" style="2" customWidth="1"/>
    <col min="8734" max="8734" width="15" style="2" customWidth="1"/>
    <col min="8735" max="8735" width="11.75" style="2" customWidth="1"/>
    <col min="8736" max="8767" width="12.5" style="2" customWidth="1"/>
    <col min="8768" max="8768" width="10" style="2" customWidth="1"/>
    <col min="8769" max="8769" width="13.875" style="2" customWidth="1"/>
    <col min="8770" max="8770" width="12" style="2" customWidth="1"/>
    <col min="8771" max="8771" width="11.25" style="2" customWidth="1"/>
    <col min="8772" max="8773" width="7" style="2" customWidth="1"/>
    <col min="8774" max="8774" width="5" style="2" customWidth="1"/>
    <col min="8775" max="8960" width="5" style="2"/>
    <col min="8961" max="8961" width="9.125" style="2" customWidth="1"/>
    <col min="8962" max="8962" width="15.625" style="2" customWidth="1"/>
    <col min="8963" max="8963" width="10.75" style="2" customWidth="1"/>
    <col min="8964" max="8964" width="8.75" style="2" customWidth="1"/>
    <col min="8965" max="8965" width="12.125" style="2" customWidth="1"/>
    <col min="8966" max="8966" width="11.25" style="2" customWidth="1"/>
    <col min="8967" max="8967" width="8.75" style="2" customWidth="1"/>
    <col min="8968" max="8968" width="11.875" style="2" customWidth="1"/>
    <col min="8969" max="8969" width="8.5" style="2" customWidth="1"/>
    <col min="8970" max="8970" width="11.625" style="2" customWidth="1"/>
    <col min="8971" max="8971" width="12" style="2" customWidth="1"/>
    <col min="8972" max="8972" width="8.75" style="2" customWidth="1"/>
    <col min="8973" max="8973" width="14.125" style="2" customWidth="1"/>
    <col min="8974" max="8977" width="11.125" style="2" customWidth="1"/>
    <col min="8978" max="8982" width="11.625" style="2" customWidth="1"/>
    <col min="8983" max="8983" width="11" style="2" customWidth="1"/>
    <col min="8984" max="8984" width="7" style="2" customWidth="1"/>
    <col min="8985" max="8985" width="11.875" style="2" customWidth="1"/>
    <col min="8986" max="8986" width="10.75" style="2" customWidth="1"/>
    <col min="8987" max="8987" width="10.375" style="2" customWidth="1"/>
    <col min="8988" max="8988" width="12.5" style="2" customWidth="1"/>
    <col min="8989" max="8989" width="10.75" style="2" customWidth="1"/>
    <col min="8990" max="8990" width="15" style="2" customWidth="1"/>
    <col min="8991" max="8991" width="11.75" style="2" customWidth="1"/>
    <col min="8992" max="9023" width="12.5" style="2" customWidth="1"/>
    <col min="9024" max="9024" width="10" style="2" customWidth="1"/>
    <col min="9025" max="9025" width="13.875" style="2" customWidth="1"/>
    <col min="9026" max="9026" width="12" style="2" customWidth="1"/>
    <col min="9027" max="9027" width="11.25" style="2" customWidth="1"/>
    <col min="9028" max="9029" width="7" style="2" customWidth="1"/>
    <col min="9030" max="9030" width="5" style="2" customWidth="1"/>
    <col min="9031" max="9216" width="5" style="2"/>
    <col min="9217" max="9217" width="9.125" style="2" customWidth="1"/>
    <col min="9218" max="9218" width="15.625" style="2" customWidth="1"/>
    <col min="9219" max="9219" width="10.75" style="2" customWidth="1"/>
    <col min="9220" max="9220" width="8.75" style="2" customWidth="1"/>
    <col min="9221" max="9221" width="12.125" style="2" customWidth="1"/>
    <col min="9222" max="9222" width="11.25" style="2" customWidth="1"/>
    <col min="9223" max="9223" width="8.75" style="2" customWidth="1"/>
    <col min="9224" max="9224" width="11.875" style="2" customWidth="1"/>
    <col min="9225" max="9225" width="8.5" style="2" customWidth="1"/>
    <col min="9226" max="9226" width="11.625" style="2" customWidth="1"/>
    <col min="9227" max="9227" width="12" style="2" customWidth="1"/>
    <col min="9228" max="9228" width="8.75" style="2" customWidth="1"/>
    <col min="9229" max="9229" width="14.125" style="2" customWidth="1"/>
    <col min="9230" max="9233" width="11.125" style="2" customWidth="1"/>
    <col min="9234" max="9238" width="11.625" style="2" customWidth="1"/>
    <col min="9239" max="9239" width="11" style="2" customWidth="1"/>
    <col min="9240" max="9240" width="7" style="2" customWidth="1"/>
    <col min="9241" max="9241" width="11.875" style="2" customWidth="1"/>
    <col min="9242" max="9242" width="10.75" style="2" customWidth="1"/>
    <col min="9243" max="9243" width="10.375" style="2" customWidth="1"/>
    <col min="9244" max="9244" width="12.5" style="2" customWidth="1"/>
    <col min="9245" max="9245" width="10.75" style="2" customWidth="1"/>
    <col min="9246" max="9246" width="15" style="2" customWidth="1"/>
    <col min="9247" max="9247" width="11.75" style="2" customWidth="1"/>
    <col min="9248" max="9279" width="12.5" style="2" customWidth="1"/>
    <col min="9280" max="9280" width="10" style="2" customWidth="1"/>
    <col min="9281" max="9281" width="13.875" style="2" customWidth="1"/>
    <col min="9282" max="9282" width="12" style="2" customWidth="1"/>
    <col min="9283" max="9283" width="11.25" style="2" customWidth="1"/>
    <col min="9284" max="9285" width="7" style="2" customWidth="1"/>
    <col min="9286" max="9286" width="5" style="2" customWidth="1"/>
    <col min="9287" max="9472" width="5" style="2"/>
    <col min="9473" max="9473" width="9.125" style="2" customWidth="1"/>
    <col min="9474" max="9474" width="15.625" style="2" customWidth="1"/>
    <col min="9475" max="9475" width="10.75" style="2" customWidth="1"/>
    <col min="9476" max="9476" width="8.75" style="2" customWidth="1"/>
    <col min="9477" max="9477" width="12.125" style="2" customWidth="1"/>
    <col min="9478" max="9478" width="11.25" style="2" customWidth="1"/>
    <col min="9479" max="9479" width="8.75" style="2" customWidth="1"/>
    <col min="9480" max="9480" width="11.875" style="2" customWidth="1"/>
    <col min="9481" max="9481" width="8.5" style="2" customWidth="1"/>
    <col min="9482" max="9482" width="11.625" style="2" customWidth="1"/>
    <col min="9483" max="9483" width="12" style="2" customWidth="1"/>
    <col min="9484" max="9484" width="8.75" style="2" customWidth="1"/>
    <col min="9485" max="9485" width="14.125" style="2" customWidth="1"/>
    <col min="9486" max="9489" width="11.125" style="2" customWidth="1"/>
    <col min="9490" max="9494" width="11.625" style="2" customWidth="1"/>
    <col min="9495" max="9495" width="11" style="2" customWidth="1"/>
    <col min="9496" max="9496" width="7" style="2" customWidth="1"/>
    <col min="9497" max="9497" width="11.875" style="2" customWidth="1"/>
    <col min="9498" max="9498" width="10.75" style="2" customWidth="1"/>
    <col min="9499" max="9499" width="10.375" style="2" customWidth="1"/>
    <col min="9500" max="9500" width="12.5" style="2" customWidth="1"/>
    <col min="9501" max="9501" width="10.75" style="2" customWidth="1"/>
    <col min="9502" max="9502" width="15" style="2" customWidth="1"/>
    <col min="9503" max="9503" width="11.75" style="2" customWidth="1"/>
    <col min="9504" max="9535" width="12.5" style="2" customWidth="1"/>
    <col min="9536" max="9536" width="10" style="2" customWidth="1"/>
    <col min="9537" max="9537" width="13.875" style="2" customWidth="1"/>
    <col min="9538" max="9538" width="12" style="2" customWidth="1"/>
    <col min="9539" max="9539" width="11.25" style="2" customWidth="1"/>
    <col min="9540" max="9541" width="7" style="2" customWidth="1"/>
    <col min="9542" max="9542" width="5" style="2" customWidth="1"/>
    <col min="9543" max="9728" width="5" style="2"/>
    <col min="9729" max="9729" width="9.125" style="2" customWidth="1"/>
    <col min="9730" max="9730" width="15.625" style="2" customWidth="1"/>
    <col min="9731" max="9731" width="10.75" style="2" customWidth="1"/>
    <col min="9732" max="9732" width="8.75" style="2" customWidth="1"/>
    <col min="9733" max="9733" width="12.125" style="2" customWidth="1"/>
    <col min="9734" max="9734" width="11.25" style="2" customWidth="1"/>
    <col min="9735" max="9735" width="8.75" style="2" customWidth="1"/>
    <col min="9736" max="9736" width="11.875" style="2" customWidth="1"/>
    <col min="9737" max="9737" width="8.5" style="2" customWidth="1"/>
    <col min="9738" max="9738" width="11.625" style="2" customWidth="1"/>
    <col min="9739" max="9739" width="12" style="2" customWidth="1"/>
    <col min="9740" max="9740" width="8.75" style="2" customWidth="1"/>
    <col min="9741" max="9741" width="14.125" style="2" customWidth="1"/>
    <col min="9742" max="9745" width="11.125" style="2" customWidth="1"/>
    <col min="9746" max="9750" width="11.625" style="2" customWidth="1"/>
    <col min="9751" max="9751" width="11" style="2" customWidth="1"/>
    <col min="9752" max="9752" width="7" style="2" customWidth="1"/>
    <col min="9753" max="9753" width="11.875" style="2" customWidth="1"/>
    <col min="9754" max="9754" width="10.75" style="2" customWidth="1"/>
    <col min="9755" max="9755" width="10.375" style="2" customWidth="1"/>
    <col min="9756" max="9756" width="12.5" style="2" customWidth="1"/>
    <col min="9757" max="9757" width="10.75" style="2" customWidth="1"/>
    <col min="9758" max="9758" width="15" style="2" customWidth="1"/>
    <col min="9759" max="9759" width="11.75" style="2" customWidth="1"/>
    <col min="9760" max="9791" width="12.5" style="2" customWidth="1"/>
    <col min="9792" max="9792" width="10" style="2" customWidth="1"/>
    <col min="9793" max="9793" width="13.875" style="2" customWidth="1"/>
    <col min="9794" max="9794" width="12" style="2" customWidth="1"/>
    <col min="9795" max="9795" width="11.25" style="2" customWidth="1"/>
    <col min="9796" max="9797" width="7" style="2" customWidth="1"/>
    <col min="9798" max="9798" width="5" style="2" customWidth="1"/>
    <col min="9799" max="9984" width="5" style="2"/>
    <col min="9985" max="9985" width="9.125" style="2" customWidth="1"/>
    <col min="9986" max="9986" width="15.625" style="2" customWidth="1"/>
    <col min="9987" max="9987" width="10.75" style="2" customWidth="1"/>
    <col min="9988" max="9988" width="8.75" style="2" customWidth="1"/>
    <col min="9989" max="9989" width="12.125" style="2" customWidth="1"/>
    <col min="9990" max="9990" width="11.25" style="2" customWidth="1"/>
    <col min="9991" max="9991" width="8.75" style="2" customWidth="1"/>
    <col min="9992" max="9992" width="11.875" style="2" customWidth="1"/>
    <col min="9993" max="9993" width="8.5" style="2" customWidth="1"/>
    <col min="9994" max="9994" width="11.625" style="2" customWidth="1"/>
    <col min="9995" max="9995" width="12" style="2" customWidth="1"/>
    <col min="9996" max="9996" width="8.75" style="2" customWidth="1"/>
    <col min="9997" max="9997" width="14.125" style="2" customWidth="1"/>
    <col min="9998" max="10001" width="11.125" style="2" customWidth="1"/>
    <col min="10002" max="10006" width="11.625" style="2" customWidth="1"/>
    <col min="10007" max="10007" width="11" style="2" customWidth="1"/>
    <col min="10008" max="10008" width="7" style="2" customWidth="1"/>
    <col min="10009" max="10009" width="11.875" style="2" customWidth="1"/>
    <col min="10010" max="10010" width="10.75" style="2" customWidth="1"/>
    <col min="10011" max="10011" width="10.375" style="2" customWidth="1"/>
    <col min="10012" max="10012" width="12.5" style="2" customWidth="1"/>
    <col min="10013" max="10013" width="10.75" style="2" customWidth="1"/>
    <col min="10014" max="10014" width="15" style="2" customWidth="1"/>
    <col min="10015" max="10015" width="11.75" style="2" customWidth="1"/>
    <col min="10016" max="10047" width="12.5" style="2" customWidth="1"/>
    <col min="10048" max="10048" width="10" style="2" customWidth="1"/>
    <col min="10049" max="10049" width="13.875" style="2" customWidth="1"/>
    <col min="10050" max="10050" width="12" style="2" customWidth="1"/>
    <col min="10051" max="10051" width="11.25" style="2" customWidth="1"/>
    <col min="10052" max="10053" width="7" style="2" customWidth="1"/>
    <col min="10054" max="10054" width="5" style="2" customWidth="1"/>
    <col min="10055" max="10240" width="5" style="2"/>
    <col min="10241" max="10241" width="9.125" style="2" customWidth="1"/>
    <col min="10242" max="10242" width="15.625" style="2" customWidth="1"/>
    <col min="10243" max="10243" width="10.75" style="2" customWidth="1"/>
    <col min="10244" max="10244" width="8.75" style="2" customWidth="1"/>
    <col min="10245" max="10245" width="12.125" style="2" customWidth="1"/>
    <col min="10246" max="10246" width="11.25" style="2" customWidth="1"/>
    <col min="10247" max="10247" width="8.75" style="2" customWidth="1"/>
    <col min="10248" max="10248" width="11.875" style="2" customWidth="1"/>
    <col min="10249" max="10249" width="8.5" style="2" customWidth="1"/>
    <col min="10250" max="10250" width="11.625" style="2" customWidth="1"/>
    <col min="10251" max="10251" width="12" style="2" customWidth="1"/>
    <col min="10252" max="10252" width="8.75" style="2" customWidth="1"/>
    <col min="10253" max="10253" width="14.125" style="2" customWidth="1"/>
    <col min="10254" max="10257" width="11.125" style="2" customWidth="1"/>
    <col min="10258" max="10262" width="11.625" style="2" customWidth="1"/>
    <col min="10263" max="10263" width="11" style="2" customWidth="1"/>
    <col min="10264" max="10264" width="7" style="2" customWidth="1"/>
    <col min="10265" max="10265" width="11.875" style="2" customWidth="1"/>
    <col min="10266" max="10266" width="10.75" style="2" customWidth="1"/>
    <col min="10267" max="10267" width="10.375" style="2" customWidth="1"/>
    <col min="10268" max="10268" width="12.5" style="2" customWidth="1"/>
    <col min="10269" max="10269" width="10.75" style="2" customWidth="1"/>
    <col min="10270" max="10270" width="15" style="2" customWidth="1"/>
    <col min="10271" max="10271" width="11.75" style="2" customWidth="1"/>
    <col min="10272" max="10303" width="12.5" style="2" customWidth="1"/>
    <col min="10304" max="10304" width="10" style="2" customWidth="1"/>
    <col min="10305" max="10305" width="13.875" style="2" customWidth="1"/>
    <col min="10306" max="10306" width="12" style="2" customWidth="1"/>
    <col min="10307" max="10307" width="11.25" style="2" customWidth="1"/>
    <col min="10308" max="10309" width="7" style="2" customWidth="1"/>
    <col min="10310" max="10310" width="5" style="2" customWidth="1"/>
    <col min="10311" max="10496" width="5" style="2"/>
    <col min="10497" max="10497" width="9.125" style="2" customWidth="1"/>
    <col min="10498" max="10498" width="15.625" style="2" customWidth="1"/>
    <col min="10499" max="10499" width="10.75" style="2" customWidth="1"/>
    <col min="10500" max="10500" width="8.75" style="2" customWidth="1"/>
    <col min="10501" max="10501" width="12.125" style="2" customWidth="1"/>
    <col min="10502" max="10502" width="11.25" style="2" customWidth="1"/>
    <col min="10503" max="10503" width="8.75" style="2" customWidth="1"/>
    <col min="10504" max="10504" width="11.875" style="2" customWidth="1"/>
    <col min="10505" max="10505" width="8.5" style="2" customWidth="1"/>
    <col min="10506" max="10506" width="11.625" style="2" customWidth="1"/>
    <col min="10507" max="10507" width="12" style="2" customWidth="1"/>
    <col min="10508" max="10508" width="8.75" style="2" customWidth="1"/>
    <col min="10509" max="10509" width="14.125" style="2" customWidth="1"/>
    <col min="10510" max="10513" width="11.125" style="2" customWidth="1"/>
    <col min="10514" max="10518" width="11.625" style="2" customWidth="1"/>
    <col min="10519" max="10519" width="11" style="2" customWidth="1"/>
    <col min="10520" max="10520" width="7" style="2" customWidth="1"/>
    <col min="10521" max="10521" width="11.875" style="2" customWidth="1"/>
    <col min="10522" max="10522" width="10.75" style="2" customWidth="1"/>
    <col min="10523" max="10523" width="10.375" style="2" customWidth="1"/>
    <col min="10524" max="10524" width="12.5" style="2" customWidth="1"/>
    <col min="10525" max="10525" width="10.75" style="2" customWidth="1"/>
    <col min="10526" max="10526" width="15" style="2" customWidth="1"/>
    <col min="10527" max="10527" width="11.75" style="2" customWidth="1"/>
    <col min="10528" max="10559" width="12.5" style="2" customWidth="1"/>
    <col min="10560" max="10560" width="10" style="2" customWidth="1"/>
    <col min="10561" max="10561" width="13.875" style="2" customWidth="1"/>
    <col min="10562" max="10562" width="12" style="2" customWidth="1"/>
    <col min="10563" max="10563" width="11.25" style="2" customWidth="1"/>
    <col min="10564" max="10565" width="7" style="2" customWidth="1"/>
    <col min="10566" max="10566" width="5" style="2" customWidth="1"/>
    <col min="10567" max="10752" width="5" style="2"/>
    <col min="10753" max="10753" width="9.125" style="2" customWidth="1"/>
    <col min="10754" max="10754" width="15.625" style="2" customWidth="1"/>
    <col min="10755" max="10755" width="10.75" style="2" customWidth="1"/>
    <col min="10756" max="10756" width="8.75" style="2" customWidth="1"/>
    <col min="10757" max="10757" width="12.125" style="2" customWidth="1"/>
    <col min="10758" max="10758" width="11.25" style="2" customWidth="1"/>
    <col min="10759" max="10759" width="8.75" style="2" customWidth="1"/>
    <col min="10760" max="10760" width="11.875" style="2" customWidth="1"/>
    <col min="10761" max="10761" width="8.5" style="2" customWidth="1"/>
    <col min="10762" max="10762" width="11.625" style="2" customWidth="1"/>
    <col min="10763" max="10763" width="12" style="2" customWidth="1"/>
    <col min="10764" max="10764" width="8.75" style="2" customWidth="1"/>
    <col min="10765" max="10765" width="14.125" style="2" customWidth="1"/>
    <col min="10766" max="10769" width="11.125" style="2" customWidth="1"/>
    <col min="10770" max="10774" width="11.625" style="2" customWidth="1"/>
    <col min="10775" max="10775" width="11" style="2" customWidth="1"/>
    <col min="10776" max="10776" width="7" style="2" customWidth="1"/>
    <col min="10777" max="10777" width="11.875" style="2" customWidth="1"/>
    <col min="10778" max="10778" width="10.75" style="2" customWidth="1"/>
    <col min="10779" max="10779" width="10.375" style="2" customWidth="1"/>
    <col min="10780" max="10780" width="12.5" style="2" customWidth="1"/>
    <col min="10781" max="10781" width="10.75" style="2" customWidth="1"/>
    <col min="10782" max="10782" width="15" style="2" customWidth="1"/>
    <col min="10783" max="10783" width="11.75" style="2" customWidth="1"/>
    <col min="10784" max="10815" width="12.5" style="2" customWidth="1"/>
    <col min="10816" max="10816" width="10" style="2" customWidth="1"/>
    <col min="10817" max="10817" width="13.875" style="2" customWidth="1"/>
    <col min="10818" max="10818" width="12" style="2" customWidth="1"/>
    <col min="10819" max="10819" width="11.25" style="2" customWidth="1"/>
    <col min="10820" max="10821" width="7" style="2" customWidth="1"/>
    <col min="10822" max="10822" width="5" style="2" customWidth="1"/>
    <col min="10823" max="11008" width="5" style="2"/>
    <col min="11009" max="11009" width="9.125" style="2" customWidth="1"/>
    <col min="11010" max="11010" width="15.625" style="2" customWidth="1"/>
    <col min="11011" max="11011" width="10.75" style="2" customWidth="1"/>
    <col min="11012" max="11012" width="8.75" style="2" customWidth="1"/>
    <col min="11013" max="11013" width="12.125" style="2" customWidth="1"/>
    <col min="11014" max="11014" width="11.25" style="2" customWidth="1"/>
    <col min="11015" max="11015" width="8.75" style="2" customWidth="1"/>
    <col min="11016" max="11016" width="11.875" style="2" customWidth="1"/>
    <col min="11017" max="11017" width="8.5" style="2" customWidth="1"/>
    <col min="11018" max="11018" width="11.625" style="2" customWidth="1"/>
    <col min="11019" max="11019" width="12" style="2" customWidth="1"/>
    <col min="11020" max="11020" width="8.75" style="2" customWidth="1"/>
    <col min="11021" max="11021" width="14.125" style="2" customWidth="1"/>
    <col min="11022" max="11025" width="11.125" style="2" customWidth="1"/>
    <col min="11026" max="11030" width="11.625" style="2" customWidth="1"/>
    <col min="11031" max="11031" width="11" style="2" customWidth="1"/>
    <col min="11032" max="11032" width="7" style="2" customWidth="1"/>
    <col min="11033" max="11033" width="11.875" style="2" customWidth="1"/>
    <col min="11034" max="11034" width="10.75" style="2" customWidth="1"/>
    <col min="11035" max="11035" width="10.375" style="2" customWidth="1"/>
    <col min="11036" max="11036" width="12.5" style="2" customWidth="1"/>
    <col min="11037" max="11037" width="10.75" style="2" customWidth="1"/>
    <col min="11038" max="11038" width="15" style="2" customWidth="1"/>
    <col min="11039" max="11039" width="11.75" style="2" customWidth="1"/>
    <col min="11040" max="11071" width="12.5" style="2" customWidth="1"/>
    <col min="11072" max="11072" width="10" style="2" customWidth="1"/>
    <col min="11073" max="11073" width="13.875" style="2" customWidth="1"/>
    <col min="11074" max="11074" width="12" style="2" customWidth="1"/>
    <col min="11075" max="11075" width="11.25" style="2" customWidth="1"/>
    <col min="11076" max="11077" width="7" style="2" customWidth="1"/>
    <col min="11078" max="11078" width="5" style="2" customWidth="1"/>
    <col min="11079" max="11264" width="5" style="2"/>
    <col min="11265" max="11265" width="9.125" style="2" customWidth="1"/>
    <col min="11266" max="11266" width="15.625" style="2" customWidth="1"/>
    <col min="11267" max="11267" width="10.75" style="2" customWidth="1"/>
    <col min="11268" max="11268" width="8.75" style="2" customWidth="1"/>
    <col min="11269" max="11269" width="12.125" style="2" customWidth="1"/>
    <col min="11270" max="11270" width="11.25" style="2" customWidth="1"/>
    <col min="11271" max="11271" width="8.75" style="2" customWidth="1"/>
    <col min="11272" max="11272" width="11.875" style="2" customWidth="1"/>
    <col min="11273" max="11273" width="8.5" style="2" customWidth="1"/>
    <col min="11274" max="11274" width="11.625" style="2" customWidth="1"/>
    <col min="11275" max="11275" width="12" style="2" customWidth="1"/>
    <col min="11276" max="11276" width="8.75" style="2" customWidth="1"/>
    <col min="11277" max="11277" width="14.125" style="2" customWidth="1"/>
    <col min="11278" max="11281" width="11.125" style="2" customWidth="1"/>
    <col min="11282" max="11286" width="11.625" style="2" customWidth="1"/>
    <col min="11287" max="11287" width="11" style="2" customWidth="1"/>
    <col min="11288" max="11288" width="7" style="2" customWidth="1"/>
    <col min="11289" max="11289" width="11.875" style="2" customWidth="1"/>
    <col min="11290" max="11290" width="10.75" style="2" customWidth="1"/>
    <col min="11291" max="11291" width="10.375" style="2" customWidth="1"/>
    <col min="11292" max="11292" width="12.5" style="2" customWidth="1"/>
    <col min="11293" max="11293" width="10.75" style="2" customWidth="1"/>
    <col min="11294" max="11294" width="15" style="2" customWidth="1"/>
    <col min="11295" max="11295" width="11.75" style="2" customWidth="1"/>
    <col min="11296" max="11327" width="12.5" style="2" customWidth="1"/>
    <col min="11328" max="11328" width="10" style="2" customWidth="1"/>
    <col min="11329" max="11329" width="13.875" style="2" customWidth="1"/>
    <col min="11330" max="11330" width="12" style="2" customWidth="1"/>
    <col min="11331" max="11331" width="11.25" style="2" customWidth="1"/>
    <col min="11332" max="11333" width="7" style="2" customWidth="1"/>
    <col min="11334" max="11334" width="5" style="2" customWidth="1"/>
    <col min="11335" max="11520" width="5" style="2"/>
    <col min="11521" max="11521" width="9.125" style="2" customWidth="1"/>
    <col min="11522" max="11522" width="15.625" style="2" customWidth="1"/>
    <col min="11523" max="11523" width="10.75" style="2" customWidth="1"/>
    <col min="11524" max="11524" width="8.75" style="2" customWidth="1"/>
    <col min="11525" max="11525" width="12.125" style="2" customWidth="1"/>
    <col min="11526" max="11526" width="11.25" style="2" customWidth="1"/>
    <col min="11527" max="11527" width="8.75" style="2" customWidth="1"/>
    <col min="11528" max="11528" width="11.875" style="2" customWidth="1"/>
    <col min="11529" max="11529" width="8.5" style="2" customWidth="1"/>
    <col min="11530" max="11530" width="11.625" style="2" customWidth="1"/>
    <col min="11531" max="11531" width="12" style="2" customWidth="1"/>
    <col min="11532" max="11532" width="8.75" style="2" customWidth="1"/>
    <col min="11533" max="11533" width="14.125" style="2" customWidth="1"/>
    <col min="11534" max="11537" width="11.125" style="2" customWidth="1"/>
    <col min="11538" max="11542" width="11.625" style="2" customWidth="1"/>
    <col min="11543" max="11543" width="11" style="2" customWidth="1"/>
    <col min="11544" max="11544" width="7" style="2" customWidth="1"/>
    <col min="11545" max="11545" width="11.875" style="2" customWidth="1"/>
    <col min="11546" max="11546" width="10.75" style="2" customWidth="1"/>
    <col min="11547" max="11547" width="10.375" style="2" customWidth="1"/>
    <col min="11548" max="11548" width="12.5" style="2" customWidth="1"/>
    <col min="11549" max="11549" width="10.75" style="2" customWidth="1"/>
    <col min="11550" max="11550" width="15" style="2" customWidth="1"/>
    <col min="11551" max="11551" width="11.75" style="2" customWidth="1"/>
    <col min="11552" max="11583" width="12.5" style="2" customWidth="1"/>
    <col min="11584" max="11584" width="10" style="2" customWidth="1"/>
    <col min="11585" max="11585" width="13.875" style="2" customWidth="1"/>
    <col min="11586" max="11586" width="12" style="2" customWidth="1"/>
    <col min="11587" max="11587" width="11.25" style="2" customWidth="1"/>
    <col min="11588" max="11589" width="7" style="2" customWidth="1"/>
    <col min="11590" max="11590" width="5" style="2" customWidth="1"/>
    <col min="11591" max="11776" width="5" style="2"/>
    <col min="11777" max="11777" width="9.125" style="2" customWidth="1"/>
    <col min="11778" max="11778" width="15.625" style="2" customWidth="1"/>
    <col min="11779" max="11779" width="10.75" style="2" customWidth="1"/>
    <col min="11780" max="11780" width="8.75" style="2" customWidth="1"/>
    <col min="11781" max="11781" width="12.125" style="2" customWidth="1"/>
    <col min="11782" max="11782" width="11.25" style="2" customWidth="1"/>
    <col min="11783" max="11783" width="8.75" style="2" customWidth="1"/>
    <col min="11784" max="11784" width="11.875" style="2" customWidth="1"/>
    <col min="11785" max="11785" width="8.5" style="2" customWidth="1"/>
    <col min="11786" max="11786" width="11.625" style="2" customWidth="1"/>
    <col min="11787" max="11787" width="12" style="2" customWidth="1"/>
    <col min="11788" max="11788" width="8.75" style="2" customWidth="1"/>
    <col min="11789" max="11789" width="14.125" style="2" customWidth="1"/>
    <col min="11790" max="11793" width="11.125" style="2" customWidth="1"/>
    <col min="11794" max="11798" width="11.625" style="2" customWidth="1"/>
    <col min="11799" max="11799" width="11" style="2" customWidth="1"/>
    <col min="11800" max="11800" width="7" style="2" customWidth="1"/>
    <col min="11801" max="11801" width="11.875" style="2" customWidth="1"/>
    <col min="11802" max="11802" width="10.75" style="2" customWidth="1"/>
    <col min="11803" max="11803" width="10.375" style="2" customWidth="1"/>
    <col min="11804" max="11804" width="12.5" style="2" customWidth="1"/>
    <col min="11805" max="11805" width="10.75" style="2" customWidth="1"/>
    <col min="11806" max="11806" width="15" style="2" customWidth="1"/>
    <col min="11807" max="11807" width="11.75" style="2" customWidth="1"/>
    <col min="11808" max="11839" width="12.5" style="2" customWidth="1"/>
    <col min="11840" max="11840" width="10" style="2" customWidth="1"/>
    <col min="11841" max="11841" width="13.875" style="2" customWidth="1"/>
    <col min="11842" max="11842" width="12" style="2" customWidth="1"/>
    <col min="11843" max="11843" width="11.25" style="2" customWidth="1"/>
    <col min="11844" max="11845" width="7" style="2" customWidth="1"/>
    <col min="11846" max="11846" width="5" style="2" customWidth="1"/>
    <col min="11847" max="12032" width="5" style="2"/>
    <col min="12033" max="12033" width="9.125" style="2" customWidth="1"/>
    <col min="12034" max="12034" width="15.625" style="2" customWidth="1"/>
    <col min="12035" max="12035" width="10.75" style="2" customWidth="1"/>
    <col min="12036" max="12036" width="8.75" style="2" customWidth="1"/>
    <col min="12037" max="12037" width="12.125" style="2" customWidth="1"/>
    <col min="12038" max="12038" width="11.25" style="2" customWidth="1"/>
    <col min="12039" max="12039" width="8.75" style="2" customWidth="1"/>
    <col min="12040" max="12040" width="11.875" style="2" customWidth="1"/>
    <col min="12041" max="12041" width="8.5" style="2" customWidth="1"/>
    <col min="12042" max="12042" width="11.625" style="2" customWidth="1"/>
    <col min="12043" max="12043" width="12" style="2" customWidth="1"/>
    <col min="12044" max="12044" width="8.75" style="2" customWidth="1"/>
    <col min="12045" max="12045" width="14.125" style="2" customWidth="1"/>
    <col min="12046" max="12049" width="11.125" style="2" customWidth="1"/>
    <col min="12050" max="12054" width="11.625" style="2" customWidth="1"/>
    <col min="12055" max="12055" width="11" style="2" customWidth="1"/>
    <col min="12056" max="12056" width="7" style="2" customWidth="1"/>
    <col min="12057" max="12057" width="11.875" style="2" customWidth="1"/>
    <col min="12058" max="12058" width="10.75" style="2" customWidth="1"/>
    <col min="12059" max="12059" width="10.375" style="2" customWidth="1"/>
    <col min="12060" max="12060" width="12.5" style="2" customWidth="1"/>
    <col min="12061" max="12061" width="10.75" style="2" customWidth="1"/>
    <col min="12062" max="12062" width="15" style="2" customWidth="1"/>
    <col min="12063" max="12063" width="11.75" style="2" customWidth="1"/>
    <col min="12064" max="12095" width="12.5" style="2" customWidth="1"/>
    <col min="12096" max="12096" width="10" style="2" customWidth="1"/>
    <col min="12097" max="12097" width="13.875" style="2" customWidth="1"/>
    <col min="12098" max="12098" width="12" style="2" customWidth="1"/>
    <col min="12099" max="12099" width="11.25" style="2" customWidth="1"/>
    <col min="12100" max="12101" width="7" style="2" customWidth="1"/>
    <col min="12102" max="12102" width="5" style="2" customWidth="1"/>
    <col min="12103" max="12288" width="5" style="2"/>
    <col min="12289" max="12289" width="9.125" style="2" customWidth="1"/>
    <col min="12290" max="12290" width="15.625" style="2" customWidth="1"/>
    <col min="12291" max="12291" width="10.75" style="2" customWidth="1"/>
    <col min="12292" max="12292" width="8.75" style="2" customWidth="1"/>
    <col min="12293" max="12293" width="12.125" style="2" customWidth="1"/>
    <col min="12294" max="12294" width="11.25" style="2" customWidth="1"/>
    <col min="12295" max="12295" width="8.75" style="2" customWidth="1"/>
    <col min="12296" max="12296" width="11.875" style="2" customWidth="1"/>
    <col min="12297" max="12297" width="8.5" style="2" customWidth="1"/>
    <col min="12298" max="12298" width="11.625" style="2" customWidth="1"/>
    <col min="12299" max="12299" width="12" style="2" customWidth="1"/>
    <col min="12300" max="12300" width="8.75" style="2" customWidth="1"/>
    <col min="12301" max="12301" width="14.125" style="2" customWidth="1"/>
    <col min="12302" max="12305" width="11.125" style="2" customWidth="1"/>
    <col min="12306" max="12310" width="11.625" style="2" customWidth="1"/>
    <col min="12311" max="12311" width="11" style="2" customWidth="1"/>
    <col min="12312" max="12312" width="7" style="2" customWidth="1"/>
    <col min="12313" max="12313" width="11.875" style="2" customWidth="1"/>
    <col min="12314" max="12314" width="10.75" style="2" customWidth="1"/>
    <col min="12315" max="12315" width="10.375" style="2" customWidth="1"/>
    <col min="12316" max="12316" width="12.5" style="2" customWidth="1"/>
    <col min="12317" max="12317" width="10.75" style="2" customWidth="1"/>
    <col min="12318" max="12318" width="15" style="2" customWidth="1"/>
    <col min="12319" max="12319" width="11.75" style="2" customWidth="1"/>
    <col min="12320" max="12351" width="12.5" style="2" customWidth="1"/>
    <col min="12352" max="12352" width="10" style="2" customWidth="1"/>
    <col min="12353" max="12353" width="13.875" style="2" customWidth="1"/>
    <col min="12354" max="12354" width="12" style="2" customWidth="1"/>
    <col min="12355" max="12355" width="11.25" style="2" customWidth="1"/>
    <col min="12356" max="12357" width="7" style="2" customWidth="1"/>
    <col min="12358" max="12358" width="5" style="2" customWidth="1"/>
    <col min="12359" max="12544" width="5" style="2"/>
    <col min="12545" max="12545" width="9.125" style="2" customWidth="1"/>
    <col min="12546" max="12546" width="15.625" style="2" customWidth="1"/>
    <col min="12547" max="12547" width="10.75" style="2" customWidth="1"/>
    <col min="12548" max="12548" width="8.75" style="2" customWidth="1"/>
    <col min="12549" max="12549" width="12.125" style="2" customWidth="1"/>
    <col min="12550" max="12550" width="11.25" style="2" customWidth="1"/>
    <col min="12551" max="12551" width="8.75" style="2" customWidth="1"/>
    <col min="12552" max="12552" width="11.875" style="2" customWidth="1"/>
    <col min="12553" max="12553" width="8.5" style="2" customWidth="1"/>
    <col min="12554" max="12554" width="11.625" style="2" customWidth="1"/>
    <col min="12555" max="12555" width="12" style="2" customWidth="1"/>
    <col min="12556" max="12556" width="8.75" style="2" customWidth="1"/>
    <col min="12557" max="12557" width="14.125" style="2" customWidth="1"/>
    <col min="12558" max="12561" width="11.125" style="2" customWidth="1"/>
    <col min="12562" max="12566" width="11.625" style="2" customWidth="1"/>
    <col min="12567" max="12567" width="11" style="2" customWidth="1"/>
    <col min="12568" max="12568" width="7" style="2" customWidth="1"/>
    <col min="12569" max="12569" width="11.875" style="2" customWidth="1"/>
    <col min="12570" max="12570" width="10.75" style="2" customWidth="1"/>
    <col min="12571" max="12571" width="10.375" style="2" customWidth="1"/>
    <col min="12572" max="12572" width="12.5" style="2" customWidth="1"/>
    <col min="12573" max="12573" width="10.75" style="2" customWidth="1"/>
    <col min="12574" max="12574" width="15" style="2" customWidth="1"/>
    <col min="12575" max="12575" width="11.75" style="2" customWidth="1"/>
    <col min="12576" max="12607" width="12.5" style="2" customWidth="1"/>
    <col min="12608" max="12608" width="10" style="2" customWidth="1"/>
    <col min="12609" max="12609" width="13.875" style="2" customWidth="1"/>
    <col min="12610" max="12610" width="12" style="2" customWidth="1"/>
    <col min="12611" max="12611" width="11.25" style="2" customWidth="1"/>
    <col min="12612" max="12613" width="7" style="2" customWidth="1"/>
    <col min="12614" max="12614" width="5" style="2" customWidth="1"/>
    <col min="12615" max="12800" width="5" style="2"/>
    <col min="12801" max="12801" width="9.125" style="2" customWidth="1"/>
    <col min="12802" max="12802" width="15.625" style="2" customWidth="1"/>
    <col min="12803" max="12803" width="10.75" style="2" customWidth="1"/>
    <col min="12804" max="12804" width="8.75" style="2" customWidth="1"/>
    <col min="12805" max="12805" width="12.125" style="2" customWidth="1"/>
    <col min="12806" max="12806" width="11.25" style="2" customWidth="1"/>
    <col min="12807" max="12807" width="8.75" style="2" customWidth="1"/>
    <col min="12808" max="12808" width="11.875" style="2" customWidth="1"/>
    <col min="12809" max="12809" width="8.5" style="2" customWidth="1"/>
    <col min="12810" max="12810" width="11.625" style="2" customWidth="1"/>
    <col min="12811" max="12811" width="12" style="2" customWidth="1"/>
    <col min="12812" max="12812" width="8.75" style="2" customWidth="1"/>
    <col min="12813" max="12813" width="14.125" style="2" customWidth="1"/>
    <col min="12814" max="12817" width="11.125" style="2" customWidth="1"/>
    <col min="12818" max="12822" width="11.625" style="2" customWidth="1"/>
    <col min="12823" max="12823" width="11" style="2" customWidth="1"/>
    <col min="12824" max="12824" width="7" style="2" customWidth="1"/>
    <col min="12825" max="12825" width="11.875" style="2" customWidth="1"/>
    <col min="12826" max="12826" width="10.75" style="2" customWidth="1"/>
    <col min="12827" max="12827" width="10.375" style="2" customWidth="1"/>
    <col min="12828" max="12828" width="12.5" style="2" customWidth="1"/>
    <col min="12829" max="12829" width="10.75" style="2" customWidth="1"/>
    <col min="12830" max="12830" width="15" style="2" customWidth="1"/>
    <col min="12831" max="12831" width="11.75" style="2" customWidth="1"/>
    <col min="12832" max="12863" width="12.5" style="2" customWidth="1"/>
    <col min="12864" max="12864" width="10" style="2" customWidth="1"/>
    <col min="12865" max="12865" width="13.875" style="2" customWidth="1"/>
    <col min="12866" max="12866" width="12" style="2" customWidth="1"/>
    <col min="12867" max="12867" width="11.25" style="2" customWidth="1"/>
    <col min="12868" max="12869" width="7" style="2" customWidth="1"/>
    <col min="12870" max="12870" width="5" style="2" customWidth="1"/>
    <col min="12871" max="13056" width="5" style="2"/>
    <col min="13057" max="13057" width="9.125" style="2" customWidth="1"/>
    <col min="13058" max="13058" width="15.625" style="2" customWidth="1"/>
    <col min="13059" max="13059" width="10.75" style="2" customWidth="1"/>
    <col min="13060" max="13060" width="8.75" style="2" customWidth="1"/>
    <col min="13061" max="13061" width="12.125" style="2" customWidth="1"/>
    <col min="13062" max="13062" width="11.25" style="2" customWidth="1"/>
    <col min="13063" max="13063" width="8.75" style="2" customWidth="1"/>
    <col min="13064" max="13064" width="11.875" style="2" customWidth="1"/>
    <col min="13065" max="13065" width="8.5" style="2" customWidth="1"/>
    <col min="13066" max="13066" width="11.625" style="2" customWidth="1"/>
    <col min="13067" max="13067" width="12" style="2" customWidth="1"/>
    <col min="13068" max="13068" width="8.75" style="2" customWidth="1"/>
    <col min="13069" max="13069" width="14.125" style="2" customWidth="1"/>
    <col min="13070" max="13073" width="11.125" style="2" customWidth="1"/>
    <col min="13074" max="13078" width="11.625" style="2" customWidth="1"/>
    <col min="13079" max="13079" width="11" style="2" customWidth="1"/>
    <col min="13080" max="13080" width="7" style="2" customWidth="1"/>
    <col min="13081" max="13081" width="11.875" style="2" customWidth="1"/>
    <col min="13082" max="13082" width="10.75" style="2" customWidth="1"/>
    <col min="13083" max="13083" width="10.375" style="2" customWidth="1"/>
    <col min="13084" max="13084" width="12.5" style="2" customWidth="1"/>
    <col min="13085" max="13085" width="10.75" style="2" customWidth="1"/>
    <col min="13086" max="13086" width="15" style="2" customWidth="1"/>
    <col min="13087" max="13087" width="11.75" style="2" customWidth="1"/>
    <col min="13088" max="13119" width="12.5" style="2" customWidth="1"/>
    <col min="13120" max="13120" width="10" style="2" customWidth="1"/>
    <col min="13121" max="13121" width="13.875" style="2" customWidth="1"/>
    <col min="13122" max="13122" width="12" style="2" customWidth="1"/>
    <col min="13123" max="13123" width="11.25" style="2" customWidth="1"/>
    <col min="13124" max="13125" width="7" style="2" customWidth="1"/>
    <col min="13126" max="13126" width="5" style="2" customWidth="1"/>
    <col min="13127" max="13312" width="5" style="2"/>
    <col min="13313" max="13313" width="9.125" style="2" customWidth="1"/>
    <col min="13314" max="13314" width="15.625" style="2" customWidth="1"/>
    <col min="13315" max="13315" width="10.75" style="2" customWidth="1"/>
    <col min="13316" max="13316" width="8.75" style="2" customWidth="1"/>
    <col min="13317" max="13317" width="12.125" style="2" customWidth="1"/>
    <col min="13318" max="13318" width="11.25" style="2" customWidth="1"/>
    <col min="13319" max="13319" width="8.75" style="2" customWidth="1"/>
    <col min="13320" max="13320" width="11.875" style="2" customWidth="1"/>
    <col min="13321" max="13321" width="8.5" style="2" customWidth="1"/>
    <col min="13322" max="13322" width="11.625" style="2" customWidth="1"/>
    <col min="13323" max="13323" width="12" style="2" customWidth="1"/>
    <col min="13324" max="13324" width="8.75" style="2" customWidth="1"/>
    <col min="13325" max="13325" width="14.125" style="2" customWidth="1"/>
    <col min="13326" max="13329" width="11.125" style="2" customWidth="1"/>
    <col min="13330" max="13334" width="11.625" style="2" customWidth="1"/>
    <col min="13335" max="13335" width="11" style="2" customWidth="1"/>
    <col min="13336" max="13336" width="7" style="2" customWidth="1"/>
    <col min="13337" max="13337" width="11.875" style="2" customWidth="1"/>
    <col min="13338" max="13338" width="10.75" style="2" customWidth="1"/>
    <col min="13339" max="13339" width="10.375" style="2" customWidth="1"/>
    <col min="13340" max="13340" width="12.5" style="2" customWidth="1"/>
    <col min="13341" max="13341" width="10.75" style="2" customWidth="1"/>
    <col min="13342" max="13342" width="15" style="2" customWidth="1"/>
    <col min="13343" max="13343" width="11.75" style="2" customWidth="1"/>
    <col min="13344" max="13375" width="12.5" style="2" customWidth="1"/>
    <col min="13376" max="13376" width="10" style="2" customWidth="1"/>
    <col min="13377" max="13377" width="13.875" style="2" customWidth="1"/>
    <col min="13378" max="13378" width="12" style="2" customWidth="1"/>
    <col min="13379" max="13379" width="11.25" style="2" customWidth="1"/>
    <col min="13380" max="13381" width="7" style="2" customWidth="1"/>
    <col min="13382" max="13382" width="5" style="2" customWidth="1"/>
    <col min="13383" max="13568" width="5" style="2"/>
    <col min="13569" max="13569" width="9.125" style="2" customWidth="1"/>
    <col min="13570" max="13570" width="15.625" style="2" customWidth="1"/>
    <col min="13571" max="13571" width="10.75" style="2" customWidth="1"/>
    <col min="13572" max="13572" width="8.75" style="2" customWidth="1"/>
    <col min="13573" max="13573" width="12.125" style="2" customWidth="1"/>
    <col min="13574" max="13574" width="11.25" style="2" customWidth="1"/>
    <col min="13575" max="13575" width="8.75" style="2" customWidth="1"/>
    <col min="13576" max="13576" width="11.875" style="2" customWidth="1"/>
    <col min="13577" max="13577" width="8.5" style="2" customWidth="1"/>
    <col min="13578" max="13578" width="11.625" style="2" customWidth="1"/>
    <col min="13579" max="13579" width="12" style="2" customWidth="1"/>
    <col min="13580" max="13580" width="8.75" style="2" customWidth="1"/>
    <col min="13581" max="13581" width="14.125" style="2" customWidth="1"/>
    <col min="13582" max="13585" width="11.125" style="2" customWidth="1"/>
    <col min="13586" max="13590" width="11.625" style="2" customWidth="1"/>
    <col min="13591" max="13591" width="11" style="2" customWidth="1"/>
    <col min="13592" max="13592" width="7" style="2" customWidth="1"/>
    <col min="13593" max="13593" width="11.875" style="2" customWidth="1"/>
    <col min="13594" max="13594" width="10.75" style="2" customWidth="1"/>
    <col min="13595" max="13595" width="10.375" style="2" customWidth="1"/>
    <col min="13596" max="13596" width="12.5" style="2" customWidth="1"/>
    <col min="13597" max="13597" width="10.75" style="2" customWidth="1"/>
    <col min="13598" max="13598" width="15" style="2" customWidth="1"/>
    <col min="13599" max="13599" width="11.75" style="2" customWidth="1"/>
    <col min="13600" max="13631" width="12.5" style="2" customWidth="1"/>
    <col min="13632" max="13632" width="10" style="2" customWidth="1"/>
    <col min="13633" max="13633" width="13.875" style="2" customWidth="1"/>
    <col min="13634" max="13634" width="12" style="2" customWidth="1"/>
    <col min="13635" max="13635" width="11.25" style="2" customWidth="1"/>
    <col min="13636" max="13637" width="7" style="2" customWidth="1"/>
    <col min="13638" max="13638" width="5" style="2" customWidth="1"/>
    <col min="13639" max="13824" width="5" style="2"/>
    <col min="13825" max="13825" width="9.125" style="2" customWidth="1"/>
    <col min="13826" max="13826" width="15.625" style="2" customWidth="1"/>
    <col min="13827" max="13827" width="10.75" style="2" customWidth="1"/>
    <col min="13828" max="13828" width="8.75" style="2" customWidth="1"/>
    <col min="13829" max="13829" width="12.125" style="2" customWidth="1"/>
    <col min="13830" max="13830" width="11.25" style="2" customWidth="1"/>
    <col min="13831" max="13831" width="8.75" style="2" customWidth="1"/>
    <col min="13832" max="13832" width="11.875" style="2" customWidth="1"/>
    <col min="13833" max="13833" width="8.5" style="2" customWidth="1"/>
    <col min="13834" max="13834" width="11.625" style="2" customWidth="1"/>
    <col min="13835" max="13835" width="12" style="2" customWidth="1"/>
    <col min="13836" max="13836" width="8.75" style="2" customWidth="1"/>
    <col min="13837" max="13837" width="14.125" style="2" customWidth="1"/>
    <col min="13838" max="13841" width="11.125" style="2" customWidth="1"/>
    <col min="13842" max="13846" width="11.625" style="2" customWidth="1"/>
    <col min="13847" max="13847" width="11" style="2" customWidth="1"/>
    <col min="13848" max="13848" width="7" style="2" customWidth="1"/>
    <col min="13849" max="13849" width="11.875" style="2" customWidth="1"/>
    <col min="13850" max="13850" width="10.75" style="2" customWidth="1"/>
    <col min="13851" max="13851" width="10.375" style="2" customWidth="1"/>
    <col min="13852" max="13852" width="12.5" style="2" customWidth="1"/>
    <col min="13853" max="13853" width="10.75" style="2" customWidth="1"/>
    <col min="13854" max="13854" width="15" style="2" customWidth="1"/>
    <col min="13855" max="13855" width="11.75" style="2" customWidth="1"/>
    <col min="13856" max="13887" width="12.5" style="2" customWidth="1"/>
    <col min="13888" max="13888" width="10" style="2" customWidth="1"/>
    <col min="13889" max="13889" width="13.875" style="2" customWidth="1"/>
    <col min="13890" max="13890" width="12" style="2" customWidth="1"/>
    <col min="13891" max="13891" width="11.25" style="2" customWidth="1"/>
    <col min="13892" max="13893" width="7" style="2" customWidth="1"/>
    <col min="13894" max="13894" width="5" style="2" customWidth="1"/>
    <col min="13895" max="14080" width="5" style="2"/>
    <col min="14081" max="14081" width="9.125" style="2" customWidth="1"/>
    <col min="14082" max="14082" width="15.625" style="2" customWidth="1"/>
    <col min="14083" max="14083" width="10.75" style="2" customWidth="1"/>
    <col min="14084" max="14084" width="8.75" style="2" customWidth="1"/>
    <col min="14085" max="14085" width="12.125" style="2" customWidth="1"/>
    <col min="14086" max="14086" width="11.25" style="2" customWidth="1"/>
    <col min="14087" max="14087" width="8.75" style="2" customWidth="1"/>
    <col min="14088" max="14088" width="11.875" style="2" customWidth="1"/>
    <col min="14089" max="14089" width="8.5" style="2" customWidth="1"/>
    <col min="14090" max="14090" width="11.625" style="2" customWidth="1"/>
    <col min="14091" max="14091" width="12" style="2" customWidth="1"/>
    <col min="14092" max="14092" width="8.75" style="2" customWidth="1"/>
    <col min="14093" max="14093" width="14.125" style="2" customWidth="1"/>
    <col min="14094" max="14097" width="11.125" style="2" customWidth="1"/>
    <col min="14098" max="14102" width="11.625" style="2" customWidth="1"/>
    <col min="14103" max="14103" width="11" style="2" customWidth="1"/>
    <col min="14104" max="14104" width="7" style="2" customWidth="1"/>
    <col min="14105" max="14105" width="11.875" style="2" customWidth="1"/>
    <col min="14106" max="14106" width="10.75" style="2" customWidth="1"/>
    <col min="14107" max="14107" width="10.375" style="2" customWidth="1"/>
    <col min="14108" max="14108" width="12.5" style="2" customWidth="1"/>
    <col min="14109" max="14109" width="10.75" style="2" customWidth="1"/>
    <col min="14110" max="14110" width="15" style="2" customWidth="1"/>
    <col min="14111" max="14111" width="11.75" style="2" customWidth="1"/>
    <col min="14112" max="14143" width="12.5" style="2" customWidth="1"/>
    <col min="14144" max="14144" width="10" style="2" customWidth="1"/>
    <col min="14145" max="14145" width="13.875" style="2" customWidth="1"/>
    <col min="14146" max="14146" width="12" style="2" customWidth="1"/>
    <col min="14147" max="14147" width="11.25" style="2" customWidth="1"/>
    <col min="14148" max="14149" width="7" style="2" customWidth="1"/>
    <col min="14150" max="14150" width="5" style="2" customWidth="1"/>
    <col min="14151" max="14336" width="5" style="2"/>
    <col min="14337" max="14337" width="9.125" style="2" customWidth="1"/>
    <col min="14338" max="14338" width="15.625" style="2" customWidth="1"/>
    <col min="14339" max="14339" width="10.75" style="2" customWidth="1"/>
    <col min="14340" max="14340" width="8.75" style="2" customWidth="1"/>
    <col min="14341" max="14341" width="12.125" style="2" customWidth="1"/>
    <col min="14342" max="14342" width="11.25" style="2" customWidth="1"/>
    <col min="14343" max="14343" width="8.75" style="2" customWidth="1"/>
    <col min="14344" max="14344" width="11.875" style="2" customWidth="1"/>
    <col min="14345" max="14345" width="8.5" style="2" customWidth="1"/>
    <col min="14346" max="14346" width="11.625" style="2" customWidth="1"/>
    <col min="14347" max="14347" width="12" style="2" customWidth="1"/>
    <col min="14348" max="14348" width="8.75" style="2" customWidth="1"/>
    <col min="14349" max="14349" width="14.125" style="2" customWidth="1"/>
    <col min="14350" max="14353" width="11.125" style="2" customWidth="1"/>
    <col min="14354" max="14358" width="11.625" style="2" customWidth="1"/>
    <col min="14359" max="14359" width="11" style="2" customWidth="1"/>
    <col min="14360" max="14360" width="7" style="2" customWidth="1"/>
    <col min="14361" max="14361" width="11.875" style="2" customWidth="1"/>
    <col min="14362" max="14362" width="10.75" style="2" customWidth="1"/>
    <col min="14363" max="14363" width="10.375" style="2" customWidth="1"/>
    <col min="14364" max="14364" width="12.5" style="2" customWidth="1"/>
    <col min="14365" max="14365" width="10.75" style="2" customWidth="1"/>
    <col min="14366" max="14366" width="15" style="2" customWidth="1"/>
    <col min="14367" max="14367" width="11.75" style="2" customWidth="1"/>
    <col min="14368" max="14399" width="12.5" style="2" customWidth="1"/>
    <col min="14400" max="14400" width="10" style="2" customWidth="1"/>
    <col min="14401" max="14401" width="13.875" style="2" customWidth="1"/>
    <col min="14402" max="14402" width="12" style="2" customWidth="1"/>
    <col min="14403" max="14403" width="11.25" style="2" customWidth="1"/>
    <col min="14404" max="14405" width="7" style="2" customWidth="1"/>
    <col min="14406" max="14406" width="5" style="2" customWidth="1"/>
    <col min="14407" max="14592" width="5" style="2"/>
    <col min="14593" max="14593" width="9.125" style="2" customWidth="1"/>
    <col min="14594" max="14594" width="15.625" style="2" customWidth="1"/>
    <col min="14595" max="14595" width="10.75" style="2" customWidth="1"/>
    <col min="14596" max="14596" width="8.75" style="2" customWidth="1"/>
    <col min="14597" max="14597" width="12.125" style="2" customWidth="1"/>
    <col min="14598" max="14598" width="11.25" style="2" customWidth="1"/>
    <col min="14599" max="14599" width="8.75" style="2" customWidth="1"/>
    <col min="14600" max="14600" width="11.875" style="2" customWidth="1"/>
    <col min="14601" max="14601" width="8.5" style="2" customWidth="1"/>
    <col min="14602" max="14602" width="11.625" style="2" customWidth="1"/>
    <col min="14603" max="14603" width="12" style="2" customWidth="1"/>
    <col min="14604" max="14604" width="8.75" style="2" customWidth="1"/>
    <col min="14605" max="14605" width="14.125" style="2" customWidth="1"/>
    <col min="14606" max="14609" width="11.125" style="2" customWidth="1"/>
    <col min="14610" max="14614" width="11.625" style="2" customWidth="1"/>
    <col min="14615" max="14615" width="11" style="2" customWidth="1"/>
    <col min="14616" max="14616" width="7" style="2" customWidth="1"/>
    <col min="14617" max="14617" width="11.875" style="2" customWidth="1"/>
    <col min="14618" max="14618" width="10.75" style="2" customWidth="1"/>
    <col min="14619" max="14619" width="10.375" style="2" customWidth="1"/>
    <col min="14620" max="14620" width="12.5" style="2" customWidth="1"/>
    <col min="14621" max="14621" width="10.75" style="2" customWidth="1"/>
    <col min="14622" max="14622" width="15" style="2" customWidth="1"/>
    <col min="14623" max="14623" width="11.75" style="2" customWidth="1"/>
    <col min="14624" max="14655" width="12.5" style="2" customWidth="1"/>
    <col min="14656" max="14656" width="10" style="2" customWidth="1"/>
    <col min="14657" max="14657" width="13.875" style="2" customWidth="1"/>
    <col min="14658" max="14658" width="12" style="2" customWidth="1"/>
    <col min="14659" max="14659" width="11.25" style="2" customWidth="1"/>
    <col min="14660" max="14661" width="7" style="2" customWidth="1"/>
    <col min="14662" max="14662" width="5" style="2" customWidth="1"/>
    <col min="14663" max="14848" width="5" style="2"/>
    <col min="14849" max="14849" width="9.125" style="2" customWidth="1"/>
    <col min="14850" max="14850" width="15.625" style="2" customWidth="1"/>
    <col min="14851" max="14851" width="10.75" style="2" customWidth="1"/>
    <col min="14852" max="14852" width="8.75" style="2" customWidth="1"/>
    <col min="14853" max="14853" width="12.125" style="2" customWidth="1"/>
    <col min="14854" max="14854" width="11.25" style="2" customWidth="1"/>
    <col min="14855" max="14855" width="8.75" style="2" customWidth="1"/>
    <col min="14856" max="14856" width="11.875" style="2" customWidth="1"/>
    <col min="14857" max="14857" width="8.5" style="2" customWidth="1"/>
    <col min="14858" max="14858" width="11.625" style="2" customWidth="1"/>
    <col min="14859" max="14859" width="12" style="2" customWidth="1"/>
    <col min="14860" max="14860" width="8.75" style="2" customWidth="1"/>
    <col min="14861" max="14861" width="14.125" style="2" customWidth="1"/>
    <col min="14862" max="14865" width="11.125" style="2" customWidth="1"/>
    <col min="14866" max="14870" width="11.625" style="2" customWidth="1"/>
    <col min="14871" max="14871" width="11" style="2" customWidth="1"/>
    <col min="14872" max="14872" width="7" style="2" customWidth="1"/>
    <col min="14873" max="14873" width="11.875" style="2" customWidth="1"/>
    <col min="14874" max="14874" width="10.75" style="2" customWidth="1"/>
    <col min="14875" max="14875" width="10.375" style="2" customWidth="1"/>
    <col min="14876" max="14876" width="12.5" style="2" customWidth="1"/>
    <col min="14877" max="14877" width="10.75" style="2" customWidth="1"/>
    <col min="14878" max="14878" width="15" style="2" customWidth="1"/>
    <col min="14879" max="14879" width="11.75" style="2" customWidth="1"/>
    <col min="14880" max="14911" width="12.5" style="2" customWidth="1"/>
    <col min="14912" max="14912" width="10" style="2" customWidth="1"/>
    <col min="14913" max="14913" width="13.875" style="2" customWidth="1"/>
    <col min="14914" max="14914" width="12" style="2" customWidth="1"/>
    <col min="14915" max="14915" width="11.25" style="2" customWidth="1"/>
    <col min="14916" max="14917" width="7" style="2" customWidth="1"/>
    <col min="14918" max="14918" width="5" style="2" customWidth="1"/>
    <col min="14919" max="15104" width="5" style="2"/>
    <col min="15105" max="15105" width="9.125" style="2" customWidth="1"/>
    <col min="15106" max="15106" width="15.625" style="2" customWidth="1"/>
    <col min="15107" max="15107" width="10.75" style="2" customWidth="1"/>
    <col min="15108" max="15108" width="8.75" style="2" customWidth="1"/>
    <col min="15109" max="15109" width="12.125" style="2" customWidth="1"/>
    <col min="15110" max="15110" width="11.25" style="2" customWidth="1"/>
    <col min="15111" max="15111" width="8.75" style="2" customWidth="1"/>
    <col min="15112" max="15112" width="11.875" style="2" customWidth="1"/>
    <col min="15113" max="15113" width="8.5" style="2" customWidth="1"/>
    <col min="15114" max="15114" width="11.625" style="2" customWidth="1"/>
    <col min="15115" max="15115" width="12" style="2" customWidth="1"/>
    <col min="15116" max="15116" width="8.75" style="2" customWidth="1"/>
    <col min="15117" max="15117" width="14.125" style="2" customWidth="1"/>
    <col min="15118" max="15121" width="11.125" style="2" customWidth="1"/>
    <col min="15122" max="15126" width="11.625" style="2" customWidth="1"/>
    <col min="15127" max="15127" width="11" style="2" customWidth="1"/>
    <col min="15128" max="15128" width="7" style="2" customWidth="1"/>
    <col min="15129" max="15129" width="11.875" style="2" customWidth="1"/>
    <col min="15130" max="15130" width="10.75" style="2" customWidth="1"/>
    <col min="15131" max="15131" width="10.375" style="2" customWidth="1"/>
    <col min="15132" max="15132" width="12.5" style="2" customWidth="1"/>
    <col min="15133" max="15133" width="10.75" style="2" customWidth="1"/>
    <col min="15134" max="15134" width="15" style="2" customWidth="1"/>
    <col min="15135" max="15135" width="11.75" style="2" customWidth="1"/>
    <col min="15136" max="15167" width="12.5" style="2" customWidth="1"/>
    <col min="15168" max="15168" width="10" style="2" customWidth="1"/>
    <col min="15169" max="15169" width="13.875" style="2" customWidth="1"/>
    <col min="15170" max="15170" width="12" style="2" customWidth="1"/>
    <col min="15171" max="15171" width="11.25" style="2" customWidth="1"/>
    <col min="15172" max="15173" width="7" style="2" customWidth="1"/>
    <col min="15174" max="15174" width="5" style="2" customWidth="1"/>
    <col min="15175" max="15360" width="5" style="2"/>
    <col min="15361" max="15361" width="9.125" style="2" customWidth="1"/>
    <col min="15362" max="15362" width="15.625" style="2" customWidth="1"/>
    <col min="15363" max="15363" width="10.75" style="2" customWidth="1"/>
    <col min="15364" max="15364" width="8.75" style="2" customWidth="1"/>
    <col min="15365" max="15365" width="12.125" style="2" customWidth="1"/>
    <col min="15366" max="15366" width="11.25" style="2" customWidth="1"/>
    <col min="15367" max="15367" width="8.75" style="2" customWidth="1"/>
    <col min="15368" max="15368" width="11.875" style="2" customWidth="1"/>
    <col min="15369" max="15369" width="8.5" style="2" customWidth="1"/>
    <col min="15370" max="15370" width="11.625" style="2" customWidth="1"/>
    <col min="15371" max="15371" width="12" style="2" customWidth="1"/>
    <col min="15372" max="15372" width="8.75" style="2" customWidth="1"/>
    <col min="15373" max="15373" width="14.125" style="2" customWidth="1"/>
    <col min="15374" max="15377" width="11.125" style="2" customWidth="1"/>
    <col min="15378" max="15382" width="11.625" style="2" customWidth="1"/>
    <col min="15383" max="15383" width="11" style="2" customWidth="1"/>
    <col min="15384" max="15384" width="7" style="2" customWidth="1"/>
    <col min="15385" max="15385" width="11.875" style="2" customWidth="1"/>
    <col min="15386" max="15386" width="10.75" style="2" customWidth="1"/>
    <col min="15387" max="15387" width="10.375" style="2" customWidth="1"/>
    <col min="15388" max="15388" width="12.5" style="2" customWidth="1"/>
    <col min="15389" max="15389" width="10.75" style="2" customWidth="1"/>
    <col min="15390" max="15390" width="15" style="2" customWidth="1"/>
    <col min="15391" max="15391" width="11.75" style="2" customWidth="1"/>
    <col min="15392" max="15423" width="12.5" style="2" customWidth="1"/>
    <col min="15424" max="15424" width="10" style="2" customWidth="1"/>
    <col min="15425" max="15425" width="13.875" style="2" customWidth="1"/>
    <col min="15426" max="15426" width="12" style="2" customWidth="1"/>
    <col min="15427" max="15427" width="11.25" style="2" customWidth="1"/>
    <col min="15428" max="15429" width="7" style="2" customWidth="1"/>
    <col min="15430" max="15430" width="5" style="2" customWidth="1"/>
    <col min="15431" max="15616" width="5" style="2"/>
    <col min="15617" max="15617" width="9.125" style="2" customWidth="1"/>
    <col min="15618" max="15618" width="15.625" style="2" customWidth="1"/>
    <col min="15619" max="15619" width="10.75" style="2" customWidth="1"/>
    <col min="15620" max="15620" width="8.75" style="2" customWidth="1"/>
    <col min="15621" max="15621" width="12.125" style="2" customWidth="1"/>
    <col min="15622" max="15622" width="11.25" style="2" customWidth="1"/>
    <col min="15623" max="15623" width="8.75" style="2" customWidth="1"/>
    <col min="15624" max="15624" width="11.875" style="2" customWidth="1"/>
    <col min="15625" max="15625" width="8.5" style="2" customWidth="1"/>
    <col min="15626" max="15626" width="11.625" style="2" customWidth="1"/>
    <col min="15627" max="15627" width="12" style="2" customWidth="1"/>
    <col min="15628" max="15628" width="8.75" style="2" customWidth="1"/>
    <col min="15629" max="15629" width="14.125" style="2" customWidth="1"/>
    <col min="15630" max="15633" width="11.125" style="2" customWidth="1"/>
    <col min="15634" max="15638" width="11.625" style="2" customWidth="1"/>
    <col min="15639" max="15639" width="11" style="2" customWidth="1"/>
    <col min="15640" max="15640" width="7" style="2" customWidth="1"/>
    <col min="15641" max="15641" width="11.875" style="2" customWidth="1"/>
    <col min="15642" max="15642" width="10.75" style="2" customWidth="1"/>
    <col min="15643" max="15643" width="10.375" style="2" customWidth="1"/>
    <col min="15644" max="15644" width="12.5" style="2" customWidth="1"/>
    <col min="15645" max="15645" width="10.75" style="2" customWidth="1"/>
    <col min="15646" max="15646" width="15" style="2" customWidth="1"/>
    <col min="15647" max="15647" width="11.75" style="2" customWidth="1"/>
    <col min="15648" max="15679" width="12.5" style="2" customWidth="1"/>
    <col min="15680" max="15680" width="10" style="2" customWidth="1"/>
    <col min="15681" max="15681" width="13.875" style="2" customWidth="1"/>
    <col min="15682" max="15682" width="12" style="2" customWidth="1"/>
    <col min="15683" max="15683" width="11.25" style="2" customWidth="1"/>
    <col min="15684" max="15685" width="7" style="2" customWidth="1"/>
    <col min="15686" max="15686" width="5" style="2" customWidth="1"/>
    <col min="15687" max="15872" width="5" style="2"/>
    <col min="15873" max="15873" width="9.125" style="2" customWidth="1"/>
    <col min="15874" max="15874" width="15.625" style="2" customWidth="1"/>
    <col min="15875" max="15875" width="10.75" style="2" customWidth="1"/>
    <col min="15876" max="15876" width="8.75" style="2" customWidth="1"/>
    <col min="15877" max="15877" width="12.125" style="2" customWidth="1"/>
    <col min="15878" max="15878" width="11.25" style="2" customWidth="1"/>
    <col min="15879" max="15879" width="8.75" style="2" customWidth="1"/>
    <col min="15880" max="15880" width="11.875" style="2" customWidth="1"/>
    <col min="15881" max="15881" width="8.5" style="2" customWidth="1"/>
    <col min="15882" max="15882" width="11.625" style="2" customWidth="1"/>
    <col min="15883" max="15883" width="12" style="2" customWidth="1"/>
    <col min="15884" max="15884" width="8.75" style="2" customWidth="1"/>
    <col min="15885" max="15885" width="14.125" style="2" customWidth="1"/>
    <col min="15886" max="15889" width="11.125" style="2" customWidth="1"/>
    <col min="15890" max="15894" width="11.625" style="2" customWidth="1"/>
    <col min="15895" max="15895" width="11" style="2" customWidth="1"/>
    <col min="15896" max="15896" width="7" style="2" customWidth="1"/>
    <col min="15897" max="15897" width="11.875" style="2" customWidth="1"/>
    <col min="15898" max="15898" width="10.75" style="2" customWidth="1"/>
    <col min="15899" max="15899" width="10.375" style="2" customWidth="1"/>
    <col min="15900" max="15900" width="12.5" style="2" customWidth="1"/>
    <col min="15901" max="15901" width="10.75" style="2" customWidth="1"/>
    <col min="15902" max="15902" width="15" style="2" customWidth="1"/>
    <col min="15903" max="15903" width="11.75" style="2" customWidth="1"/>
    <col min="15904" max="15935" width="12.5" style="2" customWidth="1"/>
    <col min="15936" max="15936" width="10" style="2" customWidth="1"/>
    <col min="15937" max="15937" width="13.875" style="2" customWidth="1"/>
    <col min="15938" max="15938" width="12" style="2" customWidth="1"/>
    <col min="15939" max="15939" width="11.25" style="2" customWidth="1"/>
    <col min="15940" max="15941" width="7" style="2" customWidth="1"/>
    <col min="15942" max="15942" width="5" style="2" customWidth="1"/>
    <col min="15943" max="16128" width="5" style="2"/>
    <col min="16129" max="16129" width="9.125" style="2" customWidth="1"/>
    <col min="16130" max="16130" width="15.625" style="2" customWidth="1"/>
    <col min="16131" max="16131" width="10.75" style="2" customWidth="1"/>
    <col min="16132" max="16132" width="8.75" style="2" customWidth="1"/>
    <col min="16133" max="16133" width="12.125" style="2" customWidth="1"/>
    <col min="16134" max="16134" width="11.25" style="2" customWidth="1"/>
    <col min="16135" max="16135" width="8.75" style="2" customWidth="1"/>
    <col min="16136" max="16136" width="11.875" style="2" customWidth="1"/>
    <col min="16137" max="16137" width="8.5" style="2" customWidth="1"/>
    <col min="16138" max="16138" width="11.625" style="2" customWidth="1"/>
    <col min="16139" max="16139" width="12" style="2" customWidth="1"/>
    <col min="16140" max="16140" width="8.75" style="2" customWidth="1"/>
    <col min="16141" max="16141" width="14.125" style="2" customWidth="1"/>
    <col min="16142" max="16145" width="11.125" style="2" customWidth="1"/>
    <col min="16146" max="16150" width="11.625" style="2" customWidth="1"/>
    <col min="16151" max="16151" width="11" style="2" customWidth="1"/>
    <col min="16152" max="16152" width="7" style="2" customWidth="1"/>
    <col min="16153" max="16153" width="11.875" style="2" customWidth="1"/>
    <col min="16154" max="16154" width="10.75" style="2" customWidth="1"/>
    <col min="16155" max="16155" width="10.375" style="2" customWidth="1"/>
    <col min="16156" max="16156" width="12.5" style="2" customWidth="1"/>
    <col min="16157" max="16157" width="10.75" style="2" customWidth="1"/>
    <col min="16158" max="16158" width="15" style="2" customWidth="1"/>
    <col min="16159" max="16159" width="11.75" style="2" customWidth="1"/>
    <col min="16160" max="16191" width="12.5" style="2" customWidth="1"/>
    <col min="16192" max="16192" width="10" style="2" customWidth="1"/>
    <col min="16193" max="16193" width="13.875" style="2" customWidth="1"/>
    <col min="16194" max="16194" width="12" style="2" customWidth="1"/>
    <col min="16195" max="16195" width="11.25" style="2" customWidth="1"/>
    <col min="16196" max="16197" width="7" style="2" customWidth="1"/>
    <col min="16198" max="16198" width="5" style="2" customWidth="1"/>
    <col min="16199" max="16384" width="5" style="2"/>
  </cols>
  <sheetData>
    <row r="1" spans="1:67" ht="2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25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1"/>
      <c r="AC2" s="3"/>
      <c r="AD2" s="1"/>
      <c r="AE2" s="1"/>
      <c r="AF2" s="3"/>
      <c r="AG2" s="1"/>
      <c r="AH2" s="3"/>
      <c r="AI2" s="1"/>
      <c r="AJ2" s="1"/>
      <c r="AK2" s="3"/>
      <c r="AL2" s="1"/>
      <c r="AM2" s="3"/>
      <c r="AN2" s="1"/>
      <c r="AO2" s="1"/>
      <c r="AP2" s="3"/>
      <c r="AQ2" s="3"/>
      <c r="AR2" s="3"/>
      <c r="AS2" s="3"/>
      <c r="AT2" s="3"/>
      <c r="AU2" s="3"/>
      <c r="AV2" s="3"/>
      <c r="AW2" s="3"/>
      <c r="AX2" s="3"/>
      <c r="AY2" s="1"/>
      <c r="AZ2" s="3"/>
      <c r="BA2" s="3"/>
      <c r="BB2" s="3"/>
      <c r="BC2" s="3"/>
      <c r="BD2" s="3"/>
      <c r="BE2" s="3"/>
      <c r="BF2" s="3"/>
      <c r="BG2" s="3"/>
      <c r="BH2" s="3"/>
      <c r="BI2" s="1"/>
      <c r="BJ2" s="3"/>
      <c r="BK2" s="3"/>
      <c r="BL2" s="3"/>
      <c r="BM2" s="3"/>
      <c r="BN2" s="3"/>
      <c r="BO2" s="3"/>
    </row>
    <row r="3" spans="1:67" ht="24.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4"/>
      <c r="AD3" s="5"/>
      <c r="AE3" s="5"/>
      <c r="AF3" s="4"/>
      <c r="AG3" s="5"/>
      <c r="AH3" s="4"/>
      <c r="AI3" s="5"/>
      <c r="AJ3" s="5"/>
      <c r="AK3" s="4"/>
      <c r="AL3" s="5"/>
      <c r="AM3" s="4"/>
      <c r="AN3" s="5"/>
      <c r="AO3" s="5"/>
      <c r="AP3" s="4"/>
      <c r="AQ3" s="4"/>
      <c r="AR3" s="4"/>
      <c r="AS3" s="4"/>
      <c r="AT3" s="4"/>
      <c r="AU3" s="4"/>
      <c r="AV3" s="4"/>
      <c r="AW3" s="4"/>
      <c r="AX3" s="4"/>
      <c r="AY3" s="5"/>
      <c r="AZ3" s="4"/>
      <c r="BA3" s="4"/>
      <c r="BB3" s="4"/>
      <c r="BC3" s="4"/>
      <c r="BD3" s="4"/>
      <c r="BE3" s="4"/>
      <c r="BF3" s="4"/>
      <c r="BG3" s="4"/>
      <c r="BH3" s="4"/>
      <c r="BI3" s="5"/>
      <c r="BJ3" s="4"/>
      <c r="BK3" s="4"/>
      <c r="BL3" s="4"/>
      <c r="BM3" s="4"/>
      <c r="BN3" s="4"/>
      <c r="BO3" s="4"/>
    </row>
    <row r="4" spans="1:67" ht="26.25" thickBot="1">
      <c r="A4" s="6"/>
      <c r="B4" s="6"/>
      <c r="C4" s="7" t="s">
        <v>0</v>
      </c>
      <c r="D4" s="7"/>
      <c r="E4" s="7"/>
      <c r="F4" s="7"/>
      <c r="G4" s="7"/>
      <c r="H4" s="7" t="s">
        <v>1</v>
      </c>
      <c r="I4" s="7"/>
      <c r="J4" s="7"/>
      <c r="K4" s="7"/>
      <c r="L4" s="7"/>
      <c r="M4" s="7" t="s">
        <v>2</v>
      </c>
      <c r="N4" s="7"/>
      <c r="O4" s="7"/>
      <c r="P4" s="7"/>
      <c r="Q4" s="7"/>
      <c r="R4" s="7" t="s">
        <v>3</v>
      </c>
      <c r="S4" s="7"/>
      <c r="T4" s="7"/>
      <c r="U4" s="7"/>
      <c r="V4" s="7"/>
      <c r="W4" s="7" t="s">
        <v>4</v>
      </c>
      <c r="X4" s="7"/>
      <c r="Y4" s="7"/>
      <c r="Z4" s="7"/>
      <c r="AA4" s="7"/>
      <c r="AB4" s="8" t="s">
        <v>5</v>
      </c>
      <c r="AC4" s="7"/>
      <c r="AD4" s="8"/>
      <c r="AE4" s="8"/>
      <c r="AF4" s="7"/>
      <c r="AG4" s="8" t="s">
        <v>6</v>
      </c>
      <c r="AH4" s="7"/>
      <c r="AI4" s="8"/>
      <c r="AJ4" s="8"/>
      <c r="AK4" s="7"/>
      <c r="AL4" s="9"/>
      <c r="AM4" s="7" t="s">
        <v>7</v>
      </c>
      <c r="AN4" s="8"/>
      <c r="AO4" s="8"/>
      <c r="AP4" s="7"/>
      <c r="AQ4" s="9"/>
      <c r="AR4" s="7" t="s">
        <v>8</v>
      </c>
      <c r="AS4" s="7"/>
      <c r="AT4" s="7"/>
      <c r="AU4" s="7"/>
      <c r="AV4" s="7" t="s">
        <v>9</v>
      </c>
      <c r="AW4" s="7"/>
      <c r="AX4" s="7"/>
      <c r="AY4" s="8"/>
      <c r="AZ4" s="7"/>
      <c r="BA4" s="7" t="s">
        <v>10</v>
      </c>
      <c r="BB4" s="7"/>
      <c r="BC4" s="7"/>
      <c r="BD4" s="7"/>
      <c r="BE4" s="7"/>
      <c r="BF4" s="7" t="s">
        <v>11</v>
      </c>
      <c r="BG4" s="7"/>
      <c r="BH4" s="7"/>
      <c r="BI4" s="8"/>
      <c r="BJ4" s="7"/>
      <c r="BK4" s="7" t="s">
        <v>12</v>
      </c>
      <c r="BL4" s="7"/>
      <c r="BM4" s="7"/>
      <c r="BN4" s="7"/>
      <c r="BO4" s="7"/>
    </row>
    <row r="5" spans="1:67">
      <c r="A5" s="10" t="s">
        <v>13</v>
      </c>
      <c r="B5" s="11" t="s">
        <v>14</v>
      </c>
      <c r="C5" s="12" t="s">
        <v>15</v>
      </c>
      <c r="D5" s="13" t="s">
        <v>16</v>
      </c>
      <c r="E5" s="12" t="s">
        <v>17</v>
      </c>
      <c r="F5" s="12" t="s">
        <v>18</v>
      </c>
      <c r="G5" s="14" t="s">
        <v>19</v>
      </c>
      <c r="H5" s="15" t="s">
        <v>15</v>
      </c>
      <c r="I5" s="16" t="s">
        <v>16</v>
      </c>
      <c r="J5" s="15" t="s">
        <v>17</v>
      </c>
      <c r="K5" s="15" t="s">
        <v>18</v>
      </c>
      <c r="L5" s="17" t="s">
        <v>19</v>
      </c>
      <c r="M5" s="18" t="s">
        <v>15</v>
      </c>
      <c r="N5" s="13" t="s">
        <v>16</v>
      </c>
      <c r="O5" s="18" t="s">
        <v>17</v>
      </c>
      <c r="P5" s="18" t="s">
        <v>18</v>
      </c>
      <c r="Q5" s="14" t="s">
        <v>19</v>
      </c>
      <c r="R5" s="15" t="s">
        <v>15</v>
      </c>
      <c r="S5" s="19" t="s">
        <v>16</v>
      </c>
      <c r="T5" s="15" t="s">
        <v>17</v>
      </c>
      <c r="U5" s="15" t="s">
        <v>18</v>
      </c>
      <c r="V5" s="20" t="s">
        <v>19</v>
      </c>
      <c r="W5" s="18" t="s">
        <v>15</v>
      </c>
      <c r="X5" s="13" t="s">
        <v>16</v>
      </c>
      <c r="Y5" s="18" t="s">
        <v>17</v>
      </c>
      <c r="Z5" s="18" t="s">
        <v>18</v>
      </c>
      <c r="AA5" s="14" t="s">
        <v>19</v>
      </c>
      <c r="AB5" s="15" t="s">
        <v>15</v>
      </c>
      <c r="AC5" s="19" t="s">
        <v>16</v>
      </c>
      <c r="AD5" s="15" t="s">
        <v>17</v>
      </c>
      <c r="AE5" s="15" t="s">
        <v>18</v>
      </c>
      <c r="AF5" s="20" t="s">
        <v>19</v>
      </c>
      <c r="AG5" s="18" t="s">
        <v>15</v>
      </c>
      <c r="AH5" s="13" t="s">
        <v>16</v>
      </c>
      <c r="AI5" s="18" t="s">
        <v>17</v>
      </c>
      <c r="AJ5" s="18" t="s">
        <v>18</v>
      </c>
      <c r="AK5" s="14" t="s">
        <v>19</v>
      </c>
      <c r="AL5" s="15" t="s">
        <v>15</v>
      </c>
      <c r="AM5" s="19" t="s">
        <v>16</v>
      </c>
      <c r="AN5" s="15" t="s">
        <v>17</v>
      </c>
      <c r="AO5" s="15" t="s">
        <v>18</v>
      </c>
      <c r="AP5" s="20" t="s">
        <v>19</v>
      </c>
      <c r="AQ5" s="18" t="s">
        <v>15</v>
      </c>
      <c r="AR5" s="13" t="s">
        <v>16</v>
      </c>
      <c r="AS5" s="18" t="s">
        <v>17</v>
      </c>
      <c r="AT5" s="18" t="s">
        <v>18</v>
      </c>
      <c r="AU5" s="14" t="s">
        <v>19</v>
      </c>
      <c r="AV5" s="15" t="s">
        <v>15</v>
      </c>
      <c r="AW5" s="19" t="s">
        <v>16</v>
      </c>
      <c r="AX5" s="15" t="s">
        <v>17</v>
      </c>
      <c r="AY5" s="15" t="s">
        <v>18</v>
      </c>
      <c r="AZ5" s="20" t="s">
        <v>19</v>
      </c>
      <c r="BA5" s="18" t="s">
        <v>15</v>
      </c>
      <c r="BB5" s="13" t="s">
        <v>16</v>
      </c>
      <c r="BC5" s="18" t="s">
        <v>17</v>
      </c>
      <c r="BD5" s="18" t="s">
        <v>18</v>
      </c>
      <c r="BE5" s="14" t="s">
        <v>19</v>
      </c>
      <c r="BF5" s="15" t="s">
        <v>15</v>
      </c>
      <c r="BG5" s="19" t="s">
        <v>16</v>
      </c>
      <c r="BH5" s="15" t="s">
        <v>17</v>
      </c>
      <c r="BI5" s="15" t="s">
        <v>18</v>
      </c>
      <c r="BJ5" s="20" t="s">
        <v>19</v>
      </c>
      <c r="BK5" s="12" t="s">
        <v>15</v>
      </c>
      <c r="BL5" s="13" t="s">
        <v>16</v>
      </c>
      <c r="BM5" s="12" t="s">
        <v>17</v>
      </c>
      <c r="BN5" s="12" t="s">
        <v>18</v>
      </c>
      <c r="BO5" s="14" t="s">
        <v>19</v>
      </c>
    </row>
    <row r="6" spans="1:67">
      <c r="A6" s="21" t="s">
        <v>20</v>
      </c>
      <c r="B6" s="22" t="s">
        <v>21</v>
      </c>
      <c r="C6" s="23">
        <v>5720</v>
      </c>
      <c r="D6" s="24">
        <v>3.7409050716954266E-3</v>
      </c>
      <c r="E6" s="23">
        <v>2729</v>
      </c>
      <c r="F6" s="23">
        <v>2991</v>
      </c>
      <c r="G6" s="24">
        <v>52.290209790209786</v>
      </c>
      <c r="H6" s="23">
        <v>0</v>
      </c>
      <c r="I6" s="23">
        <v>0</v>
      </c>
      <c r="J6" s="23">
        <v>0</v>
      </c>
      <c r="K6" s="23">
        <v>0</v>
      </c>
      <c r="L6" s="24">
        <v>0</v>
      </c>
      <c r="M6" s="25">
        <v>0</v>
      </c>
      <c r="N6" s="24">
        <v>0</v>
      </c>
      <c r="O6" s="25">
        <v>0</v>
      </c>
      <c r="P6" s="25">
        <v>0</v>
      </c>
      <c r="Q6" s="24">
        <v>0</v>
      </c>
      <c r="R6" s="25">
        <v>0</v>
      </c>
      <c r="S6" s="24">
        <v>0</v>
      </c>
      <c r="T6" s="25">
        <v>0</v>
      </c>
      <c r="U6" s="25">
        <v>0</v>
      </c>
      <c r="V6" s="24">
        <v>0</v>
      </c>
      <c r="W6" s="25">
        <v>0</v>
      </c>
      <c r="X6" s="24">
        <v>0</v>
      </c>
      <c r="Y6" s="25">
        <v>0</v>
      </c>
      <c r="Z6" s="25">
        <v>0</v>
      </c>
      <c r="AA6" s="24">
        <v>0</v>
      </c>
      <c r="AB6" s="25">
        <v>0</v>
      </c>
      <c r="AC6" s="24">
        <v>0</v>
      </c>
      <c r="AD6" s="25">
        <v>0</v>
      </c>
      <c r="AE6" s="25">
        <v>0</v>
      </c>
      <c r="AF6" s="24">
        <v>0</v>
      </c>
      <c r="AG6" s="25">
        <v>0</v>
      </c>
      <c r="AH6" s="24">
        <v>0</v>
      </c>
      <c r="AI6" s="25">
        <v>0</v>
      </c>
      <c r="AJ6" s="25">
        <v>0</v>
      </c>
      <c r="AK6" s="24">
        <v>0</v>
      </c>
      <c r="AL6" s="25">
        <v>0</v>
      </c>
      <c r="AM6" s="24">
        <v>0</v>
      </c>
      <c r="AN6" s="25">
        <v>0</v>
      </c>
      <c r="AO6" s="25">
        <v>0</v>
      </c>
      <c r="AP6" s="24">
        <v>0</v>
      </c>
      <c r="AQ6" s="25">
        <v>0</v>
      </c>
      <c r="AR6" s="24">
        <v>0</v>
      </c>
      <c r="AS6" s="25">
        <v>0</v>
      </c>
      <c r="AT6" s="25">
        <v>0</v>
      </c>
      <c r="AU6" s="24">
        <v>0</v>
      </c>
      <c r="AV6" s="25">
        <v>0</v>
      </c>
      <c r="AW6" s="24">
        <v>0</v>
      </c>
      <c r="AX6" s="25">
        <v>0</v>
      </c>
      <c r="AY6" s="25">
        <v>0</v>
      </c>
      <c r="AZ6" s="24">
        <v>0</v>
      </c>
      <c r="BA6" s="25">
        <v>0</v>
      </c>
      <c r="BB6" s="24">
        <v>0</v>
      </c>
      <c r="BC6" s="25">
        <v>0</v>
      </c>
      <c r="BD6" s="25">
        <v>0</v>
      </c>
      <c r="BE6" s="24">
        <v>0</v>
      </c>
      <c r="BF6" s="25">
        <v>0</v>
      </c>
      <c r="BG6" s="24">
        <v>0</v>
      </c>
      <c r="BH6" s="25">
        <v>0</v>
      </c>
      <c r="BI6" s="25">
        <v>0</v>
      </c>
      <c r="BJ6" s="24">
        <v>0</v>
      </c>
      <c r="BK6" s="23">
        <v>5720</v>
      </c>
      <c r="BL6" s="24">
        <v>4.0840582001141398E-6</v>
      </c>
      <c r="BM6" s="23">
        <v>2729</v>
      </c>
      <c r="BN6" s="23">
        <v>2991</v>
      </c>
      <c r="BO6" s="24">
        <v>0.52290209790209785</v>
      </c>
    </row>
    <row r="7" spans="1:67">
      <c r="A7" s="26"/>
      <c r="B7" s="22" t="s">
        <v>22</v>
      </c>
      <c r="C7" s="23">
        <v>0</v>
      </c>
      <c r="D7" s="24">
        <v>0</v>
      </c>
      <c r="E7" s="23">
        <v>0</v>
      </c>
      <c r="F7" s="23">
        <v>0</v>
      </c>
      <c r="G7" s="24">
        <v>0</v>
      </c>
      <c r="H7" s="23">
        <v>350383</v>
      </c>
      <c r="I7" s="24">
        <v>0.11769736321399636</v>
      </c>
      <c r="J7" s="23">
        <v>236580</v>
      </c>
      <c r="K7" s="23">
        <v>113803</v>
      </c>
      <c r="L7" s="24">
        <v>32.479600893878988</v>
      </c>
      <c r="M7" s="25">
        <v>0</v>
      </c>
      <c r="N7" s="24">
        <v>0</v>
      </c>
      <c r="O7" s="25">
        <v>0</v>
      </c>
      <c r="P7" s="25">
        <v>0</v>
      </c>
      <c r="Q7" s="24">
        <v>0</v>
      </c>
      <c r="R7" s="25">
        <v>0</v>
      </c>
      <c r="S7" s="24">
        <v>0</v>
      </c>
      <c r="T7" s="25">
        <v>0</v>
      </c>
      <c r="U7" s="25">
        <v>0</v>
      </c>
      <c r="V7" s="24">
        <v>0</v>
      </c>
      <c r="W7" s="25">
        <v>0</v>
      </c>
      <c r="X7" s="24">
        <v>0</v>
      </c>
      <c r="Y7" s="25">
        <v>0</v>
      </c>
      <c r="Z7" s="25">
        <v>0</v>
      </c>
      <c r="AA7" s="24">
        <v>0</v>
      </c>
      <c r="AB7" s="25">
        <v>0</v>
      </c>
      <c r="AC7" s="24">
        <v>0</v>
      </c>
      <c r="AD7" s="25">
        <v>0</v>
      </c>
      <c r="AE7" s="25">
        <v>0</v>
      </c>
      <c r="AF7" s="24">
        <v>0</v>
      </c>
      <c r="AG7" s="25">
        <v>0</v>
      </c>
      <c r="AH7" s="24">
        <v>0</v>
      </c>
      <c r="AI7" s="25">
        <v>0</v>
      </c>
      <c r="AJ7" s="25">
        <v>0</v>
      </c>
      <c r="AK7" s="24">
        <v>0</v>
      </c>
      <c r="AL7" s="25">
        <v>0</v>
      </c>
      <c r="AM7" s="24">
        <v>0</v>
      </c>
      <c r="AN7" s="25">
        <v>0</v>
      </c>
      <c r="AO7" s="25">
        <v>0</v>
      </c>
      <c r="AP7" s="24">
        <v>0</v>
      </c>
      <c r="AQ7" s="25">
        <v>0</v>
      </c>
      <c r="AR7" s="24">
        <v>0</v>
      </c>
      <c r="AS7" s="25">
        <v>0</v>
      </c>
      <c r="AT7" s="25">
        <v>0</v>
      </c>
      <c r="AU7" s="24">
        <v>0</v>
      </c>
      <c r="AV7" s="25">
        <v>0</v>
      </c>
      <c r="AW7" s="24">
        <v>0</v>
      </c>
      <c r="AX7" s="25">
        <v>0</v>
      </c>
      <c r="AY7" s="25">
        <v>0</v>
      </c>
      <c r="AZ7" s="24">
        <v>0</v>
      </c>
      <c r="BA7" s="25">
        <v>0</v>
      </c>
      <c r="BB7" s="24">
        <v>0</v>
      </c>
      <c r="BC7" s="25">
        <v>0</v>
      </c>
      <c r="BD7" s="25">
        <v>0</v>
      </c>
      <c r="BE7" s="24">
        <v>0</v>
      </c>
      <c r="BF7" s="25">
        <v>0</v>
      </c>
      <c r="BG7" s="24">
        <v>0</v>
      </c>
      <c r="BH7" s="25">
        <v>0</v>
      </c>
      <c r="BI7" s="25">
        <v>0</v>
      </c>
      <c r="BJ7" s="24">
        <v>0</v>
      </c>
      <c r="BK7" s="23">
        <v>350383</v>
      </c>
      <c r="BL7" s="24">
        <v>2.5017212663122249E-4</v>
      </c>
      <c r="BM7" s="23">
        <v>236580</v>
      </c>
      <c r="BN7" s="23">
        <v>113803</v>
      </c>
      <c r="BO7" s="24">
        <v>0.32479600893878985</v>
      </c>
    </row>
    <row r="8" spans="1:67">
      <c r="A8" s="26"/>
      <c r="B8" s="22" t="s">
        <v>23</v>
      </c>
      <c r="C8" s="23">
        <v>0</v>
      </c>
      <c r="D8" s="24">
        <v>0</v>
      </c>
      <c r="E8" s="23">
        <v>0</v>
      </c>
      <c r="F8" s="23">
        <v>0</v>
      </c>
      <c r="G8" s="24">
        <v>0</v>
      </c>
      <c r="H8" s="23">
        <v>42300</v>
      </c>
      <c r="I8" s="24">
        <v>2.8418036628215678E-2</v>
      </c>
      <c r="J8" s="23">
        <v>24801</v>
      </c>
      <c r="K8" s="23">
        <v>17499</v>
      </c>
      <c r="L8" s="24">
        <v>41.368794326241137</v>
      </c>
      <c r="M8" s="25">
        <v>62000</v>
      </c>
      <c r="N8" s="24">
        <v>3.4346290188781117E-2</v>
      </c>
      <c r="O8" s="25">
        <v>38504</v>
      </c>
      <c r="P8" s="25">
        <v>23496</v>
      </c>
      <c r="Q8" s="24">
        <v>0.37896774193548388</v>
      </c>
      <c r="R8" s="25">
        <v>0</v>
      </c>
      <c r="S8" s="24">
        <v>0</v>
      </c>
      <c r="T8" s="25">
        <v>0</v>
      </c>
      <c r="U8" s="25">
        <v>0</v>
      </c>
      <c r="V8" s="24">
        <v>0</v>
      </c>
      <c r="W8" s="25">
        <v>0</v>
      </c>
      <c r="X8" s="24">
        <v>0</v>
      </c>
      <c r="Y8" s="25">
        <v>0</v>
      </c>
      <c r="Z8" s="25">
        <v>0</v>
      </c>
      <c r="AA8" s="24">
        <v>0</v>
      </c>
      <c r="AB8" s="25">
        <v>0</v>
      </c>
      <c r="AC8" s="24">
        <v>0</v>
      </c>
      <c r="AD8" s="25">
        <v>0</v>
      </c>
      <c r="AE8" s="25">
        <v>0</v>
      </c>
      <c r="AF8" s="24">
        <v>0</v>
      </c>
      <c r="AG8" s="25">
        <v>0</v>
      </c>
      <c r="AH8" s="24">
        <v>0</v>
      </c>
      <c r="AI8" s="25">
        <v>0</v>
      </c>
      <c r="AJ8" s="25">
        <v>0</v>
      </c>
      <c r="AK8" s="24">
        <v>0</v>
      </c>
      <c r="AL8" s="25">
        <v>0</v>
      </c>
      <c r="AM8" s="24">
        <v>0</v>
      </c>
      <c r="AN8" s="25">
        <v>0</v>
      </c>
      <c r="AO8" s="25">
        <v>0</v>
      </c>
      <c r="AP8" s="24">
        <v>0</v>
      </c>
      <c r="AQ8" s="25">
        <v>0</v>
      </c>
      <c r="AR8" s="24">
        <v>0</v>
      </c>
      <c r="AS8" s="25">
        <v>0</v>
      </c>
      <c r="AT8" s="25">
        <v>0</v>
      </c>
      <c r="AU8" s="24">
        <v>0</v>
      </c>
      <c r="AV8" s="25">
        <v>0</v>
      </c>
      <c r="AW8" s="24">
        <v>0</v>
      </c>
      <c r="AX8" s="25">
        <v>0</v>
      </c>
      <c r="AY8" s="25">
        <v>0</v>
      </c>
      <c r="AZ8" s="24">
        <v>0</v>
      </c>
      <c r="BA8" s="25">
        <v>0</v>
      </c>
      <c r="BB8" s="24">
        <v>0</v>
      </c>
      <c r="BC8" s="25">
        <v>0</v>
      </c>
      <c r="BD8" s="25">
        <v>0</v>
      </c>
      <c r="BE8" s="24">
        <v>0</v>
      </c>
      <c r="BF8" s="25">
        <v>0</v>
      </c>
      <c r="BG8" s="24">
        <v>0</v>
      </c>
      <c r="BH8" s="25">
        <v>0</v>
      </c>
      <c r="BI8" s="25">
        <v>0</v>
      </c>
      <c r="BJ8" s="24">
        <v>0</v>
      </c>
      <c r="BK8" s="23">
        <v>104300</v>
      </c>
      <c r="BL8" s="24">
        <v>7.4469802495088239E-5</v>
      </c>
      <c r="BM8" s="23">
        <v>63305</v>
      </c>
      <c r="BN8" s="23">
        <v>40995</v>
      </c>
      <c r="BO8" s="24">
        <v>0.39304889741131349</v>
      </c>
    </row>
    <row r="9" spans="1:67">
      <c r="A9" s="27"/>
      <c r="B9" s="22" t="s">
        <v>24</v>
      </c>
      <c r="C9" s="23"/>
      <c r="E9" s="23"/>
      <c r="F9" s="23"/>
      <c r="H9" s="23"/>
      <c r="I9" s="24"/>
      <c r="J9" s="23"/>
      <c r="K9" s="23"/>
      <c r="L9" s="24"/>
      <c r="AB9" s="25">
        <v>2670</v>
      </c>
      <c r="AC9" s="24">
        <v>1.8721091558274877E-3</v>
      </c>
      <c r="AD9" s="25">
        <v>998</v>
      </c>
      <c r="AE9" s="25">
        <v>1672</v>
      </c>
      <c r="AF9" s="24">
        <v>62.621722846441955</v>
      </c>
      <c r="AG9" s="25">
        <v>0</v>
      </c>
      <c r="AH9" s="24">
        <v>0</v>
      </c>
      <c r="AI9" s="25">
        <v>0</v>
      </c>
      <c r="AJ9" s="25">
        <v>0</v>
      </c>
      <c r="AK9" s="24">
        <v>0</v>
      </c>
      <c r="AL9" s="25">
        <v>0</v>
      </c>
      <c r="AM9" s="24">
        <v>0</v>
      </c>
      <c r="AN9" s="25">
        <v>0</v>
      </c>
      <c r="AO9" s="25">
        <v>0</v>
      </c>
      <c r="AP9" s="24">
        <v>0</v>
      </c>
      <c r="AQ9" s="25">
        <v>0</v>
      </c>
      <c r="AR9" s="24">
        <v>0</v>
      </c>
      <c r="AS9" s="25">
        <v>0</v>
      </c>
      <c r="AT9" s="25">
        <v>0</v>
      </c>
      <c r="AU9" s="24">
        <v>0</v>
      </c>
      <c r="AV9" s="25">
        <v>0</v>
      </c>
      <c r="AW9" s="24">
        <v>0</v>
      </c>
      <c r="AX9" s="25">
        <v>0</v>
      </c>
      <c r="AY9" s="25">
        <v>0</v>
      </c>
      <c r="AZ9" s="24">
        <v>0</v>
      </c>
      <c r="BA9" s="25">
        <v>0</v>
      </c>
      <c r="BB9" s="24">
        <v>0</v>
      </c>
      <c r="BC9" s="25">
        <v>0</v>
      </c>
      <c r="BD9" s="25">
        <v>0</v>
      </c>
      <c r="BE9" s="24">
        <v>0</v>
      </c>
      <c r="BF9" s="25">
        <v>0</v>
      </c>
      <c r="BG9" s="24">
        <v>0</v>
      </c>
      <c r="BH9" s="25">
        <v>0</v>
      </c>
      <c r="BI9" s="25">
        <v>0</v>
      </c>
      <c r="BJ9" s="24">
        <v>0</v>
      </c>
      <c r="BK9" s="23">
        <v>2670</v>
      </c>
      <c r="BL9" s="24">
        <v>1.9063698241791524E-6</v>
      </c>
      <c r="BM9" s="23">
        <v>998</v>
      </c>
      <c r="BN9" s="23">
        <v>1672</v>
      </c>
      <c r="BO9" s="24">
        <v>0.62621722846441952</v>
      </c>
    </row>
    <row r="10" spans="1:67">
      <c r="A10" s="22"/>
      <c r="B10" s="28" t="s">
        <v>25</v>
      </c>
      <c r="C10" s="23">
        <v>5720</v>
      </c>
      <c r="D10" s="24">
        <v>3.7409050716954266E-3</v>
      </c>
      <c r="E10" s="23">
        <v>2729</v>
      </c>
      <c r="F10" s="23">
        <v>2991</v>
      </c>
      <c r="G10" s="24">
        <v>52.290209790209786</v>
      </c>
      <c r="H10" s="23">
        <v>392683</v>
      </c>
      <c r="I10" s="24">
        <v>0.26381276305620838</v>
      </c>
      <c r="J10" s="23">
        <v>261381</v>
      </c>
      <c r="K10" s="23">
        <v>131302</v>
      </c>
      <c r="L10" s="24">
        <v>33.437149048978441</v>
      </c>
      <c r="M10" s="29">
        <v>62000</v>
      </c>
      <c r="N10" s="30">
        <v>3.4346290188781117E-2</v>
      </c>
      <c r="O10" s="29">
        <v>38504</v>
      </c>
      <c r="P10" s="29">
        <v>23496</v>
      </c>
      <c r="Q10" s="30">
        <v>0.37896774193548388</v>
      </c>
      <c r="R10" s="29">
        <v>0</v>
      </c>
      <c r="S10" s="30">
        <v>0</v>
      </c>
      <c r="T10" s="29">
        <v>0</v>
      </c>
      <c r="U10" s="29">
        <v>0</v>
      </c>
      <c r="V10" s="24">
        <v>0</v>
      </c>
      <c r="W10" s="29">
        <v>0</v>
      </c>
      <c r="X10" s="30">
        <v>0</v>
      </c>
      <c r="Y10" s="29">
        <v>0</v>
      </c>
      <c r="Z10" s="29">
        <v>0</v>
      </c>
      <c r="AA10" s="30">
        <v>0</v>
      </c>
      <c r="AB10" s="29">
        <v>2670</v>
      </c>
      <c r="AC10" s="24">
        <v>1.8721091558274877E-3</v>
      </c>
      <c r="AD10" s="29">
        <v>998</v>
      </c>
      <c r="AE10" s="25">
        <v>1672</v>
      </c>
      <c r="AF10" s="30">
        <v>62.621722846441955</v>
      </c>
      <c r="AG10" s="29">
        <v>0</v>
      </c>
      <c r="AH10" s="30">
        <v>0</v>
      </c>
      <c r="AI10" s="29">
        <v>0</v>
      </c>
      <c r="AJ10" s="29">
        <v>0</v>
      </c>
      <c r="AK10" s="30">
        <v>0</v>
      </c>
      <c r="AL10" s="29">
        <v>0</v>
      </c>
      <c r="AM10" s="30">
        <v>0</v>
      </c>
      <c r="AN10" s="29">
        <v>0</v>
      </c>
      <c r="AO10" s="29">
        <v>0</v>
      </c>
      <c r="AP10" s="30">
        <v>0</v>
      </c>
      <c r="AQ10" s="29">
        <v>0</v>
      </c>
      <c r="AR10" s="30">
        <v>0</v>
      </c>
      <c r="AS10" s="29">
        <v>0</v>
      </c>
      <c r="AT10" s="29">
        <v>0</v>
      </c>
      <c r="AU10" s="30">
        <v>0</v>
      </c>
      <c r="AV10" s="29">
        <v>0</v>
      </c>
      <c r="AW10" s="30">
        <v>0</v>
      </c>
      <c r="AX10" s="29">
        <v>0</v>
      </c>
      <c r="AY10" s="29">
        <v>0</v>
      </c>
      <c r="AZ10" s="30">
        <v>0</v>
      </c>
      <c r="BA10" s="29">
        <v>0</v>
      </c>
      <c r="BB10" s="30">
        <v>0</v>
      </c>
      <c r="BC10" s="29">
        <v>0</v>
      </c>
      <c r="BD10" s="29">
        <v>0</v>
      </c>
      <c r="BE10" s="30">
        <v>0</v>
      </c>
      <c r="BF10" s="29">
        <v>0</v>
      </c>
      <c r="BG10" s="30">
        <v>0</v>
      </c>
      <c r="BH10" s="29">
        <v>0</v>
      </c>
      <c r="BI10" s="29">
        <v>0</v>
      </c>
      <c r="BJ10" s="30">
        <v>0</v>
      </c>
      <c r="BK10" s="31">
        <v>463073</v>
      </c>
      <c r="BL10" s="30">
        <v>3.3063235715060399E-4</v>
      </c>
      <c r="BM10" s="31">
        <v>303612</v>
      </c>
      <c r="BN10" s="31">
        <v>159461</v>
      </c>
      <c r="BO10" s="30">
        <v>0.3443539139617296</v>
      </c>
    </row>
    <row r="11" spans="1:67">
      <c r="A11" s="21" t="s">
        <v>26</v>
      </c>
      <c r="B11" s="22" t="s">
        <v>27</v>
      </c>
      <c r="C11" s="23">
        <v>2395228</v>
      </c>
      <c r="D11" s="24">
        <v>1.5664896106760302</v>
      </c>
      <c r="E11" s="23">
        <v>1831095</v>
      </c>
      <c r="F11" s="23">
        <v>564133</v>
      </c>
      <c r="G11" s="24">
        <v>23.552371632262147</v>
      </c>
      <c r="H11" s="23">
        <v>1278765</v>
      </c>
      <c r="I11" s="24">
        <v>0.85910143283404772</v>
      </c>
      <c r="J11" s="23">
        <v>978402</v>
      </c>
      <c r="K11" s="23">
        <v>300363</v>
      </c>
      <c r="L11" s="24">
        <v>23.488522128772683</v>
      </c>
      <c r="M11" s="25">
        <v>1264278</v>
      </c>
      <c r="N11" s="24">
        <v>0.7003751462466421</v>
      </c>
      <c r="O11" s="25">
        <v>958359</v>
      </c>
      <c r="P11" s="25">
        <v>305919</v>
      </c>
      <c r="Q11" s="24">
        <v>0.2419713069435678</v>
      </c>
      <c r="R11" s="25">
        <v>144790</v>
      </c>
      <c r="S11" s="24">
        <v>9.0250283502388423E-2</v>
      </c>
      <c r="T11" s="25">
        <v>113442</v>
      </c>
      <c r="U11" s="25">
        <v>31348</v>
      </c>
      <c r="V11" s="24">
        <v>21.650666482491886</v>
      </c>
      <c r="W11" s="25">
        <v>360643</v>
      </c>
      <c r="X11" s="24">
        <v>0.20380104549563935</v>
      </c>
      <c r="Y11" s="25">
        <v>377292</v>
      </c>
      <c r="Z11" s="25">
        <v>-16649</v>
      </c>
      <c r="AA11" s="24">
        <v>-4.6164766819264482</v>
      </c>
      <c r="AB11" s="25">
        <v>1035523</v>
      </c>
      <c r="AC11" s="24">
        <v>0.72607194358424998</v>
      </c>
      <c r="AD11" s="25">
        <v>756934</v>
      </c>
      <c r="AE11" s="25">
        <v>278589</v>
      </c>
      <c r="AF11" s="24">
        <v>26.903217021736843</v>
      </c>
      <c r="AG11" s="25">
        <v>693016</v>
      </c>
      <c r="AH11" s="24">
        <v>0.45654636067233639</v>
      </c>
      <c r="AI11" s="25">
        <v>506431</v>
      </c>
      <c r="AJ11" s="25">
        <v>186585</v>
      </c>
      <c r="AK11" s="24">
        <v>26.923620811063525</v>
      </c>
      <c r="AL11" s="25">
        <v>1573913</v>
      </c>
      <c r="AM11" s="24">
        <v>0.90823709594674995</v>
      </c>
      <c r="AN11" s="25">
        <v>1162074</v>
      </c>
      <c r="AO11" s="25">
        <v>411839</v>
      </c>
      <c r="AP11" s="24">
        <v>26.166567021175887</v>
      </c>
      <c r="AQ11" s="25">
        <v>824675</v>
      </c>
      <c r="AR11" s="24">
        <v>0.72850113577891928</v>
      </c>
      <c r="AS11" s="25">
        <v>626592</v>
      </c>
      <c r="AT11" s="25">
        <v>198083</v>
      </c>
      <c r="AU11" s="24">
        <v>24.019522842331828</v>
      </c>
      <c r="AV11" s="25">
        <v>0</v>
      </c>
      <c r="AW11" s="24">
        <v>0</v>
      </c>
      <c r="AX11" s="25">
        <v>0</v>
      </c>
      <c r="AY11" s="25">
        <v>0</v>
      </c>
      <c r="AZ11" s="24">
        <v>0</v>
      </c>
      <c r="BA11" s="25">
        <v>0</v>
      </c>
      <c r="BB11" s="24">
        <v>0</v>
      </c>
      <c r="BC11" s="25">
        <v>0</v>
      </c>
      <c r="BD11" s="25">
        <v>0</v>
      </c>
      <c r="BE11" s="24">
        <v>0</v>
      </c>
      <c r="BF11" s="25">
        <v>0</v>
      </c>
      <c r="BG11" s="24">
        <v>0</v>
      </c>
      <c r="BH11" s="25">
        <v>0</v>
      </c>
      <c r="BI11" s="25">
        <v>0</v>
      </c>
      <c r="BJ11" s="24">
        <v>0</v>
      </c>
      <c r="BK11" s="23">
        <v>9570831</v>
      </c>
      <c r="BL11" s="24">
        <v>6.8335368579469594E-3</v>
      </c>
      <c r="BM11" s="23">
        <v>7310621</v>
      </c>
      <c r="BN11" s="23">
        <v>2260210</v>
      </c>
      <c r="BO11" s="24">
        <v>0.23615608717780096</v>
      </c>
    </row>
    <row r="12" spans="1:67">
      <c r="A12" s="26"/>
      <c r="B12" s="22" t="s">
        <v>28</v>
      </c>
      <c r="C12" s="23">
        <v>308030</v>
      </c>
      <c r="D12" s="24">
        <v>0.20145297014586405</v>
      </c>
      <c r="E12" s="23">
        <v>250010</v>
      </c>
      <c r="F12" s="23">
        <v>58020</v>
      </c>
      <c r="G12" s="24">
        <v>18.835827679122165</v>
      </c>
      <c r="H12" s="23">
        <v>191581</v>
      </c>
      <c r="I12" s="24">
        <v>0.12870817672033541</v>
      </c>
      <c r="J12" s="23">
        <v>143221</v>
      </c>
      <c r="K12" s="23">
        <v>48360</v>
      </c>
      <c r="L12" s="24">
        <v>25.242586686571215</v>
      </c>
      <c r="M12" s="25">
        <v>561746</v>
      </c>
      <c r="N12" s="24">
        <v>0.31119179239333927</v>
      </c>
      <c r="O12" s="25">
        <v>413161</v>
      </c>
      <c r="P12" s="25">
        <v>148585</v>
      </c>
      <c r="Q12" s="24">
        <v>0.26450566626197608</v>
      </c>
      <c r="R12" s="25">
        <v>1085193</v>
      </c>
      <c r="S12" s="24">
        <v>0.67642085713659372</v>
      </c>
      <c r="T12" s="25">
        <v>800319</v>
      </c>
      <c r="U12" s="25">
        <v>284874</v>
      </c>
      <c r="V12" s="24">
        <v>26.250998670282616</v>
      </c>
      <c r="W12" s="25">
        <v>943261</v>
      </c>
      <c r="X12" s="24">
        <v>0.53304120134111099</v>
      </c>
      <c r="Y12" s="25">
        <v>682770</v>
      </c>
      <c r="Z12" s="25">
        <v>260491</v>
      </c>
      <c r="AA12" s="24">
        <v>27.616004478081891</v>
      </c>
      <c r="AB12" s="25">
        <v>642985</v>
      </c>
      <c r="AC12" s="24">
        <v>0.45083824178267307</v>
      </c>
      <c r="AD12" s="25">
        <v>454969</v>
      </c>
      <c r="AE12" s="25">
        <v>188016</v>
      </c>
      <c r="AF12" s="24">
        <v>29.241117599944012</v>
      </c>
      <c r="AG12" s="25">
        <v>300433</v>
      </c>
      <c r="AH12" s="24">
        <v>0.19791980672289247</v>
      </c>
      <c r="AI12" s="25">
        <v>219398</v>
      </c>
      <c r="AJ12" s="25">
        <v>81035</v>
      </c>
      <c r="AK12" s="24">
        <v>26.972736017681147</v>
      </c>
      <c r="AL12" s="25">
        <v>235146</v>
      </c>
      <c r="AM12" s="24">
        <v>0.13569258285781646</v>
      </c>
      <c r="AN12" s="25">
        <v>162192</v>
      </c>
      <c r="AO12" s="25">
        <v>72954</v>
      </c>
      <c r="AP12" s="24">
        <v>31.024980225051667</v>
      </c>
      <c r="AQ12" s="25">
        <v>262977</v>
      </c>
      <c r="AR12" s="24">
        <v>0.23230853752536801</v>
      </c>
      <c r="AS12" s="25">
        <v>179529</v>
      </c>
      <c r="AT12" s="25">
        <v>83448</v>
      </c>
      <c r="AU12" s="24">
        <v>31.732052612966154</v>
      </c>
      <c r="AV12" s="25">
        <v>0</v>
      </c>
      <c r="AW12" s="24">
        <v>0</v>
      </c>
      <c r="AX12" s="25">
        <v>0</v>
      </c>
      <c r="AY12" s="25">
        <v>0</v>
      </c>
      <c r="AZ12" s="24">
        <v>0</v>
      </c>
      <c r="BA12" s="25">
        <v>0</v>
      </c>
      <c r="BB12" s="24">
        <v>0</v>
      </c>
      <c r="BC12" s="25">
        <v>0</v>
      </c>
      <c r="BD12" s="25">
        <v>0</v>
      </c>
      <c r="BE12" s="24">
        <v>0</v>
      </c>
      <c r="BF12" s="25">
        <v>0</v>
      </c>
      <c r="BG12" s="24">
        <v>0</v>
      </c>
      <c r="BH12" s="25">
        <v>0</v>
      </c>
      <c r="BI12" s="25">
        <v>0</v>
      </c>
      <c r="BJ12" s="24">
        <v>0</v>
      </c>
      <c r="BK12" s="23">
        <v>4531352</v>
      </c>
      <c r="BL12" s="24">
        <v>3.2353680582523788E-3</v>
      </c>
      <c r="BM12" s="23">
        <v>3305569</v>
      </c>
      <c r="BN12" s="23">
        <v>1225783</v>
      </c>
      <c r="BO12" s="24">
        <v>0.2705115382782004</v>
      </c>
    </row>
    <row r="13" spans="1:67">
      <c r="A13" s="26"/>
      <c r="B13" s="22" t="s">
        <v>29</v>
      </c>
      <c r="C13" s="23">
        <v>1104431</v>
      </c>
      <c r="D13" s="24">
        <v>0.72230271490168729</v>
      </c>
      <c r="E13" s="23">
        <v>783542</v>
      </c>
      <c r="F13" s="23">
        <v>320889</v>
      </c>
      <c r="G13" s="24">
        <v>29.05468969994504</v>
      </c>
      <c r="H13" s="23">
        <v>647573</v>
      </c>
      <c r="I13" s="24">
        <v>0.43505326793010657</v>
      </c>
      <c r="J13" s="23">
        <v>471796</v>
      </c>
      <c r="K13" s="23">
        <v>175777</v>
      </c>
      <c r="L13" s="24">
        <v>27.143966780579177</v>
      </c>
      <c r="M13" s="25">
        <v>2265177</v>
      </c>
      <c r="N13" s="24">
        <v>1.2548455898540749</v>
      </c>
      <c r="O13" s="25">
        <v>1675388</v>
      </c>
      <c r="P13" s="25">
        <v>589789</v>
      </c>
      <c r="Q13" s="24">
        <v>0.26037214751871485</v>
      </c>
      <c r="R13" s="25">
        <v>0</v>
      </c>
      <c r="S13" s="24">
        <v>0</v>
      </c>
      <c r="T13" s="25">
        <v>0</v>
      </c>
      <c r="U13" s="25">
        <v>0</v>
      </c>
      <c r="V13" s="24">
        <v>0</v>
      </c>
      <c r="W13" s="25">
        <v>0</v>
      </c>
      <c r="X13" s="24">
        <v>0</v>
      </c>
      <c r="Y13" s="25">
        <v>0</v>
      </c>
      <c r="Z13" s="25">
        <v>0</v>
      </c>
      <c r="AA13" s="24">
        <v>0</v>
      </c>
      <c r="AB13" s="25">
        <v>0</v>
      </c>
      <c r="AC13" s="24">
        <v>0</v>
      </c>
      <c r="AD13" s="25">
        <v>0</v>
      </c>
      <c r="AE13" s="25">
        <v>0</v>
      </c>
      <c r="AF13" s="24">
        <v>0</v>
      </c>
      <c r="AG13" s="25">
        <v>0</v>
      </c>
      <c r="AH13" s="24">
        <v>0</v>
      </c>
      <c r="AI13" s="25">
        <v>0</v>
      </c>
      <c r="AJ13" s="25">
        <v>0</v>
      </c>
      <c r="AK13" s="24">
        <v>0</v>
      </c>
      <c r="AL13" s="25">
        <v>0</v>
      </c>
      <c r="AM13" s="24">
        <v>0</v>
      </c>
      <c r="AN13" s="25">
        <v>0</v>
      </c>
      <c r="AO13" s="25">
        <v>0</v>
      </c>
      <c r="AP13" s="24">
        <v>0</v>
      </c>
      <c r="AQ13" s="25">
        <v>0</v>
      </c>
      <c r="AR13" s="24">
        <v>0</v>
      </c>
      <c r="AS13" s="25">
        <v>0</v>
      </c>
      <c r="AT13" s="25">
        <v>0</v>
      </c>
      <c r="AU13" s="24">
        <v>0</v>
      </c>
      <c r="AV13" s="25">
        <v>0</v>
      </c>
      <c r="AW13" s="24">
        <v>0</v>
      </c>
      <c r="AX13" s="25">
        <v>0</v>
      </c>
      <c r="AY13" s="25">
        <v>0</v>
      </c>
      <c r="AZ13" s="24">
        <v>0</v>
      </c>
      <c r="BA13" s="25">
        <v>0</v>
      </c>
      <c r="BB13" s="24">
        <v>0</v>
      </c>
      <c r="BC13" s="25">
        <v>0</v>
      </c>
      <c r="BD13" s="25">
        <v>0</v>
      </c>
      <c r="BE13" s="24">
        <v>0</v>
      </c>
      <c r="BF13" s="25">
        <v>0</v>
      </c>
      <c r="BG13" s="24">
        <v>0</v>
      </c>
      <c r="BH13" s="25">
        <v>0</v>
      </c>
      <c r="BI13" s="25">
        <v>0</v>
      </c>
      <c r="BJ13" s="24">
        <v>0</v>
      </c>
      <c r="BK13" s="23">
        <v>4017181</v>
      </c>
      <c r="BL13" s="24">
        <v>2.8682519238448809E-3</v>
      </c>
      <c r="BM13" s="23">
        <v>2930726</v>
      </c>
      <c r="BN13" s="23">
        <v>1086455</v>
      </c>
      <c r="BO13" s="24">
        <v>0.27045209065760295</v>
      </c>
    </row>
    <row r="14" spans="1:67">
      <c r="A14" s="26"/>
      <c r="B14" s="22" t="s">
        <v>30</v>
      </c>
      <c r="C14" s="23">
        <v>5264909</v>
      </c>
      <c r="D14" s="24">
        <v>3.4432735629571498</v>
      </c>
      <c r="E14" s="23">
        <v>3473424</v>
      </c>
      <c r="F14" s="23">
        <v>1791485</v>
      </c>
      <c r="G14" s="24">
        <v>34.026893912126496</v>
      </c>
      <c r="H14" s="23">
        <v>5276053</v>
      </c>
      <c r="I14" s="24">
        <v>3.5445642412862224</v>
      </c>
      <c r="J14" s="23">
        <v>3626110</v>
      </c>
      <c r="K14" s="23">
        <v>1649943</v>
      </c>
      <c r="L14" s="24">
        <v>31.272297681619193</v>
      </c>
      <c r="M14" s="25">
        <v>4097115</v>
      </c>
      <c r="N14" s="24">
        <v>2.269688721400128</v>
      </c>
      <c r="O14" s="25">
        <v>2773146</v>
      </c>
      <c r="P14" s="25">
        <v>1323969</v>
      </c>
      <c r="Q14" s="24">
        <v>0.32314665319377173</v>
      </c>
      <c r="R14" s="25">
        <v>1305595</v>
      </c>
      <c r="S14" s="24">
        <v>0.81380149795773749</v>
      </c>
      <c r="T14" s="25">
        <v>909110</v>
      </c>
      <c r="U14" s="25">
        <v>396485</v>
      </c>
      <c r="V14" s="24">
        <v>30.368146324089786</v>
      </c>
      <c r="W14" s="25">
        <v>2072159</v>
      </c>
      <c r="X14" s="24">
        <v>1.1709867393327986</v>
      </c>
      <c r="Y14" s="25">
        <v>1426883</v>
      </c>
      <c r="Z14" s="25">
        <v>645276</v>
      </c>
      <c r="AA14" s="24">
        <v>31.140274467355063</v>
      </c>
      <c r="AB14" s="25">
        <v>3932474</v>
      </c>
      <c r="AC14" s="24">
        <v>2.757311078821552</v>
      </c>
      <c r="AD14" s="25">
        <v>2665215</v>
      </c>
      <c r="AE14" s="25">
        <v>1267259</v>
      </c>
      <c r="AF14" s="24">
        <v>32.225489602728466</v>
      </c>
      <c r="AG14" s="25">
        <v>7425194</v>
      </c>
      <c r="AH14" s="24">
        <v>4.8915830197081576</v>
      </c>
      <c r="AI14" s="25">
        <v>5227131</v>
      </c>
      <c r="AJ14" s="25">
        <v>2198063</v>
      </c>
      <c r="AK14" s="24">
        <v>29.602768627998138</v>
      </c>
      <c r="AL14" s="25">
        <v>3879439</v>
      </c>
      <c r="AM14" s="24">
        <v>2.2386564004888223</v>
      </c>
      <c r="AN14" s="25">
        <v>2691755</v>
      </c>
      <c r="AO14" s="25">
        <v>1187684</v>
      </c>
      <c r="AP14" s="24">
        <v>30.614838898098412</v>
      </c>
      <c r="AQ14" s="25">
        <v>5240399</v>
      </c>
      <c r="AR14" s="24">
        <v>4.6292619800948414</v>
      </c>
      <c r="AS14" s="25">
        <v>3628583</v>
      </c>
      <c r="AT14" s="25">
        <v>1611816</v>
      </c>
      <c r="AU14" s="24">
        <v>30.757505296829496</v>
      </c>
      <c r="AV14" s="25">
        <v>0</v>
      </c>
      <c r="AW14" s="24">
        <v>0</v>
      </c>
      <c r="AX14" s="25">
        <v>0</v>
      </c>
      <c r="AY14" s="25">
        <v>0</v>
      </c>
      <c r="AZ14" s="24">
        <v>0</v>
      </c>
      <c r="BA14" s="25">
        <v>0</v>
      </c>
      <c r="BB14" s="24">
        <v>0</v>
      </c>
      <c r="BC14" s="25">
        <v>0</v>
      </c>
      <c r="BD14" s="25">
        <v>0</v>
      </c>
      <c r="BE14" s="24">
        <v>0</v>
      </c>
      <c r="BF14" s="25">
        <v>0</v>
      </c>
      <c r="BG14" s="24">
        <v>0</v>
      </c>
      <c r="BH14" s="25">
        <v>0</v>
      </c>
      <c r="BI14" s="25">
        <v>0</v>
      </c>
      <c r="BJ14" s="24">
        <v>0</v>
      </c>
      <c r="BK14" s="23">
        <v>38493337</v>
      </c>
      <c r="BL14" s="24">
        <v>2.7484095913392834E-2</v>
      </c>
      <c r="BM14" s="23">
        <v>26421357</v>
      </c>
      <c r="BN14" s="23">
        <v>12071980</v>
      </c>
      <c r="BO14" s="24">
        <v>0.31361219735249246</v>
      </c>
    </row>
    <row r="15" spans="1:67">
      <c r="A15" s="26"/>
      <c r="B15" s="22" t="s">
        <v>31</v>
      </c>
      <c r="C15" s="23">
        <v>951901</v>
      </c>
      <c r="D15" s="24">
        <v>0.62254742633775328</v>
      </c>
      <c r="E15" s="23">
        <v>750264</v>
      </c>
      <c r="F15" s="23">
        <v>201637</v>
      </c>
      <c r="G15" s="24">
        <v>21.182559951087352</v>
      </c>
      <c r="H15" s="23">
        <v>-80558</v>
      </c>
      <c r="I15" s="24">
        <v>-5.412057197862407E-2</v>
      </c>
      <c r="J15" s="23">
        <v>166516</v>
      </c>
      <c r="K15" s="23">
        <v>-247074</v>
      </c>
      <c r="L15" s="24">
        <v>306.70324486705232</v>
      </c>
      <c r="M15" s="25">
        <v>2821744</v>
      </c>
      <c r="N15" s="24">
        <v>1.5631683590718062</v>
      </c>
      <c r="O15" s="25">
        <v>2123458</v>
      </c>
      <c r="P15" s="25">
        <v>698286</v>
      </c>
      <c r="Q15" s="24">
        <v>0.24746610606773684</v>
      </c>
      <c r="R15" s="25">
        <v>4360931</v>
      </c>
      <c r="S15" s="24">
        <v>2.7182489058937374</v>
      </c>
      <c r="T15" s="25">
        <v>2989000</v>
      </c>
      <c r="U15" s="25">
        <v>1371931</v>
      </c>
      <c r="V15" s="24">
        <v>31.459589706876812</v>
      </c>
      <c r="W15" s="25">
        <v>1999550</v>
      </c>
      <c r="X15" s="24">
        <v>1.1299550539475485</v>
      </c>
      <c r="Y15" s="25">
        <v>1332334</v>
      </c>
      <c r="Z15" s="25">
        <v>667216</v>
      </c>
      <c r="AA15" s="24">
        <v>33.368307869270588</v>
      </c>
      <c r="AB15" s="25">
        <v>2192491</v>
      </c>
      <c r="AC15" s="24">
        <v>1.5372968071795372</v>
      </c>
      <c r="AD15" s="25">
        <v>1478716</v>
      </c>
      <c r="AE15" s="25">
        <v>713775</v>
      </c>
      <c r="AF15" s="24">
        <v>32.555435803385279</v>
      </c>
      <c r="AG15" s="25">
        <v>3076748</v>
      </c>
      <c r="AH15" s="24">
        <v>2.0269057310450118</v>
      </c>
      <c r="AI15" s="25">
        <v>2071495</v>
      </c>
      <c r="AJ15" s="25">
        <v>1005253</v>
      </c>
      <c r="AK15" s="24">
        <v>32.672581569891328</v>
      </c>
      <c r="AL15" s="25">
        <v>5713315</v>
      </c>
      <c r="AM15" s="24">
        <v>3.2969068962700008</v>
      </c>
      <c r="AN15" s="25">
        <v>3819592</v>
      </c>
      <c r="AO15" s="25">
        <v>1893723</v>
      </c>
      <c r="AP15" s="24">
        <v>33.145783139910897</v>
      </c>
      <c r="AQ15" s="25">
        <v>4458672</v>
      </c>
      <c r="AR15" s="24">
        <v>3.9387002347175142</v>
      </c>
      <c r="AS15" s="25">
        <v>2993074</v>
      </c>
      <c r="AT15" s="25">
        <v>1465598</v>
      </c>
      <c r="AU15" s="24">
        <v>32.870729221615761</v>
      </c>
      <c r="AV15" s="25">
        <v>0</v>
      </c>
      <c r="AW15" s="24">
        <v>0</v>
      </c>
      <c r="AX15" s="25">
        <v>0</v>
      </c>
      <c r="AY15" s="25">
        <v>0</v>
      </c>
      <c r="AZ15" s="24">
        <v>0</v>
      </c>
      <c r="BA15" s="25">
        <v>0</v>
      </c>
      <c r="BB15" s="24">
        <v>0</v>
      </c>
      <c r="BC15" s="25">
        <v>0</v>
      </c>
      <c r="BD15" s="25">
        <v>0</v>
      </c>
      <c r="BE15" s="24">
        <v>0</v>
      </c>
      <c r="BF15" s="25">
        <v>0</v>
      </c>
      <c r="BG15" s="24">
        <v>0</v>
      </c>
      <c r="BH15" s="25">
        <v>0</v>
      </c>
      <c r="BI15" s="25">
        <v>0</v>
      </c>
      <c r="BJ15" s="24">
        <v>0</v>
      </c>
      <c r="BK15" s="23">
        <v>25494794</v>
      </c>
      <c r="BL15" s="24">
        <v>1.8203185751035099E-2</v>
      </c>
      <c r="BM15" s="23">
        <v>17724449</v>
      </c>
      <c r="BN15" s="23">
        <v>7770345</v>
      </c>
      <c r="BO15" s="24">
        <v>0.30478163502713534</v>
      </c>
    </row>
    <row r="16" spans="1:67">
      <c r="A16" s="26"/>
      <c r="B16" s="22" t="s">
        <v>32</v>
      </c>
      <c r="C16" s="23">
        <v>172971</v>
      </c>
      <c r="D16" s="24">
        <v>0.11312379216018001</v>
      </c>
      <c r="E16" s="23">
        <v>112783</v>
      </c>
      <c r="F16" s="23">
        <v>60188</v>
      </c>
      <c r="G16" s="24">
        <v>34.796584398540794</v>
      </c>
      <c r="H16" s="23">
        <v>0</v>
      </c>
      <c r="I16" s="24">
        <v>0</v>
      </c>
      <c r="J16" s="23">
        <v>0</v>
      </c>
      <c r="K16" s="23">
        <v>0</v>
      </c>
      <c r="L16" s="24">
        <v>0</v>
      </c>
      <c r="M16" s="25">
        <v>809917</v>
      </c>
      <c r="N16" s="24">
        <v>0.44867168243269406</v>
      </c>
      <c r="O16" s="25">
        <v>524778</v>
      </c>
      <c r="P16" s="25">
        <v>285139</v>
      </c>
      <c r="Q16" s="24">
        <v>0.35205953202612117</v>
      </c>
      <c r="R16" s="25">
        <v>0</v>
      </c>
      <c r="S16" s="24">
        <v>0</v>
      </c>
      <c r="T16" s="25">
        <v>0</v>
      </c>
      <c r="U16" s="25">
        <v>0</v>
      </c>
      <c r="V16" s="24">
        <v>0</v>
      </c>
      <c r="W16" s="25">
        <v>0</v>
      </c>
      <c r="X16" s="24">
        <v>0</v>
      </c>
      <c r="Y16" s="25">
        <v>0</v>
      </c>
      <c r="Z16" s="25">
        <v>0</v>
      </c>
      <c r="AA16" s="24">
        <v>0</v>
      </c>
      <c r="AB16" s="25">
        <v>0</v>
      </c>
      <c r="AC16" s="24">
        <v>0</v>
      </c>
      <c r="AD16" s="25">
        <v>0</v>
      </c>
      <c r="AE16" s="25">
        <v>0</v>
      </c>
      <c r="AF16" s="24">
        <v>0</v>
      </c>
      <c r="AG16" s="25">
        <v>0</v>
      </c>
      <c r="AH16" s="24">
        <v>0</v>
      </c>
      <c r="AI16" s="25">
        <v>0</v>
      </c>
      <c r="AJ16" s="25">
        <v>0</v>
      </c>
      <c r="AK16" s="24">
        <v>0</v>
      </c>
      <c r="AL16" s="25">
        <v>0</v>
      </c>
      <c r="AM16" s="24">
        <v>0</v>
      </c>
      <c r="AN16" s="25">
        <v>0</v>
      </c>
      <c r="AO16" s="25">
        <v>0</v>
      </c>
      <c r="AP16" s="24">
        <v>0</v>
      </c>
      <c r="AQ16" s="25">
        <v>0</v>
      </c>
      <c r="AR16" s="24">
        <v>0</v>
      </c>
      <c r="AS16" s="25">
        <v>0</v>
      </c>
      <c r="AT16" s="25">
        <v>0</v>
      </c>
      <c r="AU16" s="24">
        <v>0</v>
      </c>
      <c r="AV16" s="25">
        <v>0</v>
      </c>
      <c r="AW16" s="24">
        <v>0</v>
      </c>
      <c r="AX16" s="25">
        <v>0</v>
      </c>
      <c r="AY16" s="25">
        <v>0</v>
      </c>
      <c r="AZ16" s="24">
        <v>0</v>
      </c>
      <c r="BA16" s="25">
        <v>0</v>
      </c>
      <c r="BB16" s="24">
        <v>0</v>
      </c>
      <c r="BC16" s="25">
        <v>0</v>
      </c>
      <c r="BD16" s="25">
        <v>0</v>
      </c>
      <c r="BE16" s="24">
        <v>0</v>
      </c>
      <c r="BF16" s="25">
        <v>0</v>
      </c>
      <c r="BG16" s="24">
        <v>0</v>
      </c>
      <c r="BH16" s="25">
        <v>0</v>
      </c>
      <c r="BI16" s="25">
        <v>0</v>
      </c>
      <c r="BJ16" s="24">
        <v>0</v>
      </c>
      <c r="BK16" s="23">
        <v>982888</v>
      </c>
      <c r="BL16" s="24">
        <v>7.0177828604786477E-4</v>
      </c>
      <c r="BM16" s="23">
        <v>637561</v>
      </c>
      <c r="BN16" s="23">
        <v>345327</v>
      </c>
      <c r="BO16" s="24">
        <v>0.35133911493476366</v>
      </c>
    </row>
    <row r="17" spans="1:67">
      <c r="A17" s="26"/>
      <c r="B17" s="22" t="s">
        <v>33</v>
      </c>
      <c r="C17" s="23">
        <v>33273</v>
      </c>
      <c r="D17" s="24">
        <v>2.176068784100034E-2</v>
      </c>
      <c r="E17" s="23">
        <v>18428</v>
      </c>
      <c r="F17" s="23">
        <v>14845</v>
      </c>
      <c r="G17" s="24">
        <v>44.615754515673366</v>
      </c>
      <c r="H17" s="23">
        <v>32998</v>
      </c>
      <c r="I17" s="24">
        <v>2.2168755854795764E-2</v>
      </c>
      <c r="J17" s="23">
        <v>18276</v>
      </c>
      <c r="K17" s="23">
        <v>14722</v>
      </c>
      <c r="L17" s="24">
        <v>44.614825140917631</v>
      </c>
      <c r="M17" s="25">
        <v>0</v>
      </c>
      <c r="N17" s="24">
        <v>0</v>
      </c>
      <c r="O17" s="25">
        <v>0</v>
      </c>
      <c r="P17" s="25">
        <v>0</v>
      </c>
      <c r="Q17" s="24">
        <v>0</v>
      </c>
      <c r="R17" s="25">
        <v>0</v>
      </c>
      <c r="S17" s="24">
        <v>0</v>
      </c>
      <c r="T17" s="25">
        <v>0</v>
      </c>
      <c r="U17" s="25">
        <v>0</v>
      </c>
      <c r="V17" s="24">
        <v>0</v>
      </c>
      <c r="W17" s="25">
        <v>0</v>
      </c>
      <c r="X17" s="24">
        <v>0</v>
      </c>
      <c r="Y17" s="25">
        <v>0</v>
      </c>
      <c r="Z17" s="25">
        <v>0</v>
      </c>
      <c r="AA17" s="24">
        <v>0</v>
      </c>
      <c r="AB17" s="25">
        <v>0</v>
      </c>
      <c r="AC17" s="24">
        <v>0</v>
      </c>
      <c r="AD17" s="25">
        <v>0</v>
      </c>
      <c r="AE17" s="25">
        <v>0</v>
      </c>
      <c r="AF17" s="24">
        <v>0</v>
      </c>
      <c r="AG17" s="25">
        <v>0</v>
      </c>
      <c r="AH17" s="24">
        <v>0</v>
      </c>
      <c r="AI17" s="25">
        <v>0</v>
      </c>
      <c r="AJ17" s="25">
        <v>0</v>
      </c>
      <c r="AK17" s="24">
        <v>0</v>
      </c>
      <c r="AL17" s="25">
        <v>0</v>
      </c>
      <c r="AM17" s="24">
        <v>0</v>
      </c>
      <c r="AN17" s="25">
        <v>0</v>
      </c>
      <c r="AO17" s="25">
        <v>0</v>
      </c>
      <c r="AP17" s="24">
        <v>0</v>
      </c>
      <c r="AQ17" s="25">
        <v>31459</v>
      </c>
      <c r="AR17" s="24">
        <v>2.7790241283498378E-2</v>
      </c>
      <c r="AS17" s="25">
        <v>17423</v>
      </c>
      <c r="AT17" s="25">
        <v>14036</v>
      </c>
      <c r="AU17" s="24">
        <v>44.616802822721638</v>
      </c>
      <c r="AV17" s="25">
        <v>0</v>
      </c>
      <c r="AW17" s="24">
        <v>0</v>
      </c>
      <c r="AX17" s="25">
        <v>0</v>
      </c>
      <c r="AY17" s="25">
        <v>0</v>
      </c>
      <c r="AZ17" s="24">
        <v>0</v>
      </c>
      <c r="BA17" s="25">
        <v>0</v>
      </c>
      <c r="BB17" s="24">
        <v>0</v>
      </c>
      <c r="BC17" s="25">
        <v>0</v>
      </c>
      <c r="BD17" s="25">
        <v>0</v>
      </c>
      <c r="BE17" s="24">
        <v>0</v>
      </c>
      <c r="BF17" s="25">
        <v>0</v>
      </c>
      <c r="BG17" s="24">
        <v>0</v>
      </c>
      <c r="BH17" s="25">
        <v>0</v>
      </c>
      <c r="BI17" s="25">
        <v>0</v>
      </c>
      <c r="BJ17" s="24">
        <v>0</v>
      </c>
      <c r="BK17" s="23">
        <v>97730</v>
      </c>
      <c r="BL17" s="24">
        <v>6.9778847534467624E-5</v>
      </c>
      <c r="BM17" s="23">
        <v>54127</v>
      </c>
      <c r="BN17" s="23">
        <v>43603</v>
      </c>
      <c r="BO17" s="24">
        <v>0.446157781643303</v>
      </c>
    </row>
    <row r="18" spans="1:67">
      <c r="A18" s="26"/>
      <c r="B18" s="22" t="s">
        <v>34</v>
      </c>
      <c r="C18" s="23">
        <v>49242</v>
      </c>
      <c r="D18" s="24">
        <v>3.2204483835738845E-2</v>
      </c>
      <c r="E18" s="23">
        <v>39349</v>
      </c>
      <c r="F18" s="23">
        <v>9893</v>
      </c>
      <c r="G18" s="24">
        <v>20.090573088014295</v>
      </c>
      <c r="H18" s="23">
        <v>54146</v>
      </c>
      <c r="I18" s="24">
        <v>3.6376430526509837E-2</v>
      </c>
      <c r="J18" s="23">
        <v>43376</v>
      </c>
      <c r="K18" s="23">
        <v>10770</v>
      </c>
      <c r="L18" s="24">
        <v>19.890665977172826</v>
      </c>
      <c r="M18" s="25">
        <v>23536</v>
      </c>
      <c r="N18" s="24">
        <v>1.3038294933599232E-2</v>
      </c>
      <c r="O18" s="25">
        <v>18582</v>
      </c>
      <c r="P18" s="25">
        <v>4954</v>
      </c>
      <c r="Q18" s="24">
        <v>0.21048606390210742</v>
      </c>
      <c r="R18" s="25">
        <v>0</v>
      </c>
      <c r="S18" s="24">
        <v>0</v>
      </c>
      <c r="T18" s="25">
        <v>0</v>
      </c>
      <c r="U18" s="25">
        <v>0</v>
      </c>
      <c r="V18" s="24">
        <v>0</v>
      </c>
      <c r="W18" s="25">
        <v>0</v>
      </c>
      <c r="X18" s="24">
        <v>0</v>
      </c>
      <c r="Y18" s="25">
        <v>0</v>
      </c>
      <c r="Z18" s="25">
        <v>0</v>
      </c>
      <c r="AA18" s="24">
        <v>0</v>
      </c>
      <c r="AB18" s="25">
        <v>0</v>
      </c>
      <c r="AC18" s="24">
        <v>0</v>
      </c>
      <c r="AD18" s="25">
        <v>0</v>
      </c>
      <c r="AE18" s="25">
        <v>0</v>
      </c>
      <c r="AF18" s="24">
        <v>0</v>
      </c>
      <c r="AG18" s="25">
        <v>0</v>
      </c>
      <c r="AH18" s="24">
        <v>0</v>
      </c>
      <c r="AI18" s="25">
        <v>0</v>
      </c>
      <c r="AJ18" s="25">
        <v>0</v>
      </c>
      <c r="AK18" s="24">
        <v>0</v>
      </c>
      <c r="AL18" s="25">
        <v>0</v>
      </c>
      <c r="AM18" s="24">
        <v>0</v>
      </c>
      <c r="AN18" s="25">
        <v>0</v>
      </c>
      <c r="AO18" s="25">
        <v>0</v>
      </c>
      <c r="AP18" s="24">
        <v>0</v>
      </c>
      <c r="AQ18" s="25">
        <v>0</v>
      </c>
      <c r="AR18" s="24">
        <v>0</v>
      </c>
      <c r="AS18" s="25">
        <v>0</v>
      </c>
      <c r="AT18" s="25">
        <v>0</v>
      </c>
      <c r="AU18" s="24">
        <v>0</v>
      </c>
      <c r="AV18" s="25">
        <v>0</v>
      </c>
      <c r="AW18" s="24">
        <v>0</v>
      </c>
      <c r="AX18" s="25">
        <v>0</v>
      </c>
      <c r="AY18" s="25">
        <v>0</v>
      </c>
      <c r="AZ18" s="24">
        <v>0</v>
      </c>
      <c r="BA18" s="25">
        <v>0</v>
      </c>
      <c r="BB18" s="24">
        <v>0</v>
      </c>
      <c r="BC18" s="25">
        <v>0</v>
      </c>
      <c r="BD18" s="25">
        <v>0</v>
      </c>
      <c r="BE18" s="24">
        <v>0</v>
      </c>
      <c r="BF18" s="25">
        <v>0</v>
      </c>
      <c r="BG18" s="24">
        <v>0</v>
      </c>
      <c r="BH18" s="25">
        <v>0</v>
      </c>
      <c r="BI18" s="25">
        <v>0</v>
      </c>
      <c r="BJ18" s="24">
        <v>0</v>
      </c>
      <c r="BK18" s="23">
        <v>126924</v>
      </c>
      <c r="BL18" s="24">
        <v>9.0623252271204024E-5</v>
      </c>
      <c r="BM18" s="23">
        <v>101307</v>
      </c>
      <c r="BN18" s="23">
        <v>25617</v>
      </c>
      <c r="BO18" s="24">
        <v>0.20182944124042734</v>
      </c>
    </row>
    <row r="19" spans="1:67">
      <c r="A19" s="26"/>
      <c r="B19" s="22" t="s">
        <v>35</v>
      </c>
      <c r="C19" s="23">
        <v>0</v>
      </c>
      <c r="D19" s="24">
        <v>0</v>
      </c>
      <c r="E19" s="23">
        <v>0</v>
      </c>
      <c r="F19" s="23">
        <v>0</v>
      </c>
      <c r="G19" s="24">
        <v>0</v>
      </c>
      <c r="H19" s="23">
        <v>3439</v>
      </c>
      <c r="I19" s="24">
        <v>2.3103930960859031E-3</v>
      </c>
      <c r="J19" s="23">
        <v>1432</v>
      </c>
      <c r="K19" s="23">
        <v>2007</v>
      </c>
      <c r="L19" s="24">
        <v>58.359988368711832</v>
      </c>
      <c r="M19" s="25">
        <v>3387</v>
      </c>
      <c r="N19" s="24">
        <v>1.8763045946677682E-3</v>
      </c>
      <c r="O19" s="25">
        <v>1392</v>
      </c>
      <c r="P19" s="25">
        <v>1995</v>
      </c>
      <c r="Q19" s="24">
        <v>0.58901682905225861</v>
      </c>
      <c r="R19" s="25">
        <v>0</v>
      </c>
      <c r="S19" s="24">
        <v>0</v>
      </c>
      <c r="T19" s="25">
        <v>0</v>
      </c>
      <c r="U19" s="25">
        <v>0</v>
      </c>
      <c r="V19" s="24">
        <v>0</v>
      </c>
      <c r="W19" s="25">
        <v>6624</v>
      </c>
      <c r="X19" s="24">
        <v>3.7432533706826835E-3</v>
      </c>
      <c r="Y19" s="25">
        <v>2740</v>
      </c>
      <c r="Z19" s="25">
        <v>3884</v>
      </c>
      <c r="AA19" s="24">
        <v>58.635265700483096</v>
      </c>
      <c r="AB19" s="25">
        <v>0</v>
      </c>
      <c r="AC19" s="24">
        <v>0</v>
      </c>
      <c r="AD19" s="25">
        <v>0</v>
      </c>
      <c r="AE19" s="25">
        <v>0</v>
      </c>
      <c r="AF19" s="24">
        <v>0</v>
      </c>
      <c r="AG19" s="25">
        <v>3336</v>
      </c>
      <c r="AH19" s="24">
        <v>2.1976962425152005E-3</v>
      </c>
      <c r="AI19" s="25">
        <v>1337</v>
      </c>
      <c r="AJ19" s="25">
        <v>1999</v>
      </c>
      <c r="AK19" s="24">
        <v>59.922062350119909</v>
      </c>
      <c r="AL19" s="25">
        <v>0</v>
      </c>
      <c r="AM19" s="24">
        <v>0</v>
      </c>
      <c r="AN19" s="25">
        <v>0</v>
      </c>
      <c r="AO19" s="25">
        <v>0</v>
      </c>
      <c r="AP19" s="24">
        <v>0</v>
      </c>
      <c r="AQ19" s="25">
        <v>19844</v>
      </c>
      <c r="AR19" s="24">
        <v>1.7529786326003428E-2</v>
      </c>
      <c r="AS19" s="25">
        <v>8587</v>
      </c>
      <c r="AT19" s="25">
        <v>11257</v>
      </c>
      <c r="AU19" s="24">
        <v>56.727474299536382</v>
      </c>
      <c r="AV19" s="25">
        <v>0</v>
      </c>
      <c r="AW19" s="24">
        <v>0</v>
      </c>
      <c r="AX19" s="25">
        <v>0</v>
      </c>
      <c r="AY19" s="25">
        <v>0</v>
      </c>
      <c r="AZ19" s="24">
        <v>0</v>
      </c>
      <c r="BA19" s="25">
        <v>0</v>
      </c>
      <c r="BB19" s="24">
        <v>0</v>
      </c>
      <c r="BC19" s="25">
        <v>0</v>
      </c>
      <c r="BD19" s="25">
        <v>0</v>
      </c>
      <c r="BE19" s="24">
        <v>0</v>
      </c>
      <c r="BF19" s="25">
        <v>0</v>
      </c>
      <c r="BG19" s="24">
        <v>0</v>
      </c>
      <c r="BH19" s="25">
        <v>0</v>
      </c>
      <c r="BI19" s="25">
        <v>0</v>
      </c>
      <c r="BJ19" s="24">
        <v>0</v>
      </c>
      <c r="BK19" s="23">
        <v>36630</v>
      </c>
      <c r="BL19" s="24">
        <v>2.6153680396884777E-5</v>
      </c>
      <c r="BM19" s="23">
        <v>15488</v>
      </c>
      <c r="BN19" s="23">
        <v>21142</v>
      </c>
      <c r="BO19" s="24">
        <v>0.5771771771771772</v>
      </c>
    </row>
    <row r="20" spans="1:67">
      <c r="A20" s="26"/>
      <c r="B20" s="22" t="s">
        <v>36</v>
      </c>
      <c r="C20" s="23">
        <v>0</v>
      </c>
      <c r="D20" s="24">
        <v>0</v>
      </c>
      <c r="E20" s="23">
        <v>0</v>
      </c>
      <c r="F20" s="23">
        <v>0</v>
      </c>
      <c r="G20" s="24">
        <v>0</v>
      </c>
      <c r="H20" s="23">
        <v>72411</v>
      </c>
      <c r="I20" s="24">
        <v>4.8647244687605798E-2</v>
      </c>
      <c r="J20" s="23">
        <v>39970</v>
      </c>
      <c r="K20" s="23">
        <v>32441</v>
      </c>
      <c r="L20" s="24">
        <v>44.801204236925329</v>
      </c>
      <c r="M20" s="25">
        <v>0</v>
      </c>
      <c r="N20" s="24">
        <v>0</v>
      </c>
      <c r="O20" s="25">
        <v>0</v>
      </c>
      <c r="P20" s="25">
        <v>0</v>
      </c>
      <c r="Q20" s="24">
        <v>0</v>
      </c>
      <c r="R20" s="25">
        <v>0</v>
      </c>
      <c r="S20" s="24">
        <v>0</v>
      </c>
      <c r="T20" s="25">
        <v>0</v>
      </c>
      <c r="U20" s="25">
        <v>0</v>
      </c>
      <c r="V20" s="24">
        <v>0</v>
      </c>
      <c r="W20" s="25">
        <v>0</v>
      </c>
      <c r="X20" s="24">
        <v>0</v>
      </c>
      <c r="Y20" s="25">
        <v>0</v>
      </c>
      <c r="Z20" s="25">
        <v>0</v>
      </c>
      <c r="AA20" s="24">
        <v>0</v>
      </c>
      <c r="AB20" s="25">
        <v>0</v>
      </c>
      <c r="AC20" s="24">
        <v>0</v>
      </c>
      <c r="AD20" s="25">
        <v>0</v>
      </c>
      <c r="AE20" s="25">
        <v>0</v>
      </c>
      <c r="AF20" s="24">
        <v>0</v>
      </c>
      <c r="AG20" s="25">
        <v>0</v>
      </c>
      <c r="AH20" s="24">
        <v>0</v>
      </c>
      <c r="AI20" s="25">
        <v>0</v>
      </c>
      <c r="AJ20" s="25">
        <v>0</v>
      </c>
      <c r="AK20" s="24">
        <v>0</v>
      </c>
      <c r="AL20" s="25">
        <v>0</v>
      </c>
      <c r="AM20" s="24">
        <v>0</v>
      </c>
      <c r="AN20" s="25">
        <v>0</v>
      </c>
      <c r="AO20" s="25">
        <v>0</v>
      </c>
      <c r="AP20" s="24">
        <v>0</v>
      </c>
      <c r="AQ20" s="25">
        <v>0</v>
      </c>
      <c r="AR20" s="24">
        <v>0</v>
      </c>
      <c r="AS20" s="25">
        <v>0</v>
      </c>
      <c r="AT20" s="25">
        <v>0</v>
      </c>
      <c r="AU20" s="24">
        <v>0</v>
      </c>
      <c r="AV20" s="25">
        <v>0</v>
      </c>
      <c r="AW20" s="24">
        <v>0</v>
      </c>
      <c r="AX20" s="25">
        <v>0</v>
      </c>
      <c r="AY20" s="25">
        <v>0</v>
      </c>
      <c r="AZ20" s="24">
        <v>0</v>
      </c>
      <c r="BA20" s="25">
        <v>0</v>
      </c>
      <c r="BB20" s="24">
        <v>0</v>
      </c>
      <c r="BC20" s="25">
        <v>0</v>
      </c>
      <c r="BD20" s="25">
        <v>0</v>
      </c>
      <c r="BE20" s="24">
        <v>0</v>
      </c>
      <c r="BF20" s="25">
        <v>0</v>
      </c>
      <c r="BG20" s="24">
        <v>0</v>
      </c>
      <c r="BH20" s="25">
        <v>0</v>
      </c>
      <c r="BI20" s="25">
        <v>0</v>
      </c>
      <c r="BJ20" s="24">
        <v>0</v>
      </c>
      <c r="BK20" s="23">
        <v>72411</v>
      </c>
      <c r="BL20" s="24">
        <v>5.1701178029451917E-5</v>
      </c>
      <c r="BM20" s="23">
        <v>39970</v>
      </c>
      <c r="BN20" s="23">
        <v>32441</v>
      </c>
      <c r="BO20" s="24">
        <v>0.44801204236925329</v>
      </c>
    </row>
    <row r="21" spans="1:67">
      <c r="A21" s="26"/>
      <c r="B21" s="22" t="s">
        <v>37</v>
      </c>
      <c r="C21" s="23">
        <v>0</v>
      </c>
      <c r="D21" s="24">
        <v>0</v>
      </c>
      <c r="E21" s="23">
        <v>0</v>
      </c>
      <c r="F21" s="23">
        <v>0</v>
      </c>
      <c r="G21" s="24">
        <v>0</v>
      </c>
      <c r="H21" s="23">
        <v>39065</v>
      </c>
      <c r="I21" s="24">
        <v>2.6244695056294218E-2</v>
      </c>
      <c r="J21" s="23">
        <v>32507</v>
      </c>
      <c r="K21" s="23">
        <v>6558</v>
      </c>
      <c r="L21" s="24">
        <v>16.787405606041215</v>
      </c>
      <c r="M21" s="25">
        <v>76815</v>
      </c>
      <c r="N21" s="24">
        <v>4.2553391626632603E-2</v>
      </c>
      <c r="O21" s="25">
        <v>63933</v>
      </c>
      <c r="P21" s="25">
        <v>12882</v>
      </c>
      <c r="Q21" s="24">
        <v>0.16770162077719195</v>
      </c>
      <c r="R21" s="25">
        <v>182479</v>
      </c>
      <c r="S21" s="24">
        <v>0.11374253389897324</v>
      </c>
      <c r="T21" s="25">
        <v>152473</v>
      </c>
      <c r="U21" s="25">
        <v>30006</v>
      </c>
      <c r="V21" s="24">
        <v>16.443535968522404</v>
      </c>
      <c r="W21" s="25">
        <v>170610</v>
      </c>
      <c r="X21" s="24">
        <v>9.6412508691451182E-2</v>
      </c>
      <c r="Y21" s="25">
        <v>140574</v>
      </c>
      <c r="Z21" s="25">
        <v>30036</v>
      </c>
      <c r="AA21" s="24">
        <v>17.605064181466503</v>
      </c>
      <c r="AB21" s="25">
        <v>184716</v>
      </c>
      <c r="AC21" s="24">
        <v>0.12951629768832593</v>
      </c>
      <c r="AD21" s="25">
        <v>154145</v>
      </c>
      <c r="AE21" s="25">
        <v>30571</v>
      </c>
      <c r="AF21" s="24">
        <v>16.550271768552804</v>
      </c>
      <c r="AG21" s="25">
        <v>68887</v>
      </c>
      <c r="AH21" s="24">
        <v>4.5381505113352705E-2</v>
      </c>
      <c r="AI21" s="25">
        <v>57565</v>
      </c>
      <c r="AJ21" s="25">
        <v>11322</v>
      </c>
      <c r="AK21" s="24">
        <v>16.43561194419847</v>
      </c>
      <c r="AL21" s="25">
        <v>147557</v>
      </c>
      <c r="AM21" s="24">
        <v>8.5148760551958455E-2</v>
      </c>
      <c r="AN21" s="25">
        <v>122757</v>
      </c>
      <c r="AO21" s="25">
        <v>24800</v>
      </c>
      <c r="AP21" s="24">
        <v>16.807064388676917</v>
      </c>
      <c r="AQ21" s="25">
        <v>51047</v>
      </c>
      <c r="AR21" s="24">
        <v>4.5093882411988348E-2</v>
      </c>
      <c r="AS21" s="25">
        <v>43835</v>
      </c>
      <c r="AT21" s="25">
        <v>7212</v>
      </c>
      <c r="AU21" s="24">
        <v>14.128156404881775</v>
      </c>
      <c r="AV21" s="25">
        <v>0</v>
      </c>
      <c r="AW21" s="24">
        <v>0</v>
      </c>
      <c r="AX21" s="25">
        <v>0</v>
      </c>
      <c r="AY21" s="25">
        <v>0</v>
      </c>
      <c r="AZ21" s="24">
        <v>0</v>
      </c>
      <c r="BA21" s="25">
        <v>0</v>
      </c>
      <c r="BB21" s="24">
        <v>0</v>
      </c>
      <c r="BC21" s="25">
        <v>0</v>
      </c>
      <c r="BD21" s="25">
        <v>0</v>
      </c>
      <c r="BE21" s="24">
        <v>0</v>
      </c>
      <c r="BF21" s="25">
        <v>0</v>
      </c>
      <c r="BG21" s="24">
        <v>0</v>
      </c>
      <c r="BH21" s="25">
        <v>0</v>
      </c>
      <c r="BI21" s="25">
        <v>0</v>
      </c>
      <c r="BJ21" s="24">
        <v>0</v>
      </c>
      <c r="BK21" s="23">
        <v>921176</v>
      </c>
      <c r="BL21" s="24">
        <v>6.5771615324271727E-4</v>
      </c>
      <c r="BM21" s="23">
        <v>767789</v>
      </c>
      <c r="BN21" s="23">
        <v>153387</v>
      </c>
      <c r="BO21" s="24">
        <v>0.16651215402919747</v>
      </c>
    </row>
    <row r="22" spans="1:67">
      <c r="A22" s="26"/>
      <c r="B22" s="22" t="s">
        <v>38</v>
      </c>
      <c r="C22" s="23">
        <v>0</v>
      </c>
      <c r="D22" s="24">
        <v>0</v>
      </c>
      <c r="E22" s="23">
        <v>0</v>
      </c>
      <c r="F22" s="23">
        <v>0</v>
      </c>
      <c r="G22" s="24">
        <v>0</v>
      </c>
      <c r="H22" s="23">
        <v>2814</v>
      </c>
      <c r="I22" s="24">
        <v>1.8905048480330712E-3</v>
      </c>
      <c r="J22" s="23">
        <v>803</v>
      </c>
      <c r="K22" s="23">
        <v>2011</v>
      </c>
      <c r="L22" s="24">
        <v>71.464108031272218</v>
      </c>
      <c r="M22" s="25">
        <v>0</v>
      </c>
      <c r="N22" s="24">
        <v>0</v>
      </c>
      <c r="O22" s="25">
        <v>0</v>
      </c>
      <c r="P22" s="25">
        <v>0</v>
      </c>
      <c r="Q22" s="24">
        <v>0</v>
      </c>
      <c r="R22" s="25">
        <v>0</v>
      </c>
      <c r="S22" s="24">
        <v>0</v>
      </c>
      <c r="T22" s="25">
        <v>0</v>
      </c>
      <c r="U22" s="25">
        <v>0</v>
      </c>
      <c r="V22" s="24">
        <v>0</v>
      </c>
      <c r="W22" s="25">
        <v>0</v>
      </c>
      <c r="X22" s="24">
        <v>0</v>
      </c>
      <c r="Y22" s="25">
        <v>0</v>
      </c>
      <c r="Z22" s="25">
        <v>0</v>
      </c>
      <c r="AA22" s="24">
        <v>0</v>
      </c>
      <c r="AB22" s="25">
        <v>0</v>
      </c>
      <c r="AC22" s="24">
        <v>0</v>
      </c>
      <c r="AD22" s="25">
        <v>0</v>
      </c>
      <c r="AE22" s="25">
        <v>0</v>
      </c>
      <c r="AF22" s="24">
        <v>0</v>
      </c>
      <c r="AG22" s="25">
        <v>0</v>
      </c>
      <c r="AH22" s="24">
        <v>0</v>
      </c>
      <c r="AI22" s="25">
        <v>0</v>
      </c>
      <c r="AJ22" s="25">
        <v>0</v>
      </c>
      <c r="AK22" s="24">
        <v>0</v>
      </c>
      <c r="AL22" s="25">
        <v>0</v>
      </c>
      <c r="AM22" s="24">
        <v>0</v>
      </c>
      <c r="AN22" s="25">
        <v>0</v>
      </c>
      <c r="AO22" s="25">
        <v>0</v>
      </c>
      <c r="AP22" s="24">
        <v>0</v>
      </c>
      <c r="AQ22" s="25">
        <v>0</v>
      </c>
      <c r="AR22" s="24">
        <v>0</v>
      </c>
      <c r="AS22" s="25">
        <v>0</v>
      </c>
      <c r="AT22" s="25">
        <v>0</v>
      </c>
      <c r="AU22" s="24">
        <v>0</v>
      </c>
      <c r="AV22" s="25">
        <v>0</v>
      </c>
      <c r="AW22" s="24">
        <v>0</v>
      </c>
      <c r="AX22" s="25">
        <v>0</v>
      </c>
      <c r="AY22" s="25">
        <v>0</v>
      </c>
      <c r="AZ22" s="24">
        <v>0</v>
      </c>
      <c r="BA22" s="25">
        <v>0</v>
      </c>
      <c r="BB22" s="24">
        <v>0</v>
      </c>
      <c r="BC22" s="25">
        <v>0</v>
      </c>
      <c r="BD22" s="25">
        <v>0</v>
      </c>
      <c r="BE22" s="24">
        <v>0</v>
      </c>
      <c r="BF22" s="25">
        <v>0</v>
      </c>
      <c r="BG22" s="24">
        <v>0</v>
      </c>
      <c r="BH22" s="25">
        <v>0</v>
      </c>
      <c r="BI22" s="25">
        <v>0</v>
      </c>
      <c r="BJ22" s="24">
        <v>0</v>
      </c>
      <c r="BK22" s="23">
        <v>2814</v>
      </c>
      <c r="BL22" s="24">
        <v>2.0091852753708372E-6</v>
      </c>
      <c r="BM22" s="23">
        <v>803</v>
      </c>
      <c r="BN22" s="23">
        <v>2011</v>
      </c>
      <c r="BO22" s="24">
        <v>0.71464108031272211</v>
      </c>
    </row>
    <row r="23" spans="1:67">
      <c r="A23" s="26"/>
      <c r="B23" s="22" t="s">
        <v>39</v>
      </c>
      <c r="C23" s="23">
        <v>0</v>
      </c>
      <c r="D23" s="24">
        <v>0</v>
      </c>
      <c r="E23" s="23">
        <v>0</v>
      </c>
      <c r="F23" s="23">
        <v>0</v>
      </c>
      <c r="G23" s="24">
        <v>0</v>
      </c>
      <c r="H23" s="23">
        <v>299838</v>
      </c>
      <c r="I23" s="24">
        <v>0.20143752403146412</v>
      </c>
      <c r="J23" s="23">
        <v>209888</v>
      </c>
      <c r="K23" s="23">
        <v>89950</v>
      </c>
      <c r="L23" s="24">
        <v>29.999533081197178</v>
      </c>
      <c r="M23" s="25">
        <v>0</v>
      </c>
      <c r="N23" s="24">
        <v>0</v>
      </c>
      <c r="O23" s="25">
        <v>0</v>
      </c>
      <c r="P23" s="25">
        <v>0</v>
      </c>
      <c r="Q23" s="24">
        <v>0</v>
      </c>
      <c r="R23" s="25">
        <v>260358</v>
      </c>
      <c r="S23" s="24">
        <v>0.16228595422415115</v>
      </c>
      <c r="T23" s="25">
        <v>185439</v>
      </c>
      <c r="U23" s="25">
        <v>74919</v>
      </c>
      <c r="V23" s="24">
        <v>28.775378517272372</v>
      </c>
      <c r="W23" s="25">
        <v>77925</v>
      </c>
      <c r="X23" s="24">
        <v>4.4035781840345428E-2</v>
      </c>
      <c r="Y23" s="25">
        <v>57418</v>
      </c>
      <c r="Z23" s="25">
        <v>20507</v>
      </c>
      <c r="AA23" s="24">
        <v>26.316329804299006</v>
      </c>
      <c r="AB23" s="25">
        <v>100502</v>
      </c>
      <c r="AC23" s="24">
        <v>7.0468432351675728E-2</v>
      </c>
      <c r="AD23" s="25">
        <v>74054</v>
      </c>
      <c r="AE23" s="25">
        <v>26448</v>
      </c>
      <c r="AF23" s="24">
        <v>26.315894211060474</v>
      </c>
      <c r="AG23" s="25">
        <v>0</v>
      </c>
      <c r="AH23" s="24">
        <v>0</v>
      </c>
      <c r="AI23" s="25">
        <v>0</v>
      </c>
      <c r="AJ23" s="25">
        <v>0</v>
      </c>
      <c r="AK23" s="24">
        <v>0</v>
      </c>
      <c r="AL23" s="25">
        <v>92641</v>
      </c>
      <c r="AM23" s="24">
        <v>5.3459112927844728E-2</v>
      </c>
      <c r="AN23" s="25">
        <v>68988</v>
      </c>
      <c r="AO23" s="25">
        <v>23653</v>
      </c>
      <c r="AP23" s="24">
        <v>25.53189192690062</v>
      </c>
      <c r="AQ23" s="25">
        <v>38386</v>
      </c>
      <c r="AR23" s="24">
        <v>3.3909412311528296E-2</v>
      </c>
      <c r="AS23" s="25">
        <v>28585</v>
      </c>
      <c r="AT23" s="25">
        <v>9801</v>
      </c>
      <c r="AU23" s="24">
        <v>25.532746313760224</v>
      </c>
      <c r="AV23" s="25">
        <v>0</v>
      </c>
      <c r="AW23" s="24">
        <v>0</v>
      </c>
      <c r="AX23" s="25">
        <v>0</v>
      </c>
      <c r="AY23" s="25">
        <v>0</v>
      </c>
      <c r="AZ23" s="24">
        <v>0</v>
      </c>
      <c r="BA23" s="25">
        <v>0</v>
      </c>
      <c r="BB23" s="24">
        <v>0</v>
      </c>
      <c r="BC23" s="25">
        <v>0</v>
      </c>
      <c r="BD23" s="25">
        <v>0</v>
      </c>
      <c r="BE23" s="24">
        <v>0</v>
      </c>
      <c r="BF23" s="25">
        <v>0</v>
      </c>
      <c r="BG23" s="24">
        <v>0</v>
      </c>
      <c r="BH23" s="25">
        <v>0</v>
      </c>
      <c r="BI23" s="25">
        <v>0</v>
      </c>
      <c r="BJ23" s="24">
        <v>0</v>
      </c>
      <c r="BK23" s="23">
        <v>869650</v>
      </c>
      <c r="BL23" s="24">
        <v>6.2092678561700369E-4</v>
      </c>
      <c r="BM23" s="23">
        <v>624372</v>
      </c>
      <c r="BN23" s="23">
        <v>245278</v>
      </c>
      <c r="BO23" s="24">
        <v>0.28204220088541365</v>
      </c>
    </row>
    <row r="24" spans="1:67">
      <c r="A24" s="26"/>
      <c r="B24" s="22" t="s">
        <v>40</v>
      </c>
      <c r="C24" s="23">
        <v>0</v>
      </c>
      <c r="D24" s="24">
        <v>0</v>
      </c>
      <c r="E24" s="23">
        <v>0</v>
      </c>
      <c r="F24" s="23">
        <v>0</v>
      </c>
      <c r="G24" s="24">
        <v>0</v>
      </c>
      <c r="H24" s="23">
        <v>24420</v>
      </c>
      <c r="I24" s="24">
        <v>1.6405873627920255E-2</v>
      </c>
      <c r="J24" s="23">
        <v>23844</v>
      </c>
      <c r="K24" s="23">
        <v>576</v>
      </c>
      <c r="L24" s="24">
        <v>2.3587223587223587</v>
      </c>
      <c r="M24" s="25">
        <v>25300</v>
      </c>
      <c r="N24" s="24">
        <v>1.4015502286712295E-2</v>
      </c>
      <c r="O24" s="25">
        <v>24954</v>
      </c>
      <c r="P24" s="25">
        <v>346</v>
      </c>
      <c r="Q24" s="24">
        <v>1.3675889328063242E-2</v>
      </c>
      <c r="R24" s="25">
        <v>0</v>
      </c>
      <c r="S24" s="24">
        <v>0</v>
      </c>
      <c r="T24" s="25">
        <v>0</v>
      </c>
      <c r="U24" s="25">
        <v>0</v>
      </c>
      <c r="V24" s="24">
        <v>0</v>
      </c>
      <c r="W24" s="25">
        <v>0</v>
      </c>
      <c r="X24" s="24">
        <v>0</v>
      </c>
      <c r="Y24" s="25">
        <v>0</v>
      </c>
      <c r="Z24" s="25">
        <v>0</v>
      </c>
      <c r="AA24" s="24">
        <v>0</v>
      </c>
      <c r="AB24" s="25">
        <v>0</v>
      </c>
      <c r="AC24" s="24">
        <v>0</v>
      </c>
      <c r="AD24" s="25">
        <v>0</v>
      </c>
      <c r="AE24" s="25">
        <v>0</v>
      </c>
      <c r="AF24" s="24">
        <v>0</v>
      </c>
      <c r="AG24" s="25">
        <v>0</v>
      </c>
      <c r="AH24" s="24">
        <v>0</v>
      </c>
      <c r="AI24" s="25">
        <v>0</v>
      </c>
      <c r="AJ24" s="25">
        <v>0</v>
      </c>
      <c r="AK24" s="24">
        <v>0</v>
      </c>
      <c r="AL24" s="25">
        <v>6280</v>
      </c>
      <c r="AM24" s="24">
        <v>3.6239162917807979E-3</v>
      </c>
      <c r="AN24" s="25">
        <v>6492</v>
      </c>
      <c r="AO24" s="25">
        <v>-212</v>
      </c>
      <c r="AP24" s="24">
        <v>-3.3757961783439492</v>
      </c>
      <c r="AQ24" s="25">
        <v>0</v>
      </c>
      <c r="AR24" s="24">
        <v>0</v>
      </c>
      <c r="AS24" s="25">
        <v>0</v>
      </c>
      <c r="AT24" s="25">
        <v>0</v>
      </c>
      <c r="AU24" s="24">
        <v>0</v>
      </c>
      <c r="AV24" s="25">
        <v>0</v>
      </c>
      <c r="AW24" s="24">
        <v>0</v>
      </c>
      <c r="AX24" s="25">
        <v>0</v>
      </c>
      <c r="AY24" s="25">
        <v>0</v>
      </c>
      <c r="AZ24" s="24">
        <v>0</v>
      </c>
      <c r="BA24" s="25">
        <v>0</v>
      </c>
      <c r="BB24" s="24">
        <v>0</v>
      </c>
      <c r="BC24" s="25">
        <v>0</v>
      </c>
      <c r="BD24" s="25">
        <v>0</v>
      </c>
      <c r="BE24" s="24">
        <v>0</v>
      </c>
      <c r="BF24" s="25">
        <v>0</v>
      </c>
      <c r="BG24" s="24">
        <v>0</v>
      </c>
      <c r="BH24" s="25">
        <v>0</v>
      </c>
      <c r="BI24" s="25">
        <v>0</v>
      </c>
      <c r="BJ24" s="24">
        <v>0</v>
      </c>
      <c r="BK24" s="23">
        <v>56000</v>
      </c>
      <c r="BL24" s="24">
        <v>3.9983786574544024E-5</v>
      </c>
      <c r="BM24" s="23">
        <v>55290</v>
      </c>
      <c r="BN24" s="23">
        <v>710</v>
      </c>
      <c r="BO24" s="24">
        <v>1.2678571428571428E-2</v>
      </c>
    </row>
    <row r="25" spans="1:67">
      <c r="A25" s="26"/>
      <c r="B25" s="22" t="s">
        <v>41</v>
      </c>
      <c r="C25" s="23"/>
      <c r="E25" s="23"/>
      <c r="F25" s="23"/>
      <c r="H25" s="23"/>
      <c r="I25" s="24"/>
      <c r="J25" s="23"/>
      <c r="K25" s="23"/>
      <c r="L25" s="24"/>
      <c r="M25" s="25">
        <v>263156</v>
      </c>
      <c r="N25" s="24">
        <v>0.14578116678901426</v>
      </c>
      <c r="O25" s="25">
        <v>216702</v>
      </c>
      <c r="P25" s="25">
        <v>46454</v>
      </c>
      <c r="Q25" s="24">
        <v>0.17652647099059113</v>
      </c>
      <c r="R25" s="25">
        <v>217161</v>
      </c>
      <c r="S25" s="24">
        <v>0.13536046560993281</v>
      </c>
      <c r="T25" s="25">
        <v>182031</v>
      </c>
      <c r="U25" s="25">
        <v>35130</v>
      </c>
      <c r="V25" s="24">
        <v>16.176937847956125</v>
      </c>
      <c r="W25" s="25">
        <v>196159</v>
      </c>
      <c r="X25" s="24">
        <v>0.11085036804645901</v>
      </c>
      <c r="Y25" s="25">
        <v>166426</v>
      </c>
      <c r="Z25" s="25">
        <v>29733</v>
      </c>
      <c r="AA25" s="24">
        <v>15.15760174144444</v>
      </c>
      <c r="AB25" s="25">
        <v>49874</v>
      </c>
      <c r="AC25" s="24">
        <v>3.4969877167692932E-2</v>
      </c>
      <c r="AD25" s="25">
        <v>38391</v>
      </c>
      <c r="AE25" s="25">
        <v>11483</v>
      </c>
      <c r="AF25" s="24">
        <v>23.024020531739986</v>
      </c>
      <c r="AG25" s="25">
        <v>21312</v>
      </c>
      <c r="AH25" s="24">
        <v>1.4039958729161858E-2</v>
      </c>
      <c r="AI25" s="25">
        <v>16512</v>
      </c>
      <c r="AJ25" s="25">
        <v>4800</v>
      </c>
      <c r="AK25" s="24">
        <v>22.522522522522522</v>
      </c>
      <c r="AL25" s="25">
        <v>25636</v>
      </c>
      <c r="AM25" s="24">
        <v>1.4793426442052948E-2</v>
      </c>
      <c r="AN25" s="25">
        <v>22164</v>
      </c>
      <c r="AO25" s="25">
        <v>3472</v>
      </c>
      <c r="AP25" s="24">
        <v>13.543454517085349</v>
      </c>
      <c r="AQ25" s="25">
        <v>2485</v>
      </c>
      <c r="AR25" s="24">
        <v>2.1951984993004692E-3</v>
      </c>
      <c r="AS25" s="25">
        <v>2074</v>
      </c>
      <c r="AT25" s="25">
        <v>411</v>
      </c>
      <c r="AU25" s="24">
        <v>16.539235412474849</v>
      </c>
      <c r="AV25" s="25">
        <v>0</v>
      </c>
      <c r="AW25" s="24">
        <v>0</v>
      </c>
      <c r="AX25" s="25">
        <v>0</v>
      </c>
      <c r="AY25" s="25">
        <v>0</v>
      </c>
      <c r="AZ25" s="24">
        <v>0</v>
      </c>
      <c r="BA25" s="25">
        <v>0</v>
      </c>
      <c r="BB25" s="24">
        <v>0</v>
      </c>
      <c r="BC25" s="25">
        <v>0</v>
      </c>
      <c r="BD25" s="25">
        <v>0</v>
      </c>
      <c r="BE25" s="24">
        <v>0</v>
      </c>
      <c r="BF25" s="25">
        <v>0</v>
      </c>
      <c r="BG25" s="24">
        <v>0</v>
      </c>
      <c r="BH25" s="25">
        <v>0</v>
      </c>
      <c r="BI25" s="25">
        <v>0</v>
      </c>
      <c r="BJ25" s="24">
        <v>0</v>
      </c>
      <c r="BK25" s="23">
        <v>775783</v>
      </c>
      <c r="BL25" s="24">
        <v>5.5390610535999076E-4</v>
      </c>
      <c r="BM25" s="23">
        <v>644300</v>
      </c>
      <c r="BN25" s="23">
        <v>131483</v>
      </c>
      <c r="BO25" s="24">
        <v>0.16948425010602192</v>
      </c>
    </row>
    <row r="26" spans="1:67">
      <c r="A26" s="26"/>
      <c r="B26" s="22" t="s">
        <v>42</v>
      </c>
      <c r="C26" s="23"/>
      <c r="E26" s="23"/>
      <c r="F26" s="23"/>
      <c r="H26" s="23"/>
      <c r="I26" s="24"/>
      <c r="J26" s="23"/>
      <c r="K26" s="23"/>
      <c r="L26" s="24"/>
      <c r="R26" s="25">
        <v>933903</v>
      </c>
      <c r="S26" s="24">
        <v>0.58211900347904588</v>
      </c>
      <c r="T26" s="25">
        <v>675093</v>
      </c>
      <c r="U26" s="25">
        <v>258810</v>
      </c>
      <c r="V26" s="24">
        <v>27.712728195540649</v>
      </c>
      <c r="W26" s="25">
        <v>1028484</v>
      </c>
      <c r="X26" s="24">
        <v>0.58120111710344335</v>
      </c>
      <c r="Y26" s="25">
        <v>746267</v>
      </c>
      <c r="Z26" s="25">
        <v>282217</v>
      </c>
      <c r="AA26" s="24">
        <v>27.440096297074142</v>
      </c>
      <c r="AB26" s="25">
        <v>1068744</v>
      </c>
      <c r="AC26" s="24">
        <v>0.74936532870250649</v>
      </c>
      <c r="AD26" s="25">
        <v>761936</v>
      </c>
      <c r="AE26" s="25">
        <v>306808</v>
      </c>
      <c r="AF26" s="24">
        <v>28.707342450577499</v>
      </c>
      <c r="AG26" s="25">
        <v>334591</v>
      </c>
      <c r="AH26" s="24">
        <v>0.2204224770621713</v>
      </c>
      <c r="AI26" s="25">
        <v>331819</v>
      </c>
      <c r="AJ26" s="25">
        <v>2772</v>
      </c>
      <c r="AK26" s="24">
        <v>0.82847416696802956</v>
      </c>
      <c r="AL26" s="25">
        <v>173766</v>
      </c>
      <c r="AM26" s="24">
        <v>0.10027284050279969</v>
      </c>
      <c r="AN26" s="25">
        <v>142889</v>
      </c>
      <c r="AO26" s="25">
        <v>30877</v>
      </c>
      <c r="AP26" s="24">
        <v>17.769298942255677</v>
      </c>
      <c r="AQ26" s="25">
        <v>695703</v>
      </c>
      <c r="AR26" s="24">
        <v>0.61456989197538603</v>
      </c>
      <c r="AS26" s="25">
        <v>497333</v>
      </c>
      <c r="AT26" s="25">
        <v>198370</v>
      </c>
      <c r="AU26" s="24">
        <v>28.51360422479133</v>
      </c>
      <c r="AV26" s="25">
        <v>0</v>
      </c>
      <c r="AW26" s="24">
        <v>0</v>
      </c>
      <c r="AX26" s="25">
        <v>0</v>
      </c>
      <c r="AY26" s="25">
        <v>0</v>
      </c>
      <c r="AZ26" s="24">
        <v>0</v>
      </c>
      <c r="BA26" s="25">
        <v>0</v>
      </c>
      <c r="BB26" s="24">
        <v>0</v>
      </c>
      <c r="BC26" s="25">
        <v>0</v>
      </c>
      <c r="BD26" s="25">
        <v>0</v>
      </c>
      <c r="BE26" s="24">
        <v>0</v>
      </c>
      <c r="BF26" s="25">
        <v>0</v>
      </c>
      <c r="BG26" s="24">
        <v>0</v>
      </c>
      <c r="BH26" s="25">
        <v>0</v>
      </c>
      <c r="BI26" s="25">
        <v>0</v>
      </c>
      <c r="BJ26" s="24">
        <v>0</v>
      </c>
      <c r="BK26" s="23">
        <v>4235191</v>
      </c>
      <c r="BL26" s="24">
        <v>3.0239102329719584E-3</v>
      </c>
      <c r="BM26" s="23">
        <v>3155337</v>
      </c>
      <c r="BN26" s="23">
        <v>1079854</v>
      </c>
      <c r="BO26" s="24">
        <v>0.25497173563128556</v>
      </c>
    </row>
    <row r="27" spans="1:67">
      <c r="A27" s="26"/>
      <c r="B27" s="22" t="s">
        <v>43</v>
      </c>
      <c r="C27" s="23"/>
      <c r="E27" s="23"/>
      <c r="F27" s="23"/>
      <c r="H27" s="23"/>
      <c r="I27" s="24"/>
      <c r="J27" s="23"/>
      <c r="K27" s="23"/>
      <c r="L27" s="24"/>
      <c r="R27" s="25">
        <v>28073</v>
      </c>
      <c r="S27" s="24">
        <v>1.7498419840890601E-2</v>
      </c>
      <c r="T27" s="25">
        <v>19574</v>
      </c>
      <c r="U27" s="25">
        <v>8499</v>
      </c>
      <c r="V27" s="24">
        <v>30.274641114237884</v>
      </c>
      <c r="W27" s="25">
        <v>0</v>
      </c>
      <c r="X27" s="24">
        <v>0</v>
      </c>
      <c r="Y27" s="25">
        <v>0</v>
      </c>
      <c r="Z27" s="25">
        <v>0</v>
      </c>
      <c r="AA27" s="24">
        <v>0</v>
      </c>
      <c r="AB27" s="25">
        <v>0</v>
      </c>
      <c r="AC27" s="24">
        <v>0</v>
      </c>
      <c r="AD27" s="25">
        <v>0</v>
      </c>
      <c r="AE27" s="25">
        <v>0</v>
      </c>
      <c r="AF27" s="24">
        <v>0</v>
      </c>
      <c r="AG27" s="25">
        <v>0</v>
      </c>
      <c r="AH27" s="24">
        <v>0</v>
      </c>
      <c r="AI27" s="25">
        <v>0</v>
      </c>
      <c r="AJ27" s="25">
        <v>0</v>
      </c>
      <c r="AK27" s="24">
        <v>0</v>
      </c>
      <c r="AL27" s="25">
        <v>27851</v>
      </c>
      <c r="AM27" s="24">
        <v>1.607160710866035E-2</v>
      </c>
      <c r="AN27" s="25">
        <v>19419</v>
      </c>
      <c r="AO27" s="25">
        <v>8432</v>
      </c>
      <c r="AP27" s="24">
        <v>30.275394061254534</v>
      </c>
      <c r="AQ27" s="25">
        <v>64624</v>
      </c>
      <c r="AR27" s="24">
        <v>5.7087528297301217E-2</v>
      </c>
      <c r="AS27" s="25">
        <v>45059</v>
      </c>
      <c r="AT27" s="25">
        <v>19565</v>
      </c>
      <c r="AU27" s="24">
        <v>30.275129982668979</v>
      </c>
      <c r="AV27" s="25">
        <v>0</v>
      </c>
      <c r="AW27" s="24">
        <v>0</v>
      </c>
      <c r="AX27" s="25">
        <v>0</v>
      </c>
      <c r="AY27" s="25">
        <v>0</v>
      </c>
      <c r="AZ27" s="24">
        <v>0</v>
      </c>
      <c r="BA27" s="25">
        <v>0</v>
      </c>
      <c r="BB27" s="24">
        <v>0</v>
      </c>
      <c r="BC27" s="25">
        <v>0</v>
      </c>
      <c r="BD27" s="25">
        <v>0</v>
      </c>
      <c r="BE27" s="24">
        <v>0</v>
      </c>
      <c r="BF27" s="25">
        <v>0</v>
      </c>
      <c r="BG27" s="24">
        <v>0</v>
      </c>
      <c r="BH27" s="25">
        <v>0</v>
      </c>
      <c r="BI27" s="25">
        <v>0</v>
      </c>
      <c r="BJ27" s="24">
        <v>0</v>
      </c>
      <c r="BK27" s="23">
        <v>120548</v>
      </c>
      <c r="BL27" s="24">
        <v>8.607081257121666E-5</v>
      </c>
      <c r="BM27" s="23">
        <v>84052</v>
      </c>
      <c r="BN27" s="23">
        <v>36496</v>
      </c>
      <c r="BO27" s="24">
        <v>0.30275077147692203</v>
      </c>
    </row>
    <row r="28" spans="1:67">
      <c r="A28" s="27"/>
      <c r="B28" s="22" t="s">
        <v>44</v>
      </c>
      <c r="C28" s="23"/>
      <c r="E28" s="23"/>
      <c r="F28" s="23"/>
      <c r="H28" s="23"/>
      <c r="I28" s="24"/>
      <c r="J28" s="23"/>
      <c r="K28" s="23"/>
      <c r="L28" s="24"/>
      <c r="AB28" s="25">
        <v>2394</v>
      </c>
      <c r="AC28" s="24">
        <v>1.678587759944197E-3</v>
      </c>
      <c r="AD28" s="25">
        <v>726</v>
      </c>
      <c r="AE28" s="25">
        <v>1668</v>
      </c>
      <c r="AF28" s="24">
        <v>69.674185463659143</v>
      </c>
      <c r="AG28" s="25">
        <v>0</v>
      </c>
      <c r="AH28" s="24">
        <v>0</v>
      </c>
      <c r="AI28" s="25">
        <v>0</v>
      </c>
      <c r="AJ28" s="25">
        <v>0</v>
      </c>
      <c r="AK28" s="24">
        <v>0</v>
      </c>
      <c r="AL28" s="25">
        <v>0</v>
      </c>
      <c r="AM28" s="24">
        <v>0</v>
      </c>
      <c r="AN28" s="25">
        <v>0</v>
      </c>
      <c r="AO28" s="25">
        <v>0</v>
      </c>
      <c r="AP28" s="24">
        <v>0</v>
      </c>
      <c r="AQ28" s="25">
        <v>0</v>
      </c>
      <c r="AR28" s="24">
        <v>0</v>
      </c>
      <c r="AS28" s="25">
        <v>0</v>
      </c>
      <c r="AT28" s="25">
        <v>0</v>
      </c>
      <c r="AU28" s="24">
        <v>0</v>
      </c>
      <c r="AV28" s="25">
        <v>0</v>
      </c>
      <c r="AW28" s="24">
        <v>0</v>
      </c>
      <c r="AX28" s="25">
        <v>0</v>
      </c>
      <c r="AY28" s="25">
        <v>0</v>
      </c>
      <c r="AZ28" s="24">
        <v>0</v>
      </c>
      <c r="BA28" s="25">
        <v>0</v>
      </c>
      <c r="BB28" s="24">
        <v>0</v>
      </c>
      <c r="BC28" s="25">
        <v>0</v>
      </c>
      <c r="BD28" s="25">
        <v>0</v>
      </c>
      <c r="BE28" s="24">
        <v>0</v>
      </c>
      <c r="BF28" s="25">
        <v>0</v>
      </c>
      <c r="BG28" s="24">
        <v>0</v>
      </c>
      <c r="BH28" s="25">
        <v>0</v>
      </c>
      <c r="BI28" s="25">
        <v>0</v>
      </c>
      <c r="BJ28" s="24">
        <v>0</v>
      </c>
      <c r="BK28" s="23">
        <v>2394</v>
      </c>
      <c r="BL28" s="24">
        <v>1.709306876061757E-6</v>
      </c>
      <c r="BM28" s="23">
        <v>726</v>
      </c>
      <c r="BN28" s="23">
        <v>1668</v>
      </c>
      <c r="BO28" s="24">
        <v>0.69674185463659144</v>
      </c>
    </row>
    <row r="29" spans="1:67">
      <c r="A29" s="32"/>
      <c r="B29" s="28" t="s">
        <v>45</v>
      </c>
      <c r="C29" s="31">
        <v>10279985</v>
      </c>
      <c r="D29" s="30">
        <v>6.7231552488554041</v>
      </c>
      <c r="E29" s="31">
        <v>7258895</v>
      </c>
      <c r="F29" s="31">
        <v>3021090</v>
      </c>
      <c r="G29" s="30">
        <v>29.388077900891879</v>
      </c>
      <c r="H29" s="31">
        <v>7842545</v>
      </c>
      <c r="I29" s="30">
        <v>5.2687879685207966</v>
      </c>
      <c r="J29" s="31">
        <v>5756141</v>
      </c>
      <c r="K29" s="31">
        <v>2086404</v>
      </c>
      <c r="L29" s="30">
        <v>26.60365990886887</v>
      </c>
      <c r="M29" s="29">
        <v>12212171</v>
      </c>
      <c r="N29" s="30">
        <v>6.7652059516293104</v>
      </c>
      <c r="O29" s="29">
        <v>8793853</v>
      </c>
      <c r="P29" s="29">
        <v>3418318</v>
      </c>
      <c r="Q29" s="30">
        <v>0.2799107546070228</v>
      </c>
      <c r="R29" s="29">
        <v>8518483</v>
      </c>
      <c r="S29" s="30">
        <v>5.309727921543451</v>
      </c>
      <c r="T29" s="29">
        <v>6026481</v>
      </c>
      <c r="U29" s="29">
        <v>2492002</v>
      </c>
      <c r="V29" s="24">
        <v>29.254058498443914</v>
      </c>
      <c r="W29" s="29">
        <v>6855415</v>
      </c>
      <c r="X29" s="30">
        <v>3.8740270691694794</v>
      </c>
      <c r="Y29" s="29">
        <v>4932704</v>
      </c>
      <c r="Z29" s="29">
        <v>1922711</v>
      </c>
      <c r="AA29" s="30">
        <v>28.046602576211654</v>
      </c>
      <c r="AB29" s="29">
        <v>9209703</v>
      </c>
      <c r="AC29" s="24">
        <v>6.4575165950381583</v>
      </c>
      <c r="AD29" s="29">
        <v>6385086</v>
      </c>
      <c r="AE29" s="25">
        <v>2824617</v>
      </c>
      <c r="AF29" s="30">
        <v>30.670011834257849</v>
      </c>
      <c r="AG29" s="29">
        <v>11923517</v>
      </c>
      <c r="AH29" s="30">
        <v>7.8549965552955987</v>
      </c>
      <c r="AI29" s="29">
        <v>8431688</v>
      </c>
      <c r="AJ29" s="29">
        <v>3491829</v>
      </c>
      <c r="AK29" s="30">
        <v>29.285226833659898</v>
      </c>
      <c r="AL29" s="29">
        <v>11875544</v>
      </c>
      <c r="AM29" s="30">
        <v>6.8528626393884862</v>
      </c>
      <c r="AN29" s="29">
        <v>8218322</v>
      </c>
      <c r="AO29" s="29">
        <v>3657222</v>
      </c>
      <c r="AP29" s="30">
        <v>30.796248155031886</v>
      </c>
      <c r="AQ29" s="29">
        <v>11690271</v>
      </c>
      <c r="AR29" s="30">
        <v>10.326947829221648</v>
      </c>
      <c r="AS29" s="29">
        <v>8070674</v>
      </c>
      <c r="AT29" s="29">
        <v>3619597</v>
      </c>
      <c r="AU29" s="30">
        <v>30.962472982876104</v>
      </c>
      <c r="AV29" s="29">
        <v>0</v>
      </c>
      <c r="AW29" s="30">
        <v>0</v>
      </c>
      <c r="AX29" s="29">
        <v>0</v>
      </c>
      <c r="AY29" s="29">
        <v>0</v>
      </c>
      <c r="AZ29" s="30">
        <v>0</v>
      </c>
      <c r="BA29" s="29">
        <v>0</v>
      </c>
      <c r="BB29" s="30">
        <v>0</v>
      </c>
      <c r="BC29" s="29">
        <v>0</v>
      </c>
      <c r="BD29" s="29">
        <v>0</v>
      </c>
      <c r="BE29" s="30">
        <v>0</v>
      </c>
      <c r="BF29" s="29">
        <v>0</v>
      </c>
      <c r="BG29" s="30">
        <v>0</v>
      </c>
      <c r="BH29" s="29">
        <v>0</v>
      </c>
      <c r="BI29" s="29">
        <v>0</v>
      </c>
      <c r="BJ29" s="30">
        <v>0</v>
      </c>
      <c r="BK29" s="31">
        <v>90407634</v>
      </c>
      <c r="BL29" s="30">
        <v>6.4550706117240883E-2</v>
      </c>
      <c r="BM29" s="31">
        <v>63873844</v>
      </c>
      <c r="BN29" s="31">
        <v>26533790</v>
      </c>
      <c r="BO29" s="30">
        <v>0.29349059173476433</v>
      </c>
    </row>
    <row r="30" spans="1:67">
      <c r="A30" s="21" t="s">
        <v>46</v>
      </c>
      <c r="B30" s="22" t="s">
        <v>47</v>
      </c>
      <c r="C30" s="23">
        <v>1636344</v>
      </c>
      <c r="D30" s="24">
        <v>1.0701761483633534</v>
      </c>
      <c r="E30" s="23">
        <v>1494498</v>
      </c>
      <c r="F30" s="23">
        <v>141846</v>
      </c>
      <c r="G30" s="24">
        <v>8.6684706883149261</v>
      </c>
      <c r="H30" s="23">
        <v>1379567</v>
      </c>
      <c r="I30" s="24">
        <v>0.92682235312240224</v>
      </c>
      <c r="J30" s="23">
        <v>1308235</v>
      </c>
      <c r="K30" s="23">
        <v>71332</v>
      </c>
      <c r="L30" s="24">
        <v>5.1706078791388892</v>
      </c>
      <c r="M30" s="25">
        <v>816171</v>
      </c>
      <c r="N30" s="24">
        <v>0.45213622596238184</v>
      </c>
      <c r="O30" s="25">
        <v>701676</v>
      </c>
      <c r="P30" s="25">
        <v>114495</v>
      </c>
      <c r="Q30" s="24">
        <v>0.14028310243809203</v>
      </c>
      <c r="R30" s="25">
        <v>1527030</v>
      </c>
      <c r="S30" s="24">
        <v>0.95182602677430883</v>
      </c>
      <c r="T30" s="25">
        <v>1257395</v>
      </c>
      <c r="U30" s="25">
        <v>269635</v>
      </c>
      <c r="V30" s="24">
        <v>17.65747889694374</v>
      </c>
      <c r="W30" s="25">
        <v>275962</v>
      </c>
      <c r="X30" s="24">
        <v>0.15594741646744184</v>
      </c>
      <c r="Y30" s="25">
        <v>265543</v>
      </c>
      <c r="Z30" s="25">
        <v>10419</v>
      </c>
      <c r="AA30" s="24">
        <v>3.7755198179459493</v>
      </c>
      <c r="AB30" s="25">
        <v>-90395</v>
      </c>
      <c r="AC30" s="24">
        <v>-6.338176297416695E-2</v>
      </c>
      <c r="AD30" s="25">
        <v>-267344</v>
      </c>
      <c r="AE30" s="25">
        <v>176949</v>
      </c>
      <c r="AF30" s="24">
        <v>-195.75087117650313</v>
      </c>
      <c r="AG30" s="25">
        <v>0</v>
      </c>
      <c r="AH30" s="24">
        <v>0</v>
      </c>
      <c r="AI30" s="25">
        <v>-9700</v>
      </c>
      <c r="AJ30" s="25">
        <v>9700</v>
      </c>
      <c r="AK30" s="24">
        <v>0</v>
      </c>
      <c r="AL30" s="25">
        <v>-340118</v>
      </c>
      <c r="AM30" s="24">
        <v>-0.19626738237705435</v>
      </c>
      <c r="AN30" s="25">
        <v>-27513</v>
      </c>
      <c r="AO30" s="25">
        <v>-312605</v>
      </c>
      <c r="AP30" s="24">
        <v>91.910748622536886</v>
      </c>
      <c r="AQ30" s="25">
        <v>-6470</v>
      </c>
      <c r="AR30" s="24">
        <v>-5.7154665152813026E-3</v>
      </c>
      <c r="AS30" s="25">
        <v>0</v>
      </c>
      <c r="AT30" s="25">
        <v>-6470</v>
      </c>
      <c r="AU30" s="24">
        <v>100</v>
      </c>
      <c r="AV30" s="25">
        <v>0</v>
      </c>
      <c r="AW30" s="24">
        <v>0</v>
      </c>
      <c r="AX30" s="25">
        <v>0</v>
      </c>
      <c r="AY30" s="25">
        <v>0</v>
      </c>
      <c r="AZ30" s="24">
        <v>0</v>
      </c>
      <c r="BA30" s="25">
        <v>0</v>
      </c>
      <c r="BB30" s="24">
        <v>0</v>
      </c>
      <c r="BC30" s="25">
        <v>0</v>
      </c>
      <c r="BD30" s="25">
        <v>0</v>
      </c>
      <c r="BE30" s="24">
        <v>0</v>
      </c>
      <c r="BF30" s="25">
        <v>0</v>
      </c>
      <c r="BG30" s="24">
        <v>0</v>
      </c>
      <c r="BH30" s="25">
        <v>0</v>
      </c>
      <c r="BI30" s="25">
        <v>0</v>
      </c>
      <c r="BJ30" s="24">
        <v>0</v>
      </c>
      <c r="BK30" s="23">
        <v>5198091</v>
      </c>
      <c r="BL30" s="24">
        <v>3.7114171631974662E-3</v>
      </c>
      <c r="BM30" s="23">
        <v>4722790</v>
      </c>
      <c r="BN30" s="23">
        <v>475301</v>
      </c>
      <c r="BO30" s="24">
        <v>9.143760661365874E-2</v>
      </c>
    </row>
    <row r="31" spans="1:67">
      <c r="A31" s="26"/>
      <c r="B31" s="22" t="s">
        <v>48</v>
      </c>
      <c r="C31" s="23">
        <v>3632557</v>
      </c>
      <c r="D31" s="24">
        <v>2.3757082000913856</v>
      </c>
      <c r="E31" s="23">
        <v>4293348</v>
      </c>
      <c r="F31" s="23">
        <v>-660791</v>
      </c>
      <c r="G31" s="24">
        <v>-18.190795079058635</v>
      </c>
      <c r="H31" s="23">
        <v>2917552</v>
      </c>
      <c r="I31" s="24">
        <v>1.9600732766128579</v>
      </c>
      <c r="J31" s="23">
        <v>2763118</v>
      </c>
      <c r="K31" s="23">
        <v>154434</v>
      </c>
      <c r="L31" s="24">
        <v>5.2932732647095921</v>
      </c>
      <c r="M31" s="25">
        <v>3891254</v>
      </c>
      <c r="N31" s="24">
        <v>2.1556474045525045</v>
      </c>
      <c r="O31" s="25">
        <v>3638854</v>
      </c>
      <c r="P31" s="25">
        <v>252400</v>
      </c>
      <c r="Q31" s="24">
        <v>6.4863409070700595E-2</v>
      </c>
      <c r="R31" s="25">
        <v>4999403</v>
      </c>
      <c r="S31" s="24">
        <v>3.1162203059098776</v>
      </c>
      <c r="T31" s="25">
        <v>4601400</v>
      </c>
      <c r="U31" s="25">
        <v>398003</v>
      </c>
      <c r="V31" s="24">
        <v>7.9610105446590325</v>
      </c>
      <c r="W31" s="25">
        <v>2875553</v>
      </c>
      <c r="X31" s="24">
        <v>1.624988445022147</v>
      </c>
      <c r="Y31" s="25">
        <v>2723680</v>
      </c>
      <c r="Z31" s="25">
        <v>151873</v>
      </c>
      <c r="AA31" s="24">
        <v>5.2815232409209631</v>
      </c>
      <c r="AB31" s="25">
        <v>4277096</v>
      </c>
      <c r="AC31" s="24">
        <v>2.9989477835030427</v>
      </c>
      <c r="AD31" s="25">
        <v>4153372</v>
      </c>
      <c r="AE31" s="25">
        <v>123724</v>
      </c>
      <c r="AF31" s="24">
        <v>2.8927103810622907</v>
      </c>
      <c r="AG31" s="25">
        <v>2600002</v>
      </c>
      <c r="AH31" s="24">
        <v>1.7128341204832154</v>
      </c>
      <c r="AI31" s="25">
        <v>2680209</v>
      </c>
      <c r="AJ31" s="25">
        <v>-80207</v>
      </c>
      <c r="AK31" s="24">
        <v>-3.0848822423982751</v>
      </c>
      <c r="AL31" s="25">
        <v>2290534</v>
      </c>
      <c r="AM31" s="24">
        <v>1.3217680699805472</v>
      </c>
      <c r="AN31" s="25">
        <v>2202728</v>
      </c>
      <c r="AO31" s="25">
        <v>87806</v>
      </c>
      <c r="AP31" s="24">
        <v>3.8334292352787602</v>
      </c>
      <c r="AQ31" s="25">
        <v>1950242</v>
      </c>
      <c r="AR31" s="24">
        <v>1.7228041495664974</v>
      </c>
      <c r="AS31" s="25">
        <v>1875031</v>
      </c>
      <c r="AT31" s="25">
        <v>75211</v>
      </c>
      <c r="AU31" s="24">
        <v>3.8564957579623451</v>
      </c>
      <c r="AV31" s="25">
        <v>0</v>
      </c>
      <c r="AW31" s="24">
        <v>0</v>
      </c>
      <c r="AX31" s="25">
        <v>0</v>
      </c>
      <c r="AY31" s="25">
        <v>0</v>
      </c>
      <c r="AZ31" s="24">
        <v>0</v>
      </c>
      <c r="BA31" s="25">
        <v>0</v>
      </c>
      <c r="BB31" s="24">
        <v>0</v>
      </c>
      <c r="BC31" s="25">
        <v>0</v>
      </c>
      <c r="BD31" s="25">
        <v>0</v>
      </c>
      <c r="BE31" s="24">
        <v>0</v>
      </c>
      <c r="BF31" s="25">
        <v>0</v>
      </c>
      <c r="BG31" s="24">
        <v>0</v>
      </c>
      <c r="BH31" s="25">
        <v>0</v>
      </c>
      <c r="BI31" s="25">
        <v>0</v>
      </c>
      <c r="BJ31" s="24">
        <v>0</v>
      </c>
      <c r="BK31" s="23">
        <v>29434193</v>
      </c>
      <c r="BL31" s="24">
        <v>2.1015901623320316E-2</v>
      </c>
      <c r="BM31" s="23">
        <v>28931740</v>
      </c>
      <c r="BN31" s="23">
        <v>502453</v>
      </c>
      <c r="BO31" s="24">
        <v>1.7070384773246544E-2</v>
      </c>
    </row>
    <row r="32" spans="1:67">
      <c r="A32" s="26"/>
      <c r="B32" s="22" t="s">
        <v>49</v>
      </c>
      <c r="C32" s="23">
        <v>43050673</v>
      </c>
      <c r="D32" s="24">
        <v>28.155328840140097</v>
      </c>
      <c r="E32" s="23">
        <v>44256981</v>
      </c>
      <c r="F32" s="23">
        <v>-1206308</v>
      </c>
      <c r="G32" s="24">
        <v>-2.8020653707318348</v>
      </c>
      <c r="H32" s="23">
        <v>36292003</v>
      </c>
      <c r="I32" s="24">
        <v>24.381736892797001</v>
      </c>
      <c r="J32" s="23">
        <v>33710742</v>
      </c>
      <c r="K32" s="23">
        <v>2581261</v>
      </c>
      <c r="L32" s="24">
        <v>7.1124787463508143</v>
      </c>
      <c r="M32" s="25">
        <v>27799014</v>
      </c>
      <c r="N32" s="24">
        <v>15.399887125903048</v>
      </c>
      <c r="O32" s="25">
        <v>25307554</v>
      </c>
      <c r="P32" s="25">
        <v>2491460</v>
      </c>
      <c r="Q32" s="24">
        <v>8.9624042061347928E-2</v>
      </c>
      <c r="R32" s="25">
        <v>38257996</v>
      </c>
      <c r="S32" s="24">
        <v>23.846916121508681</v>
      </c>
      <c r="T32" s="25">
        <v>34686117</v>
      </c>
      <c r="U32" s="25">
        <v>3571879</v>
      </c>
      <c r="V32" s="24">
        <v>9.3362940390291218</v>
      </c>
      <c r="W32" s="25">
        <v>43146066</v>
      </c>
      <c r="X32" s="24">
        <v>24.382043627143346</v>
      </c>
      <c r="Y32" s="25">
        <v>40167301</v>
      </c>
      <c r="Z32" s="25">
        <v>2978765</v>
      </c>
      <c r="AA32" s="24">
        <v>6.9039086900761699</v>
      </c>
      <c r="AB32" s="25">
        <v>51755776</v>
      </c>
      <c r="AC32" s="24">
        <v>36.289311654141031</v>
      </c>
      <c r="AD32" s="25">
        <v>50728690</v>
      </c>
      <c r="AE32" s="25">
        <v>1027086</v>
      </c>
      <c r="AF32" s="24">
        <v>1.984485750923723</v>
      </c>
      <c r="AG32" s="25">
        <v>32853463</v>
      </c>
      <c r="AH32" s="24">
        <v>21.643265044577991</v>
      </c>
      <c r="AI32" s="25">
        <v>33332636</v>
      </c>
      <c r="AJ32" s="25">
        <v>-479173</v>
      </c>
      <c r="AK32" s="24">
        <v>-1.4585159561413663</v>
      </c>
      <c r="AL32" s="25">
        <v>35150189</v>
      </c>
      <c r="AM32" s="24">
        <v>20.28365327647678</v>
      </c>
      <c r="AN32" s="25">
        <v>34207276</v>
      </c>
      <c r="AO32" s="25">
        <v>942913</v>
      </c>
      <c r="AP32" s="24">
        <v>2.6825261167159016</v>
      </c>
      <c r="AQ32" s="25">
        <v>34749057</v>
      </c>
      <c r="AR32" s="24">
        <v>30.69661077605894</v>
      </c>
      <c r="AS32" s="25">
        <v>30171830</v>
      </c>
      <c r="AT32" s="25">
        <v>4577227</v>
      </c>
      <c r="AU32" s="24">
        <v>13.172233709824125</v>
      </c>
      <c r="AV32" s="25">
        <v>0</v>
      </c>
      <c r="AW32" s="24">
        <v>0</v>
      </c>
      <c r="AX32" s="25">
        <v>0</v>
      </c>
      <c r="AY32" s="25">
        <v>0</v>
      </c>
      <c r="AZ32" s="24">
        <v>0</v>
      </c>
      <c r="BA32" s="25">
        <v>0</v>
      </c>
      <c r="BB32" s="24">
        <v>0</v>
      </c>
      <c r="BC32" s="25">
        <v>0</v>
      </c>
      <c r="BD32" s="25">
        <v>0</v>
      </c>
      <c r="BE32" s="24">
        <v>0</v>
      </c>
      <c r="BF32" s="25">
        <v>0</v>
      </c>
      <c r="BG32" s="24">
        <v>0</v>
      </c>
      <c r="BH32" s="25">
        <v>0</v>
      </c>
      <c r="BI32" s="25">
        <v>0</v>
      </c>
      <c r="BJ32" s="24">
        <v>0</v>
      </c>
      <c r="BK32" s="23">
        <v>343054237</v>
      </c>
      <c r="BL32" s="24">
        <v>0.24493941778037578</v>
      </c>
      <c r="BM32" s="23">
        <v>326569127</v>
      </c>
      <c r="BN32" s="23">
        <v>16485110</v>
      </c>
      <c r="BO32" s="24">
        <v>4.8053946641679286E-2</v>
      </c>
    </row>
    <row r="33" spans="1:67">
      <c r="A33" s="26"/>
      <c r="B33" s="22" t="s">
        <v>50</v>
      </c>
      <c r="C33" s="23">
        <v>0</v>
      </c>
      <c r="D33" s="24">
        <v>0</v>
      </c>
      <c r="E33" s="23">
        <v>0</v>
      </c>
      <c r="F33" s="23">
        <v>0</v>
      </c>
      <c r="G33" s="24">
        <v>0</v>
      </c>
      <c r="H33" s="23">
        <v>157018</v>
      </c>
      <c r="I33" s="24">
        <v>0.10548802069241534</v>
      </c>
      <c r="J33" s="23">
        <v>135510</v>
      </c>
      <c r="K33" s="23">
        <v>21508</v>
      </c>
      <c r="L33" s="24">
        <v>13.697792609764486</v>
      </c>
      <c r="M33" s="25">
        <v>76448</v>
      </c>
      <c r="N33" s="24">
        <v>4.2350083747611914E-2</v>
      </c>
      <c r="O33" s="25">
        <v>71522</v>
      </c>
      <c r="P33" s="25">
        <v>4926</v>
      </c>
      <c r="Q33" s="24">
        <v>6.4435956467141065E-2</v>
      </c>
      <c r="R33" s="25">
        <v>0</v>
      </c>
      <c r="S33" s="24">
        <v>0</v>
      </c>
      <c r="T33" s="25">
        <v>0</v>
      </c>
      <c r="U33" s="25">
        <v>0</v>
      </c>
      <c r="V33" s="24">
        <v>0</v>
      </c>
      <c r="W33" s="25">
        <v>220996</v>
      </c>
      <c r="X33" s="24">
        <v>0.1248858728724925</v>
      </c>
      <c r="Y33" s="25">
        <v>206401</v>
      </c>
      <c r="Z33" s="25">
        <v>14595</v>
      </c>
      <c r="AA33" s="24">
        <v>6.6041919310756754</v>
      </c>
      <c r="AB33" s="25">
        <v>45267</v>
      </c>
      <c r="AC33" s="24">
        <v>3.173961241829322E-2</v>
      </c>
      <c r="AD33" s="25">
        <v>42421</v>
      </c>
      <c r="AE33" s="25">
        <v>2846</v>
      </c>
      <c r="AF33" s="24">
        <v>6.2871407427043984</v>
      </c>
      <c r="AG33" s="25">
        <v>47639</v>
      </c>
      <c r="AH33" s="24">
        <v>3.1383708422416556E-2</v>
      </c>
      <c r="AI33" s="25">
        <v>44335</v>
      </c>
      <c r="AJ33" s="25">
        <v>3304</v>
      </c>
      <c r="AK33" s="24">
        <v>6.9354940280022674</v>
      </c>
      <c r="AL33" s="25">
        <v>60807</v>
      </c>
      <c r="AM33" s="24">
        <v>3.5089088846228494E-2</v>
      </c>
      <c r="AN33" s="25">
        <v>57178</v>
      </c>
      <c r="AO33" s="25">
        <v>3629</v>
      </c>
      <c r="AP33" s="24">
        <v>5.9680628874965054</v>
      </c>
      <c r="AQ33" s="25">
        <v>70764</v>
      </c>
      <c r="AR33" s="24">
        <v>6.2511479518912838E-2</v>
      </c>
      <c r="AS33" s="25">
        <v>58592</v>
      </c>
      <c r="AT33" s="25">
        <v>12172</v>
      </c>
      <c r="AU33" s="24">
        <v>17.200836583573569</v>
      </c>
      <c r="AV33" s="25">
        <v>0</v>
      </c>
      <c r="AW33" s="24">
        <v>0</v>
      </c>
      <c r="AX33" s="25">
        <v>0</v>
      </c>
      <c r="AY33" s="25">
        <v>0</v>
      </c>
      <c r="AZ33" s="24">
        <v>0</v>
      </c>
      <c r="BA33" s="25">
        <v>0</v>
      </c>
      <c r="BB33" s="24">
        <v>0</v>
      </c>
      <c r="BC33" s="25">
        <v>0</v>
      </c>
      <c r="BD33" s="25">
        <v>0</v>
      </c>
      <c r="BE33" s="24">
        <v>0</v>
      </c>
      <c r="BF33" s="25">
        <v>0</v>
      </c>
      <c r="BG33" s="24">
        <v>0</v>
      </c>
      <c r="BH33" s="25">
        <v>0</v>
      </c>
      <c r="BI33" s="25">
        <v>0</v>
      </c>
      <c r="BJ33" s="24">
        <v>0</v>
      </c>
      <c r="BK33" s="23">
        <v>678939</v>
      </c>
      <c r="BL33" s="24">
        <v>4.8475985844882757E-4</v>
      </c>
      <c r="BM33" s="23">
        <v>615959</v>
      </c>
      <c r="BN33" s="23">
        <v>62980</v>
      </c>
      <c r="BO33" s="24">
        <v>9.2762383660387748E-2</v>
      </c>
    </row>
    <row r="34" spans="1:67">
      <c r="A34" s="26"/>
      <c r="B34" s="22" t="s">
        <v>51</v>
      </c>
      <c r="C34" s="23">
        <v>2470808</v>
      </c>
      <c r="D34" s="24">
        <v>1.6159192619555305</v>
      </c>
      <c r="E34" s="23">
        <v>663185</v>
      </c>
      <c r="F34" s="23">
        <v>1807623</v>
      </c>
      <c r="G34" s="24">
        <v>73.159185173433144</v>
      </c>
      <c r="H34" s="23">
        <v>-311745</v>
      </c>
      <c r="I34" s="24">
        <v>-0.20943689902276821</v>
      </c>
      <c r="J34" s="23">
        <v>0</v>
      </c>
      <c r="K34" s="23">
        <v>-311745</v>
      </c>
      <c r="L34" s="24">
        <v>100</v>
      </c>
      <c r="M34" s="25">
        <v>2557140</v>
      </c>
      <c r="N34" s="24">
        <v>1.4165850402151572</v>
      </c>
      <c r="O34" s="25">
        <v>2180994</v>
      </c>
      <c r="P34" s="25">
        <v>376146</v>
      </c>
      <c r="Q34" s="24">
        <v>0.14709636547079941</v>
      </c>
      <c r="R34" s="25">
        <v>1310227</v>
      </c>
      <c r="S34" s="24">
        <v>0.81668870918215253</v>
      </c>
      <c r="T34" s="25">
        <v>237424</v>
      </c>
      <c r="U34" s="25">
        <v>1072803</v>
      </c>
      <c r="V34" s="24">
        <v>81.87917055594184</v>
      </c>
      <c r="W34" s="25">
        <v>-1801172</v>
      </c>
      <c r="X34" s="24">
        <v>-1.0178507186260977</v>
      </c>
      <c r="Y34" s="25">
        <v>66309</v>
      </c>
      <c r="Z34" s="25">
        <v>-1867481</v>
      </c>
      <c r="AA34" s="24">
        <v>103.68143630924753</v>
      </c>
      <c r="AB34" s="25">
        <v>1423721</v>
      </c>
      <c r="AC34" s="24">
        <v>0.99826259155200991</v>
      </c>
      <c r="AD34" s="25">
        <v>1261773</v>
      </c>
      <c r="AE34" s="25">
        <v>161948</v>
      </c>
      <c r="AF34" s="24">
        <v>11.374981474600713</v>
      </c>
      <c r="AG34" s="25">
        <v>2260729</v>
      </c>
      <c r="AH34" s="24">
        <v>1.4893272268120945</v>
      </c>
      <c r="AI34" s="25">
        <v>2109658</v>
      </c>
      <c r="AJ34" s="25">
        <v>151071</v>
      </c>
      <c r="AK34" s="24">
        <v>6.6824020039553611</v>
      </c>
      <c r="AL34" s="25">
        <v>-240072</v>
      </c>
      <c r="AM34" s="24">
        <v>-0.13853516433127383</v>
      </c>
      <c r="AN34" s="25">
        <v>-173477</v>
      </c>
      <c r="AO34" s="25">
        <v>-66595</v>
      </c>
      <c r="AP34" s="24">
        <v>27.7395947882302</v>
      </c>
      <c r="AQ34" s="25">
        <v>-63494</v>
      </c>
      <c r="AR34" s="24">
        <v>-5.6089309261402008E-2</v>
      </c>
      <c r="AS34" s="25">
        <v>15536</v>
      </c>
      <c r="AT34" s="25">
        <v>-79030</v>
      </c>
      <c r="AU34" s="24">
        <v>124.46845371216178</v>
      </c>
      <c r="AV34" s="25">
        <v>0</v>
      </c>
      <c r="AW34" s="24">
        <v>0</v>
      </c>
      <c r="AX34" s="25">
        <v>0</v>
      </c>
      <c r="AY34" s="25">
        <v>0</v>
      </c>
      <c r="AZ34" s="24">
        <v>0</v>
      </c>
      <c r="BA34" s="25">
        <v>0</v>
      </c>
      <c r="BB34" s="24">
        <v>0</v>
      </c>
      <c r="BC34" s="25">
        <v>0</v>
      </c>
      <c r="BD34" s="25">
        <v>0</v>
      </c>
      <c r="BE34" s="24">
        <v>0</v>
      </c>
      <c r="BF34" s="25">
        <v>0</v>
      </c>
      <c r="BG34" s="24">
        <v>0</v>
      </c>
      <c r="BH34" s="25">
        <v>0</v>
      </c>
      <c r="BI34" s="25">
        <v>0</v>
      </c>
      <c r="BJ34" s="24">
        <v>0</v>
      </c>
      <c r="BK34" s="23">
        <v>7606142</v>
      </c>
      <c r="BL34" s="24">
        <v>5.4307563997084895E-3</v>
      </c>
      <c r="BM34" s="23">
        <v>6361402</v>
      </c>
      <c r="BN34" s="23">
        <v>1244740</v>
      </c>
      <c r="BO34" s="24">
        <v>0.1636493244538427</v>
      </c>
    </row>
    <row r="35" spans="1:67">
      <c r="A35" s="26"/>
      <c r="B35" s="22" t="s">
        <v>52</v>
      </c>
      <c r="C35" s="23">
        <v>15890</v>
      </c>
      <c r="D35" s="24">
        <v>1.039212964846859E-2</v>
      </c>
      <c r="E35" s="23">
        <v>14707</v>
      </c>
      <c r="F35" s="23">
        <v>1183</v>
      </c>
      <c r="G35" s="24">
        <v>7.4449339207048464</v>
      </c>
      <c r="H35" s="23">
        <v>0</v>
      </c>
      <c r="I35" s="24">
        <v>0</v>
      </c>
      <c r="J35" s="23">
        <v>0</v>
      </c>
      <c r="K35" s="23">
        <v>0</v>
      </c>
      <c r="L35" s="24">
        <v>0</v>
      </c>
      <c r="M35" s="25">
        <v>119891</v>
      </c>
      <c r="N35" s="24">
        <v>6.6416307693921886E-2</v>
      </c>
      <c r="O35" s="25">
        <v>111205</v>
      </c>
      <c r="P35" s="25">
        <v>8686</v>
      </c>
      <c r="Q35" s="24">
        <v>7.2449141303350548E-2</v>
      </c>
      <c r="R35" s="25">
        <v>-373</v>
      </c>
      <c r="S35" s="24">
        <v>-2.3249779505760677E-4</v>
      </c>
      <c r="T35" s="25">
        <v>0</v>
      </c>
      <c r="U35" s="25">
        <v>-373</v>
      </c>
      <c r="V35" s="24">
        <v>100</v>
      </c>
      <c r="W35" s="25">
        <v>26033</v>
      </c>
      <c r="X35" s="24">
        <v>1.4711370017962303E-2</v>
      </c>
      <c r="Y35" s="25">
        <v>24554</v>
      </c>
      <c r="Z35" s="25">
        <v>1479</v>
      </c>
      <c r="AA35" s="24">
        <v>5.6812507202396958</v>
      </c>
      <c r="AB35" s="25">
        <v>74309</v>
      </c>
      <c r="AC35" s="24">
        <v>5.2102831183664711E-2</v>
      </c>
      <c r="AD35" s="25">
        <v>53829</v>
      </c>
      <c r="AE35" s="25">
        <v>20480</v>
      </c>
      <c r="AF35" s="24">
        <v>27.560591583792004</v>
      </c>
      <c r="AG35" s="25">
        <v>282995</v>
      </c>
      <c r="AH35" s="24">
        <v>0.18643196887008071</v>
      </c>
      <c r="AI35" s="25">
        <v>266611</v>
      </c>
      <c r="AJ35" s="25">
        <v>16384</v>
      </c>
      <c r="AK35" s="24">
        <v>5.7895015813000228</v>
      </c>
      <c r="AL35" s="25">
        <v>-26903</v>
      </c>
      <c r="AM35" s="24">
        <v>-1.5524557324487069E-2</v>
      </c>
      <c r="AN35" s="25">
        <v>0</v>
      </c>
      <c r="AO35" s="25">
        <v>-26903</v>
      </c>
      <c r="AP35" s="24">
        <v>100</v>
      </c>
      <c r="AQ35" s="25">
        <v>3412590</v>
      </c>
      <c r="AR35" s="24">
        <v>3.0146126546188285</v>
      </c>
      <c r="AS35" s="25">
        <v>3217486</v>
      </c>
      <c r="AT35" s="25">
        <v>195104</v>
      </c>
      <c r="AU35" s="24">
        <v>5.7171825504968368</v>
      </c>
      <c r="AV35" s="25">
        <v>0</v>
      </c>
      <c r="AW35" s="24">
        <v>0</v>
      </c>
      <c r="AX35" s="25">
        <v>0</v>
      </c>
      <c r="AY35" s="25">
        <v>0</v>
      </c>
      <c r="AZ35" s="24">
        <v>0</v>
      </c>
      <c r="BA35" s="25">
        <v>0</v>
      </c>
      <c r="BB35" s="24">
        <v>0</v>
      </c>
      <c r="BC35" s="25">
        <v>0</v>
      </c>
      <c r="BD35" s="25">
        <v>0</v>
      </c>
      <c r="BE35" s="24">
        <v>0</v>
      </c>
      <c r="BF35" s="25">
        <v>0</v>
      </c>
      <c r="BG35" s="24">
        <v>0</v>
      </c>
      <c r="BH35" s="25">
        <v>0</v>
      </c>
      <c r="BI35" s="25">
        <v>0</v>
      </c>
      <c r="BJ35" s="24">
        <v>0</v>
      </c>
      <c r="BK35" s="23">
        <v>3904432</v>
      </c>
      <c r="BL35" s="24">
        <v>2.7877495675503582E-3</v>
      </c>
      <c r="BM35" s="23">
        <v>3688392</v>
      </c>
      <c r="BN35" s="23">
        <v>216040</v>
      </c>
      <c r="BO35" s="24">
        <v>5.5331991951710263E-2</v>
      </c>
    </row>
    <row r="36" spans="1:67">
      <c r="A36" s="26"/>
      <c r="B36" s="22" t="s">
        <v>53</v>
      </c>
      <c r="C36" s="23">
        <v>37673</v>
      </c>
      <c r="D36" s="24">
        <v>2.4638307126919896E-2</v>
      </c>
      <c r="E36" s="23">
        <v>34945</v>
      </c>
      <c r="F36" s="23">
        <v>2728</v>
      </c>
      <c r="G36" s="24">
        <v>7.2412603190613964</v>
      </c>
      <c r="H36" s="23">
        <v>2023813</v>
      </c>
      <c r="I36" s="24">
        <v>1.359640471930474</v>
      </c>
      <c r="J36" s="23">
        <v>1935431</v>
      </c>
      <c r="K36" s="23">
        <v>88382</v>
      </c>
      <c r="L36" s="24">
        <v>4.367103087093521</v>
      </c>
      <c r="M36" s="25">
        <v>2075863</v>
      </c>
      <c r="N36" s="24">
        <v>1.1499708546798988</v>
      </c>
      <c r="O36" s="25">
        <v>1951794</v>
      </c>
      <c r="P36" s="25">
        <v>124069</v>
      </c>
      <c r="Q36" s="24">
        <v>5.9767431665769852E-2</v>
      </c>
      <c r="R36" s="25">
        <v>0</v>
      </c>
      <c r="S36" s="24">
        <v>0</v>
      </c>
      <c r="T36" s="25">
        <v>0</v>
      </c>
      <c r="U36" s="25">
        <v>0</v>
      </c>
      <c r="V36" s="24">
        <v>0</v>
      </c>
      <c r="W36" s="25">
        <v>1850138</v>
      </c>
      <c r="X36" s="24">
        <v>1.0455216341678923</v>
      </c>
      <c r="Y36" s="25">
        <v>1745117</v>
      </c>
      <c r="Z36" s="25">
        <v>105021</v>
      </c>
      <c r="AA36" s="24">
        <v>5.6763873829952143</v>
      </c>
      <c r="AB36" s="25">
        <v>2431074</v>
      </c>
      <c r="AC36" s="24">
        <v>1.7045827317955633</v>
      </c>
      <c r="AD36" s="25">
        <v>2297430</v>
      </c>
      <c r="AE36" s="25">
        <v>133644</v>
      </c>
      <c r="AF36" s="24">
        <v>5.4973234052110307</v>
      </c>
      <c r="AG36" s="25">
        <v>0</v>
      </c>
      <c r="AH36" s="24">
        <v>0</v>
      </c>
      <c r="AI36" s="25">
        <v>0</v>
      </c>
      <c r="AJ36" s="25">
        <v>0</v>
      </c>
      <c r="AK36" s="24">
        <v>0</v>
      </c>
      <c r="AL36" s="25">
        <v>836865</v>
      </c>
      <c r="AM36" s="24">
        <v>0.48291858400018106</v>
      </c>
      <c r="AN36" s="25">
        <v>787720</v>
      </c>
      <c r="AO36" s="25">
        <v>49145</v>
      </c>
      <c r="AP36" s="24">
        <v>5.8725122929026785</v>
      </c>
      <c r="AQ36" s="25">
        <v>2480018</v>
      </c>
      <c r="AR36" s="24">
        <v>2.1907975017457346</v>
      </c>
      <c r="AS36" s="25">
        <v>2344411</v>
      </c>
      <c r="AT36" s="25">
        <v>135607</v>
      </c>
      <c r="AU36" s="24">
        <v>5.4679845065640649</v>
      </c>
      <c r="AV36" s="25">
        <v>0</v>
      </c>
      <c r="AW36" s="24">
        <v>0</v>
      </c>
      <c r="AX36" s="25">
        <v>0</v>
      </c>
      <c r="AY36" s="25">
        <v>0</v>
      </c>
      <c r="AZ36" s="24">
        <v>0</v>
      </c>
      <c r="BA36" s="25">
        <v>0</v>
      </c>
      <c r="BB36" s="24">
        <v>0</v>
      </c>
      <c r="BC36" s="25">
        <v>0</v>
      </c>
      <c r="BD36" s="25">
        <v>0</v>
      </c>
      <c r="BE36" s="24">
        <v>0</v>
      </c>
      <c r="BF36" s="25">
        <v>0</v>
      </c>
      <c r="BG36" s="24">
        <v>0</v>
      </c>
      <c r="BH36" s="25">
        <v>0</v>
      </c>
      <c r="BI36" s="25">
        <v>0</v>
      </c>
      <c r="BJ36" s="24">
        <v>0</v>
      </c>
      <c r="BK36" s="23">
        <v>11735444</v>
      </c>
      <c r="BL36" s="24">
        <v>8.3790622902413063E-3</v>
      </c>
      <c r="BM36" s="23">
        <v>11096848</v>
      </c>
      <c r="BN36" s="23">
        <v>638596</v>
      </c>
      <c r="BO36" s="24">
        <v>5.4416006756966333E-2</v>
      </c>
    </row>
    <row r="37" spans="1:67">
      <c r="A37" s="26"/>
      <c r="B37" s="22" t="s">
        <v>54</v>
      </c>
      <c r="C37" s="23"/>
      <c r="E37" s="23"/>
      <c r="F37" s="23"/>
      <c r="H37" s="23"/>
      <c r="I37" s="24"/>
      <c r="J37" s="23"/>
      <c r="K37" s="23"/>
      <c r="L37" s="24"/>
      <c r="M37" s="25">
        <v>146745</v>
      </c>
      <c r="N37" s="24">
        <v>8.12926831250433E-2</v>
      </c>
      <c r="O37" s="25">
        <v>141705</v>
      </c>
      <c r="P37" s="25">
        <v>5040</v>
      </c>
      <c r="Q37" s="24">
        <v>3.4345292854952469E-2</v>
      </c>
      <c r="R37" s="25">
        <v>0</v>
      </c>
      <c r="S37" s="24">
        <v>0</v>
      </c>
      <c r="T37" s="25">
        <v>0</v>
      </c>
      <c r="U37" s="25">
        <v>0</v>
      </c>
      <c r="V37" s="24">
        <v>0</v>
      </c>
      <c r="W37" s="25">
        <v>0</v>
      </c>
      <c r="X37" s="24">
        <v>0</v>
      </c>
      <c r="Y37" s="25">
        <v>0</v>
      </c>
      <c r="Z37" s="25">
        <v>0</v>
      </c>
      <c r="AA37" s="24">
        <v>0</v>
      </c>
      <c r="AB37" s="25">
        <v>0</v>
      </c>
      <c r="AC37" s="24">
        <v>0</v>
      </c>
      <c r="AD37" s="25">
        <v>0</v>
      </c>
      <c r="AE37" s="25">
        <v>0</v>
      </c>
      <c r="AF37" s="24">
        <v>0</v>
      </c>
      <c r="AG37" s="25">
        <v>0</v>
      </c>
      <c r="AH37" s="24">
        <v>0</v>
      </c>
      <c r="AI37" s="25">
        <v>0</v>
      </c>
      <c r="AJ37" s="25">
        <v>0</v>
      </c>
      <c r="AK37" s="24">
        <v>0</v>
      </c>
      <c r="AL37" s="25">
        <v>0</v>
      </c>
      <c r="AM37" s="24">
        <v>0</v>
      </c>
      <c r="AN37" s="25">
        <v>0</v>
      </c>
      <c r="AO37" s="25">
        <v>0</v>
      </c>
      <c r="AP37" s="24">
        <v>0</v>
      </c>
      <c r="AQ37" s="25">
        <v>0</v>
      </c>
      <c r="AR37" s="24">
        <v>0</v>
      </c>
      <c r="AS37" s="25">
        <v>0</v>
      </c>
      <c r="AT37" s="25">
        <v>0</v>
      </c>
      <c r="AU37" s="24">
        <v>0</v>
      </c>
      <c r="AV37" s="25">
        <v>0</v>
      </c>
      <c r="AW37" s="24">
        <v>0</v>
      </c>
      <c r="AX37" s="25">
        <v>0</v>
      </c>
      <c r="AY37" s="25">
        <v>0</v>
      </c>
      <c r="AZ37" s="24">
        <v>0</v>
      </c>
      <c r="BA37" s="25">
        <v>0</v>
      </c>
      <c r="BB37" s="24">
        <v>0</v>
      </c>
      <c r="BC37" s="25">
        <v>0</v>
      </c>
      <c r="BD37" s="25">
        <v>0</v>
      </c>
      <c r="BE37" s="24">
        <v>0</v>
      </c>
      <c r="BF37" s="25">
        <v>0</v>
      </c>
      <c r="BG37" s="24">
        <v>0</v>
      </c>
      <c r="BH37" s="25">
        <v>0</v>
      </c>
      <c r="BI37" s="25">
        <v>0</v>
      </c>
      <c r="BJ37" s="24">
        <v>0</v>
      </c>
      <c r="BK37" s="23">
        <v>146745</v>
      </c>
      <c r="BL37" s="24">
        <v>1.0477537073002612E-4</v>
      </c>
      <c r="BM37" s="23">
        <v>141705</v>
      </c>
      <c r="BN37" s="23">
        <v>5040</v>
      </c>
      <c r="BO37" s="24">
        <v>3.4345292854952469E-2</v>
      </c>
    </row>
    <row r="38" spans="1:67">
      <c r="A38" s="26"/>
      <c r="B38" s="22" t="s">
        <v>55</v>
      </c>
      <c r="C38" s="23"/>
      <c r="E38" s="23"/>
      <c r="F38" s="23"/>
      <c r="H38" s="23"/>
      <c r="I38" s="24"/>
      <c r="J38" s="23"/>
      <c r="K38" s="23"/>
      <c r="L38" s="24"/>
      <c r="R38" s="25">
        <v>507351</v>
      </c>
      <c r="S38" s="24">
        <v>0.31624125689080923</v>
      </c>
      <c r="T38" s="25">
        <v>503048</v>
      </c>
      <c r="U38" s="25">
        <v>4303</v>
      </c>
      <c r="V38" s="24">
        <v>0.84813078125400354</v>
      </c>
      <c r="W38" s="25">
        <v>0</v>
      </c>
      <c r="X38" s="24">
        <v>0</v>
      </c>
      <c r="Y38" s="25">
        <v>0</v>
      </c>
      <c r="Z38" s="25">
        <v>0</v>
      </c>
      <c r="AA38" s="24">
        <v>0</v>
      </c>
      <c r="AB38" s="25">
        <v>0</v>
      </c>
      <c r="AC38" s="24">
        <v>0</v>
      </c>
      <c r="AD38" s="25">
        <v>0</v>
      </c>
      <c r="AE38" s="25">
        <v>0</v>
      </c>
      <c r="AF38" s="24">
        <v>0</v>
      </c>
      <c r="AG38" s="25">
        <v>0</v>
      </c>
      <c r="AH38" s="24">
        <v>0</v>
      </c>
      <c r="AI38" s="25">
        <v>0</v>
      </c>
      <c r="AJ38" s="25">
        <v>0</v>
      </c>
      <c r="AK38" s="24">
        <v>0</v>
      </c>
      <c r="AL38" s="25">
        <v>0</v>
      </c>
      <c r="AM38" s="24">
        <v>0</v>
      </c>
      <c r="AN38" s="25">
        <v>0</v>
      </c>
      <c r="AO38" s="25">
        <v>0</v>
      </c>
      <c r="AP38" s="24">
        <v>0</v>
      </c>
      <c r="AQ38" s="25">
        <v>0</v>
      </c>
      <c r="AR38" s="24">
        <v>0</v>
      </c>
      <c r="AS38" s="25">
        <v>0</v>
      </c>
      <c r="AT38" s="25">
        <v>0</v>
      </c>
      <c r="AU38" s="24">
        <v>0</v>
      </c>
      <c r="AV38" s="25">
        <v>0</v>
      </c>
      <c r="AW38" s="24">
        <v>0</v>
      </c>
      <c r="AX38" s="25">
        <v>0</v>
      </c>
      <c r="AY38" s="25">
        <v>0</v>
      </c>
      <c r="AZ38" s="24">
        <v>0</v>
      </c>
      <c r="BA38" s="25">
        <v>0</v>
      </c>
      <c r="BB38" s="24">
        <v>0</v>
      </c>
      <c r="BC38" s="25">
        <v>0</v>
      </c>
      <c r="BD38" s="25">
        <v>0</v>
      </c>
      <c r="BE38" s="24">
        <v>0</v>
      </c>
      <c r="BF38" s="25">
        <v>0</v>
      </c>
      <c r="BG38" s="24">
        <v>0</v>
      </c>
      <c r="BH38" s="25">
        <v>0</v>
      </c>
      <c r="BI38" s="25">
        <v>0</v>
      </c>
      <c r="BJ38" s="24">
        <v>0</v>
      </c>
      <c r="BK38" s="23">
        <v>507351</v>
      </c>
      <c r="BL38" s="24">
        <v>3.6224668039966937E-4</v>
      </c>
      <c r="BM38" s="23">
        <v>503048</v>
      </c>
      <c r="BN38" s="23">
        <v>4303</v>
      </c>
      <c r="BO38" s="24">
        <v>8.4813078125400357E-3</v>
      </c>
    </row>
    <row r="39" spans="1:67">
      <c r="A39" s="26"/>
      <c r="B39" s="22" t="s">
        <v>56</v>
      </c>
      <c r="C39" s="23"/>
      <c r="E39" s="23"/>
      <c r="F39" s="23"/>
      <c r="H39" s="23"/>
      <c r="I39" s="24"/>
      <c r="J39" s="23"/>
      <c r="K39" s="23"/>
      <c r="L39" s="24"/>
      <c r="R39" s="25">
        <v>0</v>
      </c>
      <c r="S39" s="24">
        <v>0</v>
      </c>
      <c r="T39" s="25">
        <v>0</v>
      </c>
      <c r="U39" s="25">
        <v>0</v>
      </c>
      <c r="V39" s="24">
        <v>0</v>
      </c>
      <c r="W39" s="25">
        <v>213411</v>
      </c>
      <c r="X39" s="24">
        <v>0.12059955390862956</v>
      </c>
      <c r="Y39" s="25">
        <v>201196</v>
      </c>
      <c r="Z39" s="25">
        <v>12215</v>
      </c>
      <c r="AA39" s="24">
        <v>5.7236974663911422</v>
      </c>
      <c r="AB39" s="25">
        <v>0</v>
      </c>
      <c r="AC39" s="24">
        <v>0</v>
      </c>
      <c r="AD39" s="25">
        <v>0</v>
      </c>
      <c r="AE39" s="25">
        <v>0</v>
      </c>
      <c r="AF39" s="24">
        <v>0</v>
      </c>
      <c r="AG39" s="25">
        <v>0</v>
      </c>
      <c r="AH39" s="24">
        <v>0</v>
      </c>
      <c r="AI39" s="25">
        <v>0</v>
      </c>
      <c r="AJ39" s="25">
        <v>0</v>
      </c>
      <c r="AK39" s="24">
        <v>0</v>
      </c>
      <c r="AL39" s="25">
        <v>348629</v>
      </c>
      <c r="AM39" s="24">
        <v>0.20117871224319228</v>
      </c>
      <c r="AN39" s="25">
        <v>327810</v>
      </c>
      <c r="AO39" s="25">
        <v>20819</v>
      </c>
      <c r="AP39" s="24">
        <v>5.9716776286539561</v>
      </c>
      <c r="AQ39" s="25">
        <v>19711</v>
      </c>
      <c r="AR39" s="24">
        <v>1.7412296828857768E-2</v>
      </c>
      <c r="AS39" s="25">
        <v>18554</v>
      </c>
      <c r="AT39" s="25">
        <v>1157</v>
      </c>
      <c r="AU39" s="24">
        <v>5.8698188828572873</v>
      </c>
      <c r="AV39" s="25">
        <v>0</v>
      </c>
      <c r="AW39" s="24">
        <v>0</v>
      </c>
      <c r="AX39" s="25">
        <v>0</v>
      </c>
      <c r="AY39" s="25">
        <v>0</v>
      </c>
      <c r="AZ39" s="24">
        <v>0</v>
      </c>
      <c r="BA39" s="25">
        <v>0</v>
      </c>
      <c r="BB39" s="24">
        <v>0</v>
      </c>
      <c r="BC39" s="25">
        <v>0</v>
      </c>
      <c r="BD39" s="25">
        <v>0</v>
      </c>
      <c r="BE39" s="24">
        <v>0</v>
      </c>
      <c r="BF39" s="25">
        <v>0</v>
      </c>
      <c r="BG39" s="24">
        <v>0</v>
      </c>
      <c r="BH39" s="25">
        <v>0</v>
      </c>
      <c r="BI39" s="25">
        <v>0</v>
      </c>
      <c r="BJ39" s="24">
        <v>0</v>
      </c>
      <c r="BK39" s="23">
        <v>581751</v>
      </c>
      <c r="BL39" s="24">
        <v>4.1536799684870643E-4</v>
      </c>
      <c r="BM39" s="23">
        <v>547560</v>
      </c>
      <c r="BN39" s="23">
        <v>34191</v>
      </c>
      <c r="BO39" s="24">
        <v>5.8772567644920247E-2</v>
      </c>
    </row>
    <row r="40" spans="1:67" ht="13.9" customHeight="1">
      <c r="A40" s="27"/>
      <c r="B40" s="22" t="s">
        <v>57</v>
      </c>
      <c r="C40" s="23"/>
      <c r="E40" s="23"/>
      <c r="F40" s="23"/>
      <c r="H40" s="23"/>
      <c r="I40" s="24"/>
      <c r="J40" s="23"/>
      <c r="K40" s="23"/>
      <c r="L40" s="24"/>
      <c r="AL40" s="25">
        <v>0</v>
      </c>
      <c r="AM40" s="24">
        <v>0</v>
      </c>
      <c r="AN40" s="25">
        <v>0</v>
      </c>
      <c r="AO40" s="25">
        <v>0</v>
      </c>
      <c r="AP40" s="24">
        <v>0</v>
      </c>
      <c r="AQ40" s="25">
        <v>311826</v>
      </c>
      <c r="AR40" s="24">
        <v>0.27546075140558074</v>
      </c>
      <c r="AS40" s="25">
        <v>293166</v>
      </c>
      <c r="AT40" s="25">
        <v>18660</v>
      </c>
      <c r="AU40" s="24">
        <v>5.9841065209443727</v>
      </c>
      <c r="AV40" s="25">
        <v>0</v>
      </c>
      <c r="AW40" s="24">
        <v>0</v>
      </c>
      <c r="AX40" s="25">
        <v>0</v>
      </c>
      <c r="AY40" s="25">
        <v>0</v>
      </c>
      <c r="AZ40" s="24">
        <v>0</v>
      </c>
      <c r="BA40" s="25">
        <v>0</v>
      </c>
      <c r="BB40" s="24">
        <v>0</v>
      </c>
      <c r="BC40" s="25">
        <v>0</v>
      </c>
      <c r="BD40" s="25">
        <v>0</v>
      </c>
      <c r="BE40" s="24">
        <v>0</v>
      </c>
      <c r="BF40" s="25">
        <v>0</v>
      </c>
      <c r="BG40" s="24">
        <v>0</v>
      </c>
      <c r="BH40" s="25">
        <v>0</v>
      </c>
      <c r="BI40" s="25">
        <v>0</v>
      </c>
      <c r="BJ40" s="24">
        <v>0</v>
      </c>
      <c r="BK40" s="23">
        <v>311826</v>
      </c>
      <c r="BL40" s="24">
        <v>2.2264257557846008E-4</v>
      </c>
      <c r="BM40" s="23">
        <v>293166</v>
      </c>
      <c r="BN40" s="23">
        <v>18660</v>
      </c>
      <c r="BO40" s="24">
        <v>5.9841065209443725E-2</v>
      </c>
    </row>
    <row r="41" spans="1:67">
      <c r="A41" s="32"/>
      <c r="B41" s="28" t="s">
        <v>58</v>
      </c>
      <c r="C41" s="31">
        <v>50843945</v>
      </c>
      <c r="D41" s="30">
        <v>33.25216288732576</v>
      </c>
      <c r="E41" s="31">
        <v>50757664</v>
      </c>
      <c r="F41" s="31">
        <v>86281</v>
      </c>
      <c r="G41" s="30">
        <v>0.16969768966589827</v>
      </c>
      <c r="H41" s="31">
        <v>42458208</v>
      </c>
      <c r="I41" s="30">
        <v>28.524324116132384</v>
      </c>
      <c r="J41" s="31">
        <v>39853036</v>
      </c>
      <c r="K41" s="31">
        <v>2605172</v>
      </c>
      <c r="L41" s="30">
        <v>6.1358501046487879</v>
      </c>
      <c r="M41" s="29">
        <v>37482526</v>
      </c>
      <c r="N41" s="30">
        <v>20.764285725879567</v>
      </c>
      <c r="O41" s="29">
        <v>34105304</v>
      </c>
      <c r="P41" s="29">
        <v>3377222</v>
      </c>
      <c r="Q41" s="30">
        <v>9.0101238107591783E-2</v>
      </c>
      <c r="R41" s="29">
        <v>46601634</v>
      </c>
      <c r="S41" s="30">
        <v>29.047659922470771</v>
      </c>
      <c r="T41" s="29">
        <v>41285384</v>
      </c>
      <c r="U41" s="29">
        <v>5316250</v>
      </c>
      <c r="V41" s="24">
        <v>11.407861793000649</v>
      </c>
      <c r="W41" s="29">
        <v>46806987</v>
      </c>
      <c r="X41" s="30">
        <v>26.450847200973815</v>
      </c>
      <c r="Y41" s="29">
        <v>45400101</v>
      </c>
      <c r="Z41" s="29">
        <v>1406886</v>
      </c>
      <c r="AA41" s="30">
        <v>3.0057179283938957</v>
      </c>
      <c r="AB41" s="29">
        <v>59916848</v>
      </c>
      <c r="AC41" s="24">
        <v>42.011565441619439</v>
      </c>
      <c r="AD41" s="29">
        <v>58270171</v>
      </c>
      <c r="AE41" s="25">
        <v>1646677</v>
      </c>
      <c r="AF41" s="30">
        <v>2.7482704030091836</v>
      </c>
      <c r="AG41" s="29">
        <v>38044828</v>
      </c>
      <c r="AH41" s="30">
        <v>25.063242069165799</v>
      </c>
      <c r="AI41" s="29">
        <v>38423749</v>
      </c>
      <c r="AJ41" s="29">
        <v>-378921</v>
      </c>
      <c r="AK41" s="30">
        <v>12.471903585255383</v>
      </c>
      <c r="AL41" s="29">
        <v>38079931</v>
      </c>
      <c r="AM41" s="30">
        <v>21.974280627514116</v>
      </c>
      <c r="AN41" s="29">
        <v>37381722</v>
      </c>
      <c r="AO41" s="29">
        <v>698209</v>
      </c>
      <c r="AP41" s="30">
        <v>1.8335353601349751</v>
      </c>
      <c r="AQ41" s="29">
        <v>42924244</v>
      </c>
      <c r="AR41" s="30">
        <v>37.918404833966669</v>
      </c>
      <c r="AS41" s="29">
        <v>37994606</v>
      </c>
      <c r="AT41" s="29">
        <v>4929638</v>
      </c>
      <c r="AU41" s="30">
        <v>11.484507449915716</v>
      </c>
      <c r="AV41" s="29">
        <v>0</v>
      </c>
      <c r="AW41" s="30">
        <v>0</v>
      </c>
      <c r="AX41" s="29">
        <v>0</v>
      </c>
      <c r="AY41" s="29">
        <v>0</v>
      </c>
      <c r="AZ41" s="30">
        <v>0</v>
      </c>
      <c r="BA41" s="29">
        <v>0</v>
      </c>
      <c r="BB41" s="30">
        <v>0</v>
      </c>
      <c r="BC41" s="29">
        <v>0</v>
      </c>
      <c r="BD41" s="29">
        <v>0</v>
      </c>
      <c r="BE41" s="30">
        <v>0</v>
      </c>
      <c r="BF41" s="29">
        <v>0</v>
      </c>
      <c r="BG41" s="30">
        <v>0</v>
      </c>
      <c r="BH41" s="29">
        <v>0</v>
      </c>
      <c r="BI41" s="29">
        <v>0</v>
      </c>
      <c r="BJ41" s="30">
        <v>0</v>
      </c>
      <c r="BK41" s="31">
        <v>403159151</v>
      </c>
      <c r="BL41" s="30">
        <v>0.28785409730639938</v>
      </c>
      <c r="BM41" s="31">
        <v>383471737</v>
      </c>
      <c r="BN41" s="31">
        <v>19687414</v>
      </c>
      <c r="BO41" s="30">
        <v>4.8832859061160194E-2</v>
      </c>
    </row>
    <row r="42" spans="1:67">
      <c r="A42" s="21" t="s">
        <v>59</v>
      </c>
      <c r="B42" s="22" t="s">
        <v>60</v>
      </c>
      <c r="C42" s="23">
        <v>5700100</v>
      </c>
      <c r="D42" s="24">
        <v>3.7278903844704727</v>
      </c>
      <c r="E42" s="23">
        <v>4884700</v>
      </c>
      <c r="F42" s="23">
        <v>815400</v>
      </c>
      <c r="G42" s="24">
        <v>14.305012192768549</v>
      </c>
      <c r="H42" s="23">
        <v>4301220</v>
      </c>
      <c r="I42" s="24">
        <v>2.8896507684636838</v>
      </c>
      <c r="J42" s="23">
        <v>3865708</v>
      </c>
      <c r="K42" s="23">
        <v>435512</v>
      </c>
      <c r="L42" s="24">
        <v>10.125313283208021</v>
      </c>
      <c r="M42" s="25">
        <v>4200000</v>
      </c>
      <c r="N42" s="24">
        <v>2.3266841740787205</v>
      </c>
      <c r="O42" s="25">
        <v>3777529</v>
      </c>
      <c r="P42" s="25">
        <v>422471</v>
      </c>
      <c r="Q42" s="24">
        <v>0.10058833333333334</v>
      </c>
      <c r="R42" s="25">
        <v>0</v>
      </c>
      <c r="S42" s="24">
        <v>0</v>
      </c>
      <c r="T42" s="25">
        <v>0</v>
      </c>
      <c r="U42" s="25">
        <v>0</v>
      </c>
      <c r="V42" s="24">
        <v>0</v>
      </c>
      <c r="W42" s="25">
        <v>0</v>
      </c>
      <c r="X42" s="24">
        <v>0</v>
      </c>
      <c r="Y42" s="25">
        <v>0</v>
      </c>
      <c r="Z42" s="25">
        <v>0</v>
      </c>
      <c r="AA42" s="24">
        <v>0</v>
      </c>
      <c r="AB42" s="25">
        <v>0</v>
      </c>
      <c r="AC42" s="24">
        <v>0</v>
      </c>
      <c r="AD42" s="25">
        <v>0</v>
      </c>
      <c r="AE42" s="25">
        <v>0</v>
      </c>
      <c r="AF42" s="24">
        <v>0</v>
      </c>
      <c r="AG42" s="25">
        <v>0</v>
      </c>
      <c r="AH42" s="24">
        <v>0</v>
      </c>
      <c r="AI42" s="25">
        <v>0</v>
      </c>
      <c r="AJ42" s="25">
        <v>0</v>
      </c>
      <c r="AK42" s="24">
        <v>0</v>
      </c>
      <c r="AL42" s="25">
        <v>0</v>
      </c>
      <c r="AM42" s="24">
        <v>0</v>
      </c>
      <c r="AN42" s="25">
        <v>0</v>
      </c>
      <c r="AO42" s="25">
        <v>0</v>
      </c>
      <c r="AP42" s="24">
        <v>0</v>
      </c>
      <c r="AQ42" s="25">
        <v>0</v>
      </c>
      <c r="AR42" s="24">
        <v>0</v>
      </c>
      <c r="AS42" s="25">
        <v>0</v>
      </c>
      <c r="AT42" s="25">
        <v>0</v>
      </c>
      <c r="AU42" s="24">
        <v>0</v>
      </c>
      <c r="AV42" s="25">
        <v>0</v>
      </c>
      <c r="AW42" s="24">
        <v>0</v>
      </c>
      <c r="AX42" s="25">
        <v>0</v>
      </c>
      <c r="AY42" s="25">
        <v>0</v>
      </c>
      <c r="AZ42" s="24">
        <v>0</v>
      </c>
      <c r="BA42" s="25">
        <v>0</v>
      </c>
      <c r="BB42" s="24">
        <v>0</v>
      </c>
      <c r="BC42" s="25">
        <v>0</v>
      </c>
      <c r="BD42" s="25">
        <v>0</v>
      </c>
      <c r="BE42" s="24">
        <v>0</v>
      </c>
      <c r="BF42" s="25">
        <v>0</v>
      </c>
      <c r="BG42" s="24">
        <v>0</v>
      </c>
      <c r="BH42" s="25">
        <v>0</v>
      </c>
      <c r="BI42" s="25">
        <v>0</v>
      </c>
      <c r="BJ42" s="24">
        <v>0</v>
      </c>
      <c r="BK42" s="23">
        <v>14201320</v>
      </c>
      <c r="BL42" s="24">
        <v>1.0139688356371492E-2</v>
      </c>
      <c r="BM42" s="23">
        <v>12527937</v>
      </c>
      <c r="BN42" s="23">
        <v>1673383</v>
      </c>
      <c r="BO42" s="24">
        <v>0.117832919756755</v>
      </c>
    </row>
    <row r="43" spans="1:67">
      <c r="A43" s="26"/>
      <c r="B43" s="22" t="s">
        <v>61</v>
      </c>
      <c r="C43" s="23">
        <v>344090</v>
      </c>
      <c r="D43" s="24">
        <v>0.22503636820274114</v>
      </c>
      <c r="E43" s="23">
        <v>290333</v>
      </c>
      <c r="F43" s="23">
        <v>53757</v>
      </c>
      <c r="G43" s="24">
        <v>15.622947484669709</v>
      </c>
      <c r="H43" s="23">
        <v>501030</v>
      </c>
      <c r="I43" s="24">
        <v>0.33660257427505669</v>
      </c>
      <c r="J43" s="23">
        <v>394883</v>
      </c>
      <c r="K43" s="23">
        <v>106147</v>
      </c>
      <c r="L43" s="24">
        <v>21.185757339879849</v>
      </c>
      <c r="M43" s="25">
        <v>2472565</v>
      </c>
      <c r="N43" s="24">
        <v>1.3697328225907028</v>
      </c>
      <c r="O43" s="25">
        <v>1885557</v>
      </c>
      <c r="P43" s="25">
        <v>587008</v>
      </c>
      <c r="Q43" s="24">
        <v>0.23740852111066849</v>
      </c>
      <c r="R43" s="25">
        <v>0</v>
      </c>
      <c r="S43" s="24">
        <v>0</v>
      </c>
      <c r="T43" s="25">
        <v>0</v>
      </c>
      <c r="U43" s="25">
        <v>0</v>
      </c>
      <c r="V43" s="24">
        <v>0</v>
      </c>
      <c r="W43" s="25">
        <v>0</v>
      </c>
      <c r="X43" s="24">
        <v>0</v>
      </c>
      <c r="Y43" s="25">
        <v>0</v>
      </c>
      <c r="Z43" s="25">
        <v>0</v>
      </c>
      <c r="AA43" s="24">
        <v>0</v>
      </c>
      <c r="AB43" s="25">
        <v>0</v>
      </c>
      <c r="AC43" s="24">
        <v>0</v>
      </c>
      <c r="AD43" s="25">
        <v>0</v>
      </c>
      <c r="AE43" s="25">
        <v>0</v>
      </c>
      <c r="AF43" s="24">
        <v>0</v>
      </c>
      <c r="AG43" s="25">
        <v>0</v>
      </c>
      <c r="AH43" s="24">
        <v>0</v>
      </c>
      <c r="AI43" s="25">
        <v>0</v>
      </c>
      <c r="AJ43" s="25">
        <v>0</v>
      </c>
      <c r="AK43" s="24">
        <v>0</v>
      </c>
      <c r="AL43" s="25">
        <v>0</v>
      </c>
      <c r="AM43" s="24">
        <v>0</v>
      </c>
      <c r="AN43" s="25">
        <v>0</v>
      </c>
      <c r="AO43" s="25">
        <v>0</v>
      </c>
      <c r="AP43" s="24">
        <v>0</v>
      </c>
      <c r="AQ43" s="25">
        <v>0</v>
      </c>
      <c r="AR43" s="24">
        <v>0</v>
      </c>
      <c r="AS43" s="25">
        <v>0</v>
      </c>
      <c r="AT43" s="25">
        <v>0</v>
      </c>
      <c r="AU43" s="24">
        <v>0</v>
      </c>
      <c r="AV43" s="25">
        <v>0</v>
      </c>
      <c r="AW43" s="24">
        <v>0</v>
      </c>
      <c r="AX43" s="25">
        <v>0</v>
      </c>
      <c r="AY43" s="25">
        <v>0</v>
      </c>
      <c r="AZ43" s="24">
        <v>0</v>
      </c>
      <c r="BA43" s="25">
        <v>0</v>
      </c>
      <c r="BB43" s="24">
        <v>0</v>
      </c>
      <c r="BC43" s="25">
        <v>0</v>
      </c>
      <c r="BD43" s="25">
        <v>0</v>
      </c>
      <c r="BE43" s="24">
        <v>0</v>
      </c>
      <c r="BF43" s="25">
        <v>0</v>
      </c>
      <c r="BG43" s="24">
        <v>0</v>
      </c>
      <c r="BH43" s="25">
        <v>0</v>
      </c>
      <c r="BI43" s="25">
        <v>0</v>
      </c>
      <c r="BJ43" s="24">
        <v>0</v>
      </c>
      <c r="BK43" s="23">
        <v>3317685</v>
      </c>
      <c r="BL43" s="24">
        <v>2.3688144457422516E-3</v>
      </c>
      <c r="BM43" s="23">
        <v>2570773</v>
      </c>
      <c r="BN43" s="23">
        <v>746912</v>
      </c>
      <c r="BO43" s="24">
        <v>0.22513047501495773</v>
      </c>
    </row>
    <row r="44" spans="1:67">
      <c r="A44" s="26"/>
      <c r="B44" s="22" t="s">
        <v>62</v>
      </c>
      <c r="C44" s="23">
        <v>17552</v>
      </c>
      <c r="D44" s="24">
        <v>1.1479084933286386E-2</v>
      </c>
      <c r="E44" s="23">
        <v>10571</v>
      </c>
      <c r="F44" s="23">
        <v>6981</v>
      </c>
      <c r="G44" s="24">
        <v>39.773245214220601</v>
      </c>
      <c r="H44" s="23">
        <v>41489</v>
      </c>
      <c r="I44" s="24">
        <v>2.7873189637542321E-2</v>
      </c>
      <c r="J44" s="23">
        <v>25514</v>
      </c>
      <c r="K44" s="23">
        <v>15975</v>
      </c>
      <c r="L44" s="24">
        <v>38.504181831328786</v>
      </c>
      <c r="M44" s="25">
        <v>0</v>
      </c>
      <c r="N44" s="24">
        <v>0</v>
      </c>
      <c r="O44" s="25">
        <v>0</v>
      </c>
      <c r="P44" s="25">
        <v>0</v>
      </c>
      <c r="Q44" s="24">
        <v>0</v>
      </c>
      <c r="R44" s="25">
        <v>0</v>
      </c>
      <c r="S44" s="24">
        <v>0</v>
      </c>
      <c r="T44" s="25">
        <v>0</v>
      </c>
      <c r="U44" s="25">
        <v>0</v>
      </c>
      <c r="V44" s="24">
        <v>0</v>
      </c>
      <c r="W44" s="25">
        <v>0</v>
      </c>
      <c r="X44" s="24">
        <v>0</v>
      </c>
      <c r="Y44" s="25">
        <v>0</v>
      </c>
      <c r="Z44" s="25">
        <v>0</v>
      </c>
      <c r="AA44" s="24">
        <v>0</v>
      </c>
      <c r="AB44" s="25">
        <v>0</v>
      </c>
      <c r="AC44" s="24">
        <v>0</v>
      </c>
      <c r="AD44" s="25">
        <v>0</v>
      </c>
      <c r="AE44" s="25">
        <v>0</v>
      </c>
      <c r="AF44" s="24">
        <v>0</v>
      </c>
      <c r="AG44" s="25">
        <v>0</v>
      </c>
      <c r="AH44" s="24">
        <v>0</v>
      </c>
      <c r="AI44" s="25">
        <v>0</v>
      </c>
      <c r="AJ44" s="25">
        <v>0</v>
      </c>
      <c r="AK44" s="24">
        <v>0</v>
      </c>
      <c r="AL44" s="25">
        <v>0</v>
      </c>
      <c r="AM44" s="24">
        <v>0</v>
      </c>
      <c r="AN44" s="25">
        <v>0</v>
      </c>
      <c r="AO44" s="25">
        <v>0</v>
      </c>
      <c r="AP44" s="24">
        <v>0</v>
      </c>
      <c r="AQ44" s="25">
        <v>0</v>
      </c>
      <c r="AR44" s="24">
        <v>0</v>
      </c>
      <c r="AS44" s="25">
        <v>0</v>
      </c>
      <c r="AT44" s="25">
        <v>0</v>
      </c>
      <c r="AU44" s="24">
        <v>0</v>
      </c>
      <c r="AV44" s="25">
        <v>0</v>
      </c>
      <c r="AW44" s="24">
        <v>0</v>
      </c>
      <c r="AX44" s="25">
        <v>0</v>
      </c>
      <c r="AY44" s="25">
        <v>0</v>
      </c>
      <c r="AZ44" s="24">
        <v>0</v>
      </c>
      <c r="BA44" s="25">
        <v>0</v>
      </c>
      <c r="BB44" s="24">
        <v>0</v>
      </c>
      <c r="BC44" s="25">
        <v>0</v>
      </c>
      <c r="BD44" s="25">
        <v>0</v>
      </c>
      <c r="BE44" s="24">
        <v>0</v>
      </c>
      <c r="BF44" s="25">
        <v>0</v>
      </c>
      <c r="BG44" s="24">
        <v>0</v>
      </c>
      <c r="BH44" s="25">
        <v>0</v>
      </c>
      <c r="BI44" s="25">
        <v>0</v>
      </c>
      <c r="BJ44" s="24">
        <v>0</v>
      </c>
      <c r="BK44" s="23">
        <v>59041</v>
      </c>
      <c r="BL44" s="24">
        <v>4.2155048984779529E-5</v>
      </c>
      <c r="BM44" s="23">
        <v>36085</v>
      </c>
      <c r="BN44" s="23">
        <v>22956</v>
      </c>
      <c r="BO44" s="24">
        <v>0.38881455259904135</v>
      </c>
    </row>
    <row r="45" spans="1:67">
      <c r="A45" s="26"/>
      <c r="B45" s="22" t="s">
        <v>63</v>
      </c>
      <c r="C45" s="23">
        <v>300</v>
      </c>
      <c r="D45" s="24">
        <v>1.9620131494906085E-4</v>
      </c>
      <c r="E45" s="23">
        <v>199</v>
      </c>
      <c r="F45" s="23">
        <v>101</v>
      </c>
      <c r="G45" s="24">
        <v>33.666666666666664</v>
      </c>
      <c r="H45" s="23">
        <v>22686</v>
      </c>
      <c r="I45" s="24">
        <v>1.5240935672522478E-2</v>
      </c>
      <c r="J45" s="23">
        <v>11229</v>
      </c>
      <c r="K45" s="23">
        <v>11457</v>
      </c>
      <c r="L45" s="24">
        <v>50.502512562814076</v>
      </c>
      <c r="M45" s="25">
        <v>0</v>
      </c>
      <c r="N45" s="24">
        <v>0</v>
      </c>
      <c r="O45" s="25">
        <v>0</v>
      </c>
      <c r="P45" s="25">
        <v>0</v>
      </c>
      <c r="Q45" s="24">
        <v>0</v>
      </c>
      <c r="R45" s="25">
        <v>0</v>
      </c>
      <c r="S45" s="24">
        <v>0</v>
      </c>
      <c r="T45" s="25">
        <v>0</v>
      </c>
      <c r="U45" s="25">
        <v>0</v>
      </c>
      <c r="V45" s="24">
        <v>0</v>
      </c>
      <c r="W45" s="25">
        <v>0</v>
      </c>
      <c r="X45" s="24">
        <v>0</v>
      </c>
      <c r="Y45" s="25">
        <v>0</v>
      </c>
      <c r="Z45" s="25">
        <v>0</v>
      </c>
      <c r="AA45" s="24">
        <v>0</v>
      </c>
      <c r="AB45" s="25">
        <v>0</v>
      </c>
      <c r="AC45" s="24">
        <v>0</v>
      </c>
      <c r="AD45" s="25">
        <v>0</v>
      </c>
      <c r="AE45" s="25">
        <v>0</v>
      </c>
      <c r="AF45" s="24">
        <v>0</v>
      </c>
      <c r="AG45" s="25">
        <v>0</v>
      </c>
      <c r="AH45" s="24">
        <v>0</v>
      </c>
      <c r="AI45" s="25">
        <v>0</v>
      </c>
      <c r="AJ45" s="25">
        <v>0</v>
      </c>
      <c r="AK45" s="24">
        <v>0</v>
      </c>
      <c r="AL45" s="25">
        <v>0</v>
      </c>
      <c r="AM45" s="24">
        <v>0</v>
      </c>
      <c r="AN45" s="25">
        <v>0</v>
      </c>
      <c r="AO45" s="25">
        <v>0</v>
      </c>
      <c r="AP45" s="24">
        <v>0</v>
      </c>
      <c r="AQ45" s="25">
        <v>0</v>
      </c>
      <c r="AR45" s="24">
        <v>0</v>
      </c>
      <c r="AS45" s="25">
        <v>0</v>
      </c>
      <c r="AT45" s="25">
        <v>0</v>
      </c>
      <c r="AU45" s="24">
        <v>0</v>
      </c>
      <c r="AV45" s="25">
        <v>0</v>
      </c>
      <c r="AW45" s="24">
        <v>0</v>
      </c>
      <c r="AX45" s="25">
        <v>0</v>
      </c>
      <c r="AY45" s="25">
        <v>0</v>
      </c>
      <c r="AZ45" s="24">
        <v>0</v>
      </c>
      <c r="BA45" s="25">
        <v>0</v>
      </c>
      <c r="BB45" s="24">
        <v>0</v>
      </c>
      <c r="BC45" s="25">
        <v>0</v>
      </c>
      <c r="BD45" s="25">
        <v>0</v>
      </c>
      <c r="BE45" s="24">
        <v>0</v>
      </c>
      <c r="BF45" s="25">
        <v>0</v>
      </c>
      <c r="BG45" s="24">
        <v>0</v>
      </c>
      <c r="BH45" s="25">
        <v>0</v>
      </c>
      <c r="BI45" s="25">
        <v>0</v>
      </c>
      <c r="BJ45" s="24">
        <v>0</v>
      </c>
      <c r="BK45" s="23">
        <v>22986</v>
      </c>
      <c r="BL45" s="24">
        <v>1.6411916396472658E-5</v>
      </c>
      <c r="BM45" s="23">
        <v>11428</v>
      </c>
      <c r="BN45" s="23">
        <v>11558</v>
      </c>
      <c r="BO45" s="24">
        <v>0.50282780823109718</v>
      </c>
    </row>
    <row r="46" spans="1:67">
      <c r="A46" s="26"/>
      <c r="B46" s="22" t="s">
        <v>64</v>
      </c>
      <c r="C46" s="23">
        <v>29070</v>
      </c>
      <c r="D46" s="24">
        <v>1.9011907418563997E-2</v>
      </c>
      <c r="E46" s="23">
        <v>14504</v>
      </c>
      <c r="F46" s="23">
        <v>14566</v>
      </c>
      <c r="G46" s="24">
        <v>50.10663914688682</v>
      </c>
      <c r="H46" s="23">
        <v>41631</v>
      </c>
      <c r="I46" s="24">
        <v>2.7968588247499922E-2</v>
      </c>
      <c r="J46" s="23">
        <v>19901</v>
      </c>
      <c r="K46" s="23">
        <v>21730</v>
      </c>
      <c r="L46" s="24">
        <v>52.196680358386786</v>
      </c>
      <c r="M46" s="25">
        <v>85565</v>
      </c>
      <c r="N46" s="24">
        <v>4.7400650322629939E-2</v>
      </c>
      <c r="O46" s="25">
        <v>41210</v>
      </c>
      <c r="P46" s="25">
        <v>44355</v>
      </c>
      <c r="Q46" s="24">
        <v>0.5183778414071174</v>
      </c>
      <c r="R46" s="25">
        <v>0</v>
      </c>
      <c r="S46" s="24">
        <v>0</v>
      </c>
      <c r="T46" s="25">
        <v>0</v>
      </c>
      <c r="U46" s="25">
        <v>0</v>
      </c>
      <c r="V46" s="24">
        <v>0</v>
      </c>
      <c r="W46" s="25">
        <v>0</v>
      </c>
      <c r="X46" s="24">
        <v>0</v>
      </c>
      <c r="Y46" s="25">
        <v>0</v>
      </c>
      <c r="Z46" s="25">
        <v>0</v>
      </c>
      <c r="AA46" s="24">
        <v>0</v>
      </c>
      <c r="AB46" s="25">
        <v>0</v>
      </c>
      <c r="AC46" s="24">
        <v>0</v>
      </c>
      <c r="AD46" s="25">
        <v>0</v>
      </c>
      <c r="AE46" s="25">
        <v>0</v>
      </c>
      <c r="AF46" s="24">
        <v>0</v>
      </c>
      <c r="AG46" s="25">
        <v>0</v>
      </c>
      <c r="AH46" s="24">
        <v>0</v>
      </c>
      <c r="AI46" s="25">
        <v>0</v>
      </c>
      <c r="AJ46" s="25">
        <v>0</v>
      </c>
      <c r="AK46" s="24">
        <v>0</v>
      </c>
      <c r="AL46" s="25">
        <v>0</v>
      </c>
      <c r="AM46" s="24">
        <v>0</v>
      </c>
      <c r="AN46" s="25">
        <v>0</v>
      </c>
      <c r="AO46" s="25">
        <v>0</v>
      </c>
      <c r="AP46" s="24">
        <v>0</v>
      </c>
      <c r="AQ46" s="25">
        <v>0</v>
      </c>
      <c r="AR46" s="24">
        <v>0</v>
      </c>
      <c r="AS46" s="25">
        <v>0</v>
      </c>
      <c r="AT46" s="25">
        <v>0</v>
      </c>
      <c r="AU46" s="24">
        <v>0</v>
      </c>
      <c r="AV46" s="25">
        <v>0</v>
      </c>
      <c r="AW46" s="24">
        <v>0</v>
      </c>
      <c r="AX46" s="25">
        <v>0</v>
      </c>
      <c r="AY46" s="25">
        <v>0</v>
      </c>
      <c r="AZ46" s="24">
        <v>0</v>
      </c>
      <c r="BA46" s="25">
        <v>0</v>
      </c>
      <c r="BB46" s="24">
        <v>0</v>
      </c>
      <c r="BC46" s="25">
        <v>0</v>
      </c>
      <c r="BD46" s="25">
        <v>0</v>
      </c>
      <c r="BE46" s="24">
        <v>0</v>
      </c>
      <c r="BF46" s="25">
        <v>0</v>
      </c>
      <c r="BG46" s="24">
        <v>0</v>
      </c>
      <c r="BH46" s="25">
        <v>0</v>
      </c>
      <c r="BI46" s="25">
        <v>0</v>
      </c>
      <c r="BJ46" s="24">
        <v>0</v>
      </c>
      <c r="BK46" s="23">
        <v>156266</v>
      </c>
      <c r="BL46" s="24">
        <v>1.1157332844388743E-4</v>
      </c>
      <c r="BM46" s="23">
        <v>75615</v>
      </c>
      <c r="BN46" s="23">
        <v>80651</v>
      </c>
      <c r="BO46" s="24">
        <v>0.51611354997248282</v>
      </c>
    </row>
    <row r="47" spans="1:67">
      <c r="A47" s="26"/>
      <c r="B47" s="22" t="s">
        <v>65</v>
      </c>
      <c r="C47" s="23">
        <v>72767</v>
      </c>
      <c r="D47" s="24">
        <v>4.7589936949661037E-2</v>
      </c>
      <c r="E47" s="23">
        <v>63431</v>
      </c>
      <c r="F47" s="23">
        <v>9336</v>
      </c>
      <c r="G47" s="24">
        <v>12.82999161707917</v>
      </c>
      <c r="H47" s="23">
        <v>0</v>
      </c>
      <c r="I47" s="24">
        <v>0</v>
      </c>
      <c r="J47" s="23">
        <v>0</v>
      </c>
      <c r="K47" s="23">
        <v>0</v>
      </c>
      <c r="L47" s="24">
        <v>0</v>
      </c>
      <c r="M47" s="25">
        <v>0</v>
      </c>
      <c r="N47" s="24">
        <v>0</v>
      </c>
      <c r="O47" s="25">
        <v>0</v>
      </c>
      <c r="P47" s="25">
        <v>0</v>
      </c>
      <c r="Q47" s="24">
        <v>0</v>
      </c>
      <c r="R47" s="25">
        <v>0</v>
      </c>
      <c r="S47" s="24">
        <v>0</v>
      </c>
      <c r="T47" s="25">
        <v>0</v>
      </c>
      <c r="U47" s="25">
        <v>0</v>
      </c>
      <c r="V47" s="24">
        <v>0</v>
      </c>
      <c r="W47" s="25">
        <v>0</v>
      </c>
      <c r="X47" s="24">
        <v>0</v>
      </c>
      <c r="Y47" s="25">
        <v>0</v>
      </c>
      <c r="Z47" s="25">
        <v>0</v>
      </c>
      <c r="AA47" s="24">
        <v>0</v>
      </c>
      <c r="AB47" s="25">
        <v>0</v>
      </c>
      <c r="AC47" s="24">
        <v>0</v>
      </c>
      <c r="AD47" s="25">
        <v>0</v>
      </c>
      <c r="AE47" s="25">
        <v>0</v>
      </c>
      <c r="AF47" s="24">
        <v>0</v>
      </c>
      <c r="AG47" s="25">
        <v>0</v>
      </c>
      <c r="AH47" s="24">
        <v>0</v>
      </c>
      <c r="AI47" s="25">
        <v>0</v>
      </c>
      <c r="AJ47" s="25">
        <v>0</v>
      </c>
      <c r="AK47" s="24">
        <v>0</v>
      </c>
      <c r="AL47" s="25">
        <v>0</v>
      </c>
      <c r="AM47" s="24">
        <v>0</v>
      </c>
      <c r="AN47" s="25">
        <v>0</v>
      </c>
      <c r="AO47" s="25">
        <v>0</v>
      </c>
      <c r="AP47" s="24">
        <v>0</v>
      </c>
      <c r="AQ47" s="25">
        <v>0</v>
      </c>
      <c r="AR47" s="24">
        <v>0</v>
      </c>
      <c r="AS47" s="25">
        <v>0</v>
      </c>
      <c r="AT47" s="25">
        <v>0</v>
      </c>
      <c r="AU47" s="24">
        <v>0</v>
      </c>
      <c r="AV47" s="25">
        <v>0</v>
      </c>
      <c r="AW47" s="24">
        <v>0</v>
      </c>
      <c r="AX47" s="25">
        <v>0</v>
      </c>
      <c r="AY47" s="25">
        <v>0</v>
      </c>
      <c r="AZ47" s="24">
        <v>0</v>
      </c>
      <c r="BA47" s="25">
        <v>0</v>
      </c>
      <c r="BB47" s="24">
        <v>0</v>
      </c>
      <c r="BC47" s="25">
        <v>0</v>
      </c>
      <c r="BD47" s="25">
        <v>0</v>
      </c>
      <c r="BE47" s="24">
        <v>0</v>
      </c>
      <c r="BF47" s="25">
        <v>0</v>
      </c>
      <c r="BG47" s="24">
        <v>0</v>
      </c>
      <c r="BH47" s="25">
        <v>0</v>
      </c>
      <c r="BI47" s="25">
        <v>0</v>
      </c>
      <c r="BJ47" s="24">
        <v>0</v>
      </c>
      <c r="BK47" s="23">
        <v>72767</v>
      </c>
      <c r="BL47" s="24">
        <v>5.19553606726758E-5</v>
      </c>
      <c r="BM47" s="23">
        <v>63431</v>
      </c>
      <c r="BN47" s="23">
        <v>9336</v>
      </c>
      <c r="BO47" s="24">
        <v>0.1282999161707917</v>
      </c>
    </row>
    <row r="48" spans="1:67">
      <c r="A48" s="26"/>
      <c r="B48" s="22" t="s">
        <v>66</v>
      </c>
      <c r="C48" s="23">
        <v>1770</v>
      </c>
      <c r="D48" s="24">
        <v>1.1575877581994588E-3</v>
      </c>
      <c r="E48" s="23">
        <v>1150</v>
      </c>
      <c r="F48" s="23">
        <v>620</v>
      </c>
      <c r="G48" s="24">
        <v>35.028248587570623</v>
      </c>
      <c r="H48" s="23">
        <v>0</v>
      </c>
      <c r="I48" s="24">
        <v>0</v>
      </c>
      <c r="J48" s="23">
        <v>0</v>
      </c>
      <c r="K48" s="23">
        <v>0</v>
      </c>
      <c r="L48" s="24">
        <v>0</v>
      </c>
      <c r="M48" s="25">
        <v>6245</v>
      </c>
      <c r="N48" s="24">
        <v>3.4595577778860978E-3</v>
      </c>
      <c r="O48" s="25">
        <v>3863</v>
      </c>
      <c r="P48" s="25">
        <v>2382</v>
      </c>
      <c r="Q48" s="24">
        <v>0.38142514011208967</v>
      </c>
      <c r="R48" s="25">
        <v>0</v>
      </c>
      <c r="S48" s="24">
        <v>0</v>
      </c>
      <c r="T48" s="25">
        <v>0</v>
      </c>
      <c r="U48" s="25">
        <v>0</v>
      </c>
      <c r="V48" s="24">
        <v>0</v>
      </c>
      <c r="W48" s="25">
        <v>0</v>
      </c>
      <c r="X48" s="24">
        <v>0</v>
      </c>
      <c r="Y48" s="25">
        <v>0</v>
      </c>
      <c r="Z48" s="25">
        <v>0</v>
      </c>
      <c r="AA48" s="24">
        <v>0</v>
      </c>
      <c r="AB48" s="25">
        <v>0</v>
      </c>
      <c r="AC48" s="24">
        <v>0</v>
      </c>
      <c r="AD48" s="25">
        <v>0</v>
      </c>
      <c r="AE48" s="25">
        <v>0</v>
      </c>
      <c r="AF48" s="24">
        <v>0</v>
      </c>
      <c r="AG48" s="25">
        <v>0</v>
      </c>
      <c r="AH48" s="24">
        <v>0</v>
      </c>
      <c r="AI48" s="25">
        <v>0</v>
      </c>
      <c r="AJ48" s="25">
        <v>0</v>
      </c>
      <c r="AK48" s="24">
        <v>0</v>
      </c>
      <c r="AL48" s="25">
        <v>0</v>
      </c>
      <c r="AM48" s="24">
        <v>0</v>
      </c>
      <c r="AN48" s="25">
        <v>0</v>
      </c>
      <c r="AO48" s="25">
        <v>0</v>
      </c>
      <c r="AP48" s="24">
        <v>0</v>
      </c>
      <c r="AQ48" s="25">
        <v>0</v>
      </c>
      <c r="AR48" s="24">
        <v>0</v>
      </c>
      <c r="AS48" s="25">
        <v>0</v>
      </c>
      <c r="AT48" s="25">
        <v>0</v>
      </c>
      <c r="AU48" s="24">
        <v>0</v>
      </c>
      <c r="AV48" s="25">
        <v>0</v>
      </c>
      <c r="AW48" s="24">
        <v>0</v>
      </c>
      <c r="AX48" s="25">
        <v>0</v>
      </c>
      <c r="AY48" s="25">
        <v>0</v>
      </c>
      <c r="AZ48" s="24">
        <v>0</v>
      </c>
      <c r="BA48" s="25">
        <v>0</v>
      </c>
      <c r="BB48" s="24">
        <v>0</v>
      </c>
      <c r="BC48" s="25">
        <v>0</v>
      </c>
      <c r="BD48" s="25">
        <v>0</v>
      </c>
      <c r="BE48" s="24">
        <v>0</v>
      </c>
      <c r="BF48" s="25">
        <v>0</v>
      </c>
      <c r="BG48" s="24">
        <v>0</v>
      </c>
      <c r="BH48" s="25">
        <v>0</v>
      </c>
      <c r="BI48" s="25">
        <v>0</v>
      </c>
      <c r="BJ48" s="24">
        <v>0</v>
      </c>
      <c r="BK48" s="23">
        <v>8015</v>
      </c>
      <c r="BL48" s="24">
        <v>5.722679453481613E-6</v>
      </c>
      <c r="BM48" s="23">
        <v>5013</v>
      </c>
      <c r="BN48" s="23">
        <v>3002</v>
      </c>
      <c r="BO48" s="24">
        <v>0.37454772301933875</v>
      </c>
    </row>
    <row r="49" spans="1:67">
      <c r="A49" s="26"/>
      <c r="B49" s="22" t="s">
        <v>67</v>
      </c>
      <c r="C49" s="23">
        <v>2660</v>
      </c>
      <c r="D49" s="24">
        <v>1.739651659215006E-3</v>
      </c>
      <c r="E49" s="23">
        <v>2590</v>
      </c>
      <c r="F49" s="23">
        <v>70</v>
      </c>
      <c r="G49" s="24">
        <v>2.6315789473684208</v>
      </c>
      <c r="H49" s="23">
        <v>13506</v>
      </c>
      <c r="I49" s="24">
        <v>9.0736170851224811E-3</v>
      </c>
      <c r="J49" s="23">
        <v>8901</v>
      </c>
      <c r="K49" s="23">
        <v>4605</v>
      </c>
      <c r="L49" s="24">
        <v>34.095957352287869</v>
      </c>
      <c r="M49" s="25">
        <v>1524</v>
      </c>
      <c r="N49" s="24">
        <v>8.4425397173713585E-4</v>
      </c>
      <c r="O49" s="25">
        <v>1037</v>
      </c>
      <c r="P49" s="25">
        <v>487</v>
      </c>
      <c r="Q49" s="24">
        <v>0.31955380577427822</v>
      </c>
      <c r="R49" s="25">
        <v>0</v>
      </c>
      <c r="S49" s="24">
        <v>0</v>
      </c>
      <c r="T49" s="25">
        <v>0</v>
      </c>
      <c r="U49" s="25">
        <v>0</v>
      </c>
      <c r="V49" s="24">
        <v>0</v>
      </c>
      <c r="W49" s="25">
        <v>0</v>
      </c>
      <c r="X49" s="24">
        <v>0</v>
      </c>
      <c r="Y49" s="25">
        <v>0</v>
      </c>
      <c r="Z49" s="25">
        <v>0</v>
      </c>
      <c r="AA49" s="24">
        <v>0</v>
      </c>
      <c r="AB49" s="25">
        <v>0</v>
      </c>
      <c r="AC49" s="24">
        <v>0</v>
      </c>
      <c r="AD49" s="25">
        <v>0</v>
      </c>
      <c r="AE49" s="25">
        <v>0</v>
      </c>
      <c r="AF49" s="24">
        <v>0</v>
      </c>
      <c r="AG49" s="25">
        <v>0</v>
      </c>
      <c r="AH49" s="24">
        <v>0</v>
      </c>
      <c r="AI49" s="25">
        <v>0</v>
      </c>
      <c r="AJ49" s="25">
        <v>0</v>
      </c>
      <c r="AK49" s="24">
        <v>0</v>
      </c>
      <c r="AL49" s="25">
        <v>0</v>
      </c>
      <c r="AM49" s="24">
        <v>0</v>
      </c>
      <c r="AN49" s="25">
        <v>0</v>
      </c>
      <c r="AO49" s="25">
        <v>0</v>
      </c>
      <c r="AP49" s="24">
        <v>0</v>
      </c>
      <c r="AQ49" s="25">
        <v>0</v>
      </c>
      <c r="AR49" s="24">
        <v>0</v>
      </c>
      <c r="AS49" s="25">
        <v>0</v>
      </c>
      <c r="AT49" s="25">
        <v>0</v>
      </c>
      <c r="AU49" s="24">
        <v>0</v>
      </c>
      <c r="AV49" s="25">
        <v>0</v>
      </c>
      <c r="AW49" s="24">
        <v>0</v>
      </c>
      <c r="AX49" s="25">
        <v>0</v>
      </c>
      <c r="AY49" s="25">
        <v>0</v>
      </c>
      <c r="AZ49" s="24">
        <v>0</v>
      </c>
      <c r="BA49" s="25">
        <v>0</v>
      </c>
      <c r="BB49" s="24">
        <v>0</v>
      </c>
      <c r="BC49" s="25">
        <v>0</v>
      </c>
      <c r="BD49" s="25">
        <v>0</v>
      </c>
      <c r="BE49" s="24">
        <v>0</v>
      </c>
      <c r="BF49" s="25">
        <v>0</v>
      </c>
      <c r="BG49" s="24">
        <v>0</v>
      </c>
      <c r="BH49" s="25">
        <v>0</v>
      </c>
      <c r="BI49" s="25">
        <v>0</v>
      </c>
      <c r="BJ49" s="24">
        <v>0</v>
      </c>
      <c r="BK49" s="23">
        <v>17690</v>
      </c>
      <c r="BL49" s="24">
        <v>1.2630592580422924E-5</v>
      </c>
      <c r="BM49" s="23">
        <v>12528</v>
      </c>
      <c r="BN49" s="23">
        <v>5162</v>
      </c>
      <c r="BO49" s="24">
        <v>0.29180327868852457</v>
      </c>
    </row>
    <row r="50" spans="1:67">
      <c r="A50" s="26"/>
      <c r="B50" s="22" t="s">
        <v>68</v>
      </c>
      <c r="C50" s="23">
        <v>35380316</v>
      </c>
      <c r="D50" s="24">
        <v>23.138881741710986</v>
      </c>
      <c r="E50" s="23">
        <v>33377657</v>
      </c>
      <c r="F50" s="23">
        <v>2002659</v>
      </c>
      <c r="G50" s="24">
        <v>5.6603762385841891</v>
      </c>
      <c r="H50" s="23">
        <v>57972081</v>
      </c>
      <c r="I50" s="24">
        <v>38.946872843306998</v>
      </c>
      <c r="J50" s="23">
        <v>54690643</v>
      </c>
      <c r="K50" s="23">
        <v>3281438</v>
      </c>
      <c r="L50" s="24">
        <v>5.6603764146400062</v>
      </c>
      <c r="M50" s="25">
        <v>87145400</v>
      </c>
      <c r="N50" s="24">
        <v>48.276148338990417</v>
      </c>
      <c r="O50" s="25">
        <v>82212641</v>
      </c>
      <c r="P50" s="25">
        <v>4932759</v>
      </c>
      <c r="Q50" s="24">
        <v>5.6603779430698581E-2</v>
      </c>
      <c r="R50" s="25">
        <v>0</v>
      </c>
      <c r="S50" s="24">
        <v>0</v>
      </c>
      <c r="T50" s="25">
        <v>0</v>
      </c>
      <c r="U50" s="25">
        <v>0</v>
      </c>
      <c r="V50" s="24">
        <v>0</v>
      </c>
      <c r="W50" s="25">
        <v>0</v>
      </c>
      <c r="X50" s="24">
        <v>0</v>
      </c>
      <c r="Y50" s="25">
        <v>0</v>
      </c>
      <c r="Z50" s="25">
        <v>0</v>
      </c>
      <c r="AA50" s="24">
        <v>0</v>
      </c>
      <c r="AB50" s="25">
        <v>0</v>
      </c>
      <c r="AC50" s="24">
        <v>0</v>
      </c>
      <c r="AD50" s="25">
        <v>0</v>
      </c>
      <c r="AE50" s="25">
        <v>0</v>
      </c>
      <c r="AF50" s="24">
        <v>0</v>
      </c>
      <c r="AG50" s="25">
        <v>0</v>
      </c>
      <c r="AH50" s="24">
        <v>0</v>
      </c>
      <c r="AI50" s="25">
        <v>0</v>
      </c>
      <c r="AJ50" s="25">
        <v>0</v>
      </c>
      <c r="AK50" s="24">
        <v>0</v>
      </c>
      <c r="AL50" s="25">
        <v>0</v>
      </c>
      <c r="AM50" s="24">
        <v>0</v>
      </c>
      <c r="AN50" s="25">
        <v>0</v>
      </c>
      <c r="AO50" s="25">
        <v>0</v>
      </c>
      <c r="AP50" s="24">
        <v>0</v>
      </c>
      <c r="AQ50" s="25">
        <v>0</v>
      </c>
      <c r="AR50" s="24">
        <v>0</v>
      </c>
      <c r="AS50" s="25">
        <v>0</v>
      </c>
      <c r="AT50" s="25">
        <v>0</v>
      </c>
      <c r="AU50" s="24">
        <v>0</v>
      </c>
      <c r="AV50" s="25">
        <v>0</v>
      </c>
      <c r="AW50" s="24">
        <v>0</v>
      </c>
      <c r="AX50" s="25">
        <v>0</v>
      </c>
      <c r="AY50" s="25">
        <v>0</v>
      </c>
      <c r="AZ50" s="24">
        <v>0</v>
      </c>
      <c r="BA50" s="25">
        <v>0</v>
      </c>
      <c r="BB50" s="24">
        <v>0</v>
      </c>
      <c r="BC50" s="25">
        <v>0</v>
      </c>
      <c r="BD50" s="25">
        <v>0</v>
      </c>
      <c r="BE50" s="24">
        <v>0</v>
      </c>
      <c r="BF50" s="25">
        <v>0</v>
      </c>
      <c r="BG50" s="24">
        <v>0</v>
      </c>
      <c r="BH50" s="25">
        <v>0</v>
      </c>
      <c r="BI50" s="25">
        <v>0</v>
      </c>
      <c r="BJ50" s="24">
        <v>0</v>
      </c>
      <c r="BK50" s="23">
        <v>180497797</v>
      </c>
      <c r="BL50" s="24">
        <v>0.12887473915041736</v>
      </c>
      <c r="BM50" s="23">
        <v>170280941</v>
      </c>
      <c r="BN50" s="23">
        <v>10216856</v>
      </c>
      <c r="BO50" s="24">
        <v>5.6603771180653246E-2</v>
      </c>
    </row>
    <row r="51" spans="1:67">
      <c r="A51" s="26"/>
      <c r="B51" s="22" t="s">
        <v>69</v>
      </c>
      <c r="C51" s="23">
        <v>49614</v>
      </c>
      <c r="D51" s="24">
        <v>3.2447773466275684E-2</v>
      </c>
      <c r="E51" s="23">
        <v>41933</v>
      </c>
      <c r="F51" s="23">
        <v>7681</v>
      </c>
      <c r="G51" s="24">
        <v>15.481517313661467</v>
      </c>
      <c r="H51" s="23">
        <v>91540</v>
      </c>
      <c r="I51" s="24">
        <v>6.1498512362810002E-2</v>
      </c>
      <c r="J51" s="23">
        <v>80870</v>
      </c>
      <c r="K51" s="23">
        <v>10670</v>
      </c>
      <c r="L51" s="24">
        <v>11.656106620056805</v>
      </c>
      <c r="M51" s="25">
        <v>0</v>
      </c>
      <c r="N51" s="24">
        <v>0</v>
      </c>
      <c r="O51" s="25">
        <v>0</v>
      </c>
      <c r="P51" s="25">
        <v>0</v>
      </c>
      <c r="Q51" s="24">
        <v>0</v>
      </c>
      <c r="R51" s="25">
        <v>0</v>
      </c>
      <c r="S51" s="24">
        <v>0</v>
      </c>
      <c r="T51" s="25">
        <v>0</v>
      </c>
      <c r="U51" s="25">
        <v>0</v>
      </c>
      <c r="V51" s="24">
        <v>0</v>
      </c>
      <c r="W51" s="25">
        <v>0</v>
      </c>
      <c r="X51" s="24">
        <v>0</v>
      </c>
      <c r="Y51" s="25">
        <v>0</v>
      </c>
      <c r="Z51" s="25">
        <v>0</v>
      </c>
      <c r="AA51" s="24">
        <v>0</v>
      </c>
      <c r="AB51" s="25">
        <v>0</v>
      </c>
      <c r="AC51" s="24">
        <v>0</v>
      </c>
      <c r="AD51" s="25">
        <v>0</v>
      </c>
      <c r="AE51" s="25">
        <v>0</v>
      </c>
      <c r="AF51" s="24">
        <v>0</v>
      </c>
      <c r="AG51" s="25">
        <v>0</v>
      </c>
      <c r="AH51" s="24">
        <v>0</v>
      </c>
      <c r="AI51" s="25">
        <v>0</v>
      </c>
      <c r="AJ51" s="25">
        <v>0</v>
      </c>
      <c r="AK51" s="24">
        <v>0</v>
      </c>
      <c r="AL51" s="25">
        <v>0</v>
      </c>
      <c r="AM51" s="24">
        <v>0</v>
      </c>
      <c r="AN51" s="25">
        <v>0</v>
      </c>
      <c r="AO51" s="25">
        <v>0</v>
      </c>
      <c r="AP51" s="24">
        <v>0</v>
      </c>
      <c r="AQ51" s="25">
        <v>0</v>
      </c>
      <c r="AR51" s="24">
        <v>0</v>
      </c>
      <c r="AS51" s="25">
        <v>0</v>
      </c>
      <c r="AT51" s="25">
        <v>0</v>
      </c>
      <c r="AU51" s="24">
        <v>0</v>
      </c>
      <c r="AV51" s="25">
        <v>0</v>
      </c>
      <c r="AW51" s="24">
        <v>0</v>
      </c>
      <c r="AX51" s="25">
        <v>0</v>
      </c>
      <c r="AY51" s="25">
        <v>0</v>
      </c>
      <c r="AZ51" s="24">
        <v>0</v>
      </c>
      <c r="BA51" s="25">
        <v>0</v>
      </c>
      <c r="BB51" s="24">
        <v>0</v>
      </c>
      <c r="BC51" s="25">
        <v>0</v>
      </c>
      <c r="BD51" s="25">
        <v>0</v>
      </c>
      <c r="BE51" s="24">
        <v>0</v>
      </c>
      <c r="BF51" s="25">
        <v>0</v>
      </c>
      <c r="BG51" s="24">
        <v>0</v>
      </c>
      <c r="BH51" s="25">
        <v>0</v>
      </c>
      <c r="BI51" s="25">
        <v>0</v>
      </c>
      <c r="BJ51" s="24">
        <v>0</v>
      </c>
      <c r="BK51" s="23">
        <v>141154</v>
      </c>
      <c r="BL51" s="24">
        <v>1.007834180382712E-4</v>
      </c>
      <c r="BM51" s="23">
        <v>122803</v>
      </c>
      <c r="BN51" s="23">
        <v>18351</v>
      </c>
      <c r="BO51" s="24">
        <v>0.1300069427717245</v>
      </c>
    </row>
    <row r="52" spans="1:67" ht="14.45" customHeight="1">
      <c r="A52" s="26"/>
      <c r="B52" s="22" t="s">
        <v>70</v>
      </c>
      <c r="C52" s="23">
        <v>0</v>
      </c>
      <c r="D52" s="24">
        <v>0</v>
      </c>
      <c r="E52" s="23">
        <v>0</v>
      </c>
      <c r="F52" s="23">
        <v>0</v>
      </c>
      <c r="G52" s="24">
        <v>0</v>
      </c>
      <c r="H52" s="23">
        <v>0</v>
      </c>
      <c r="I52" s="24">
        <v>0</v>
      </c>
      <c r="J52" s="23">
        <v>0</v>
      </c>
      <c r="K52" s="23">
        <v>0</v>
      </c>
      <c r="L52" s="24">
        <v>0</v>
      </c>
      <c r="M52" s="25">
        <v>0</v>
      </c>
      <c r="N52" s="24">
        <v>0</v>
      </c>
      <c r="O52" s="25">
        <v>0</v>
      </c>
      <c r="P52" s="25">
        <v>0</v>
      </c>
      <c r="Q52" s="24">
        <v>0</v>
      </c>
      <c r="R52" s="25">
        <v>0</v>
      </c>
      <c r="S52" s="24">
        <v>0</v>
      </c>
      <c r="T52" s="25">
        <v>0</v>
      </c>
      <c r="U52" s="25">
        <v>0</v>
      </c>
      <c r="V52" s="24">
        <v>0</v>
      </c>
      <c r="W52" s="25">
        <v>0</v>
      </c>
      <c r="X52" s="24">
        <v>0</v>
      </c>
      <c r="Y52" s="25">
        <v>0</v>
      </c>
      <c r="Z52" s="25">
        <v>0</v>
      </c>
      <c r="AA52" s="24">
        <v>0</v>
      </c>
      <c r="AB52" s="25">
        <v>0</v>
      </c>
      <c r="AC52" s="24">
        <v>0</v>
      </c>
      <c r="AD52" s="25">
        <v>0</v>
      </c>
      <c r="AE52" s="25">
        <v>0</v>
      </c>
      <c r="AF52" s="24">
        <v>0</v>
      </c>
      <c r="AG52" s="25">
        <v>0</v>
      </c>
      <c r="AH52" s="24">
        <v>0</v>
      </c>
      <c r="AI52" s="25">
        <v>0</v>
      </c>
      <c r="AJ52" s="25">
        <v>0</v>
      </c>
      <c r="AK52" s="24">
        <v>0</v>
      </c>
      <c r="AL52" s="25">
        <v>0</v>
      </c>
      <c r="AM52" s="24">
        <v>0</v>
      </c>
      <c r="AN52" s="25">
        <v>0</v>
      </c>
      <c r="AO52" s="25">
        <v>0</v>
      </c>
      <c r="AP52" s="24">
        <v>0</v>
      </c>
      <c r="AQ52" s="25">
        <v>0</v>
      </c>
      <c r="AR52" s="24">
        <v>0</v>
      </c>
      <c r="AS52" s="25">
        <v>0</v>
      </c>
      <c r="AT52" s="25">
        <v>0</v>
      </c>
      <c r="AU52" s="24">
        <v>0</v>
      </c>
      <c r="AV52" s="25">
        <v>0</v>
      </c>
      <c r="AW52" s="24">
        <v>0</v>
      </c>
      <c r="AX52" s="25">
        <v>0</v>
      </c>
      <c r="AY52" s="25">
        <v>0</v>
      </c>
      <c r="AZ52" s="24">
        <v>0</v>
      </c>
      <c r="BA52" s="25">
        <v>0</v>
      </c>
      <c r="BB52" s="24">
        <v>0</v>
      </c>
      <c r="BC52" s="25">
        <v>0</v>
      </c>
      <c r="BD52" s="25">
        <v>0</v>
      </c>
      <c r="BE52" s="24">
        <v>0</v>
      </c>
      <c r="BF52" s="25">
        <v>0</v>
      </c>
      <c r="BG52" s="24">
        <v>0</v>
      </c>
      <c r="BH52" s="25">
        <v>0</v>
      </c>
      <c r="BI52" s="25">
        <v>0</v>
      </c>
      <c r="BJ52" s="24">
        <v>0</v>
      </c>
      <c r="BK52" s="23">
        <v>0</v>
      </c>
      <c r="BL52" s="24">
        <v>0</v>
      </c>
      <c r="BM52" s="23">
        <v>0</v>
      </c>
      <c r="BN52" s="23">
        <v>0</v>
      </c>
    </row>
    <row r="53" spans="1:67" ht="14.45" customHeight="1">
      <c r="A53" s="26"/>
      <c r="B53" s="22" t="s">
        <v>71</v>
      </c>
      <c r="C53" s="23">
        <v>0</v>
      </c>
      <c r="D53" s="24">
        <v>0</v>
      </c>
      <c r="E53" s="23">
        <v>0</v>
      </c>
      <c r="F53" s="23">
        <v>0</v>
      </c>
      <c r="G53" s="24">
        <v>0</v>
      </c>
      <c r="H53" s="23">
        <v>3158</v>
      </c>
      <c r="I53" s="24">
        <v>2.1216113397613499E-3</v>
      </c>
      <c r="J53" s="23">
        <v>1213</v>
      </c>
      <c r="K53" s="23">
        <v>1945</v>
      </c>
      <c r="L53" s="24">
        <v>61.589613679544023</v>
      </c>
      <c r="M53" s="25">
        <v>0</v>
      </c>
      <c r="N53" s="24">
        <v>0</v>
      </c>
      <c r="O53" s="25">
        <v>0</v>
      </c>
      <c r="P53" s="25">
        <v>0</v>
      </c>
      <c r="Q53" s="24">
        <v>0</v>
      </c>
      <c r="R53" s="25">
        <v>0</v>
      </c>
      <c r="S53" s="24">
        <v>0</v>
      </c>
      <c r="T53" s="25">
        <v>0</v>
      </c>
      <c r="U53" s="25">
        <v>0</v>
      </c>
      <c r="V53" s="24">
        <v>0</v>
      </c>
      <c r="W53" s="25">
        <v>0</v>
      </c>
      <c r="X53" s="24">
        <v>0</v>
      </c>
      <c r="Y53" s="25">
        <v>0</v>
      </c>
      <c r="Z53" s="25">
        <v>0</v>
      </c>
      <c r="AA53" s="24">
        <v>0</v>
      </c>
      <c r="AB53" s="25">
        <v>0</v>
      </c>
      <c r="AC53" s="24">
        <v>0</v>
      </c>
      <c r="AD53" s="25">
        <v>0</v>
      </c>
      <c r="AE53" s="25">
        <v>0</v>
      </c>
      <c r="AF53" s="24">
        <v>0</v>
      </c>
      <c r="AG53" s="25">
        <v>0</v>
      </c>
      <c r="AH53" s="24">
        <v>0</v>
      </c>
      <c r="AI53" s="25">
        <v>0</v>
      </c>
      <c r="AJ53" s="25">
        <v>0</v>
      </c>
      <c r="AK53" s="24">
        <v>0</v>
      </c>
      <c r="AL53" s="25">
        <v>0</v>
      </c>
      <c r="AM53" s="24">
        <v>0</v>
      </c>
      <c r="AN53" s="25">
        <v>0</v>
      </c>
      <c r="AO53" s="25">
        <v>0</v>
      </c>
      <c r="AP53" s="24">
        <v>0</v>
      </c>
      <c r="AQ53" s="25">
        <v>0</v>
      </c>
      <c r="AR53" s="24">
        <v>0</v>
      </c>
      <c r="AS53" s="25">
        <v>0</v>
      </c>
      <c r="AT53" s="25">
        <v>0</v>
      </c>
      <c r="AU53" s="24">
        <v>0</v>
      </c>
      <c r="AV53" s="25">
        <v>0</v>
      </c>
      <c r="AW53" s="24">
        <v>0</v>
      </c>
      <c r="AX53" s="25">
        <v>0</v>
      </c>
      <c r="AY53" s="25">
        <v>0</v>
      </c>
      <c r="AZ53" s="24">
        <v>0</v>
      </c>
      <c r="BA53" s="25">
        <v>0</v>
      </c>
      <c r="BB53" s="24">
        <v>0</v>
      </c>
      <c r="BC53" s="25">
        <v>0</v>
      </c>
      <c r="BD53" s="25">
        <v>0</v>
      </c>
      <c r="BE53" s="24">
        <v>0</v>
      </c>
      <c r="BF53" s="25">
        <v>0</v>
      </c>
      <c r="BG53" s="24">
        <v>0</v>
      </c>
      <c r="BH53" s="25">
        <v>0</v>
      </c>
      <c r="BI53" s="25">
        <v>0</v>
      </c>
      <c r="BJ53" s="24">
        <v>0</v>
      </c>
      <c r="BK53" s="23">
        <v>3158</v>
      </c>
      <c r="BL53" s="24">
        <v>2.2547999643287503E-6</v>
      </c>
      <c r="BM53" s="23">
        <v>1213</v>
      </c>
      <c r="BN53" s="23">
        <v>1945</v>
      </c>
      <c r="BO53" s="24">
        <v>0.6158961367954402</v>
      </c>
    </row>
    <row r="54" spans="1:67" ht="14.45" customHeight="1">
      <c r="A54" s="26"/>
      <c r="B54" s="22" t="s">
        <v>72</v>
      </c>
      <c r="C54" s="23">
        <v>0</v>
      </c>
      <c r="D54" s="24">
        <v>0</v>
      </c>
      <c r="E54" s="23">
        <v>0</v>
      </c>
      <c r="F54" s="23">
        <v>0</v>
      </c>
      <c r="G54" s="24">
        <v>0</v>
      </c>
      <c r="H54" s="23">
        <v>6741</v>
      </c>
      <c r="I54" s="24">
        <v>4.528746688198625E-3</v>
      </c>
      <c r="J54" s="23">
        <v>1356</v>
      </c>
      <c r="K54" s="23">
        <v>5385</v>
      </c>
      <c r="L54" s="24">
        <v>79.884290164663994</v>
      </c>
      <c r="M54" s="25">
        <v>0</v>
      </c>
      <c r="N54" s="24">
        <v>0</v>
      </c>
      <c r="O54" s="25">
        <v>0</v>
      </c>
      <c r="P54" s="25">
        <v>0</v>
      </c>
      <c r="Q54" s="24">
        <v>0</v>
      </c>
      <c r="R54" s="25">
        <v>0</v>
      </c>
      <c r="S54" s="24">
        <v>0</v>
      </c>
      <c r="T54" s="25">
        <v>0</v>
      </c>
      <c r="U54" s="25">
        <v>0</v>
      </c>
      <c r="V54" s="24">
        <v>0</v>
      </c>
      <c r="W54" s="25">
        <v>0</v>
      </c>
      <c r="X54" s="24">
        <v>0</v>
      </c>
      <c r="Y54" s="25">
        <v>0</v>
      </c>
      <c r="Z54" s="25">
        <v>0</v>
      </c>
      <c r="AA54" s="24">
        <v>0</v>
      </c>
      <c r="AB54" s="25">
        <v>0</v>
      </c>
      <c r="AC54" s="24">
        <v>0</v>
      </c>
      <c r="AD54" s="25">
        <v>0</v>
      </c>
      <c r="AE54" s="25">
        <v>0</v>
      </c>
      <c r="AF54" s="24">
        <v>0</v>
      </c>
      <c r="AG54" s="25">
        <v>0</v>
      </c>
      <c r="AH54" s="24">
        <v>0</v>
      </c>
      <c r="AI54" s="25">
        <v>0</v>
      </c>
      <c r="AJ54" s="25">
        <v>0</v>
      </c>
      <c r="AK54" s="24">
        <v>0</v>
      </c>
      <c r="AL54" s="25">
        <v>0</v>
      </c>
      <c r="AM54" s="24">
        <v>0</v>
      </c>
      <c r="AN54" s="25">
        <v>0</v>
      </c>
      <c r="AO54" s="25">
        <v>0</v>
      </c>
      <c r="AP54" s="24">
        <v>0</v>
      </c>
      <c r="AQ54" s="25">
        <v>0</v>
      </c>
      <c r="AR54" s="24">
        <v>0</v>
      </c>
      <c r="AS54" s="25">
        <v>0</v>
      </c>
      <c r="AT54" s="25">
        <v>0</v>
      </c>
      <c r="AU54" s="24">
        <v>0</v>
      </c>
      <c r="AV54" s="25">
        <v>0</v>
      </c>
      <c r="AW54" s="24">
        <v>0</v>
      </c>
      <c r="AX54" s="25">
        <v>0</v>
      </c>
      <c r="AY54" s="25">
        <v>0</v>
      </c>
      <c r="AZ54" s="24">
        <v>0</v>
      </c>
      <c r="BA54" s="25">
        <v>0</v>
      </c>
      <c r="BB54" s="24">
        <v>0</v>
      </c>
      <c r="BC54" s="25">
        <v>0</v>
      </c>
      <c r="BD54" s="25">
        <v>0</v>
      </c>
      <c r="BE54" s="24">
        <v>0</v>
      </c>
      <c r="BF54" s="25">
        <v>0</v>
      </c>
      <c r="BG54" s="24">
        <v>0</v>
      </c>
      <c r="BH54" s="25">
        <v>0</v>
      </c>
      <c r="BI54" s="25">
        <v>0</v>
      </c>
      <c r="BJ54" s="24">
        <v>0</v>
      </c>
      <c r="BK54" s="23">
        <v>6741</v>
      </c>
      <c r="BL54" s="24">
        <v>4.8130483089107364E-6</v>
      </c>
      <c r="BM54" s="23">
        <v>1356</v>
      </c>
      <c r="BN54" s="23">
        <v>5385</v>
      </c>
      <c r="BO54" s="24">
        <v>0.79884290164663996</v>
      </c>
    </row>
    <row r="55" spans="1:67" ht="14.45" customHeight="1">
      <c r="A55" s="27"/>
      <c r="B55" s="22" t="s">
        <v>73</v>
      </c>
      <c r="C55" s="23"/>
      <c r="E55" s="23"/>
      <c r="F55" s="23"/>
      <c r="H55" s="23"/>
      <c r="I55" s="24"/>
      <c r="J55" s="23"/>
      <c r="K55" s="23"/>
      <c r="L55" s="24"/>
      <c r="M55" s="25">
        <v>24170</v>
      </c>
      <c r="N55" s="24">
        <v>1.3389513449400637E-2</v>
      </c>
      <c r="O55" s="25">
        <v>17289</v>
      </c>
      <c r="P55" s="25">
        <v>6881</v>
      </c>
      <c r="Q55" s="24">
        <v>0.28469176665287549</v>
      </c>
      <c r="R55" s="25">
        <v>0</v>
      </c>
      <c r="S55" s="24">
        <v>0</v>
      </c>
      <c r="T55" s="25">
        <v>0</v>
      </c>
      <c r="U55" s="25">
        <v>0</v>
      </c>
      <c r="V55" s="24">
        <v>0</v>
      </c>
      <c r="W55" s="25">
        <v>0</v>
      </c>
      <c r="X55" s="24">
        <v>0</v>
      </c>
      <c r="Y55" s="25">
        <v>0</v>
      </c>
      <c r="Z55" s="25">
        <v>0</v>
      </c>
      <c r="AA55" s="24">
        <v>0</v>
      </c>
      <c r="AB55" s="25">
        <v>0</v>
      </c>
      <c r="AC55" s="24">
        <v>0</v>
      </c>
      <c r="AD55" s="25">
        <v>0</v>
      </c>
      <c r="AE55" s="25">
        <v>0</v>
      </c>
      <c r="AF55" s="24">
        <v>0</v>
      </c>
      <c r="AG55" s="25">
        <v>0</v>
      </c>
      <c r="AH55" s="24">
        <v>0</v>
      </c>
      <c r="AI55" s="25">
        <v>0</v>
      </c>
      <c r="AJ55" s="25">
        <v>0</v>
      </c>
      <c r="AK55" s="24">
        <v>0</v>
      </c>
      <c r="AL55" s="25">
        <v>0</v>
      </c>
      <c r="AM55" s="24">
        <v>0</v>
      </c>
      <c r="AN55" s="25">
        <v>0</v>
      </c>
      <c r="AO55" s="25">
        <v>0</v>
      </c>
      <c r="AP55" s="24">
        <v>0</v>
      </c>
      <c r="AQ55" s="25">
        <v>0</v>
      </c>
      <c r="AR55" s="24">
        <v>0</v>
      </c>
      <c r="AS55" s="25">
        <v>0</v>
      </c>
      <c r="AT55" s="25">
        <v>0</v>
      </c>
      <c r="AU55" s="24">
        <v>0</v>
      </c>
      <c r="AV55" s="25">
        <v>0</v>
      </c>
      <c r="AW55" s="24">
        <v>0</v>
      </c>
      <c r="AX55" s="25">
        <v>0</v>
      </c>
      <c r="AY55" s="25">
        <v>0</v>
      </c>
      <c r="AZ55" s="24">
        <v>0</v>
      </c>
      <c r="BA55" s="25">
        <v>0</v>
      </c>
      <c r="BB55" s="24">
        <v>0</v>
      </c>
      <c r="BC55" s="25">
        <v>0</v>
      </c>
      <c r="BD55" s="25">
        <v>0</v>
      </c>
      <c r="BE55" s="24">
        <v>0</v>
      </c>
      <c r="BF55" s="25">
        <v>0</v>
      </c>
      <c r="BG55" s="24">
        <v>0</v>
      </c>
      <c r="BH55" s="25">
        <v>0</v>
      </c>
      <c r="BI55" s="25">
        <v>0</v>
      </c>
      <c r="BJ55" s="24">
        <v>0</v>
      </c>
      <c r="BK55" s="23">
        <v>24170</v>
      </c>
      <c r="BL55" s="24">
        <v>1.7257287884048734E-5</v>
      </c>
      <c r="BM55" s="23">
        <v>17289</v>
      </c>
      <c r="BN55" s="23">
        <v>6881</v>
      </c>
      <c r="BO55" s="24">
        <v>0.28469176665287549</v>
      </c>
    </row>
    <row r="56" spans="1:67">
      <c r="A56" s="32"/>
      <c r="B56" s="28" t="s">
        <v>74</v>
      </c>
      <c r="C56" s="31">
        <v>41598239</v>
      </c>
      <c r="D56" s="30">
        <v>27.205430637884355</v>
      </c>
      <c r="E56" s="31">
        <v>38687068</v>
      </c>
      <c r="F56" s="31">
        <v>2911171</v>
      </c>
      <c r="G56" s="30">
        <v>6.9983034618364499</v>
      </c>
      <c r="H56" s="31">
        <v>62995082</v>
      </c>
      <c r="I56" s="30">
        <v>42.321431387079194</v>
      </c>
      <c r="J56" s="31">
        <v>59100218</v>
      </c>
      <c r="K56" s="31">
        <v>3894864</v>
      </c>
      <c r="L56" s="30">
        <v>6.1828064609869067</v>
      </c>
      <c r="M56" s="29">
        <v>93935469</v>
      </c>
      <c r="N56" s="30">
        <v>52.037659311181493</v>
      </c>
      <c r="O56" s="29">
        <v>87939126</v>
      </c>
      <c r="P56" s="29">
        <v>5996343</v>
      </c>
      <c r="Q56" s="30">
        <v>6.3834705504051931E-2</v>
      </c>
      <c r="R56" s="29">
        <v>0</v>
      </c>
      <c r="S56" s="30">
        <v>0</v>
      </c>
      <c r="T56" s="29">
        <v>0</v>
      </c>
      <c r="U56" s="29">
        <v>0</v>
      </c>
      <c r="V56" s="24">
        <v>0</v>
      </c>
      <c r="W56" s="29">
        <v>0</v>
      </c>
      <c r="X56" s="30">
        <v>0</v>
      </c>
      <c r="Y56" s="29">
        <v>0</v>
      </c>
      <c r="Z56" s="29">
        <v>0</v>
      </c>
      <c r="AA56" s="30">
        <v>0</v>
      </c>
      <c r="AB56" s="29">
        <v>0</v>
      </c>
      <c r="AC56" s="24">
        <v>0</v>
      </c>
      <c r="AD56" s="29">
        <v>0</v>
      </c>
      <c r="AE56" s="25">
        <v>0</v>
      </c>
      <c r="AF56" s="30">
        <v>0</v>
      </c>
      <c r="AG56" s="29">
        <v>0</v>
      </c>
      <c r="AH56" s="30">
        <v>0</v>
      </c>
      <c r="AI56" s="29">
        <v>0</v>
      </c>
      <c r="AJ56" s="29">
        <v>0</v>
      </c>
      <c r="AK56" s="30">
        <v>0</v>
      </c>
      <c r="AL56" s="29">
        <v>0</v>
      </c>
      <c r="AM56" s="30">
        <v>0</v>
      </c>
      <c r="AN56" s="29">
        <v>0</v>
      </c>
      <c r="AO56" s="29">
        <v>0</v>
      </c>
      <c r="AP56" s="30">
        <v>0</v>
      </c>
      <c r="AQ56" s="29">
        <v>0</v>
      </c>
      <c r="AR56" s="30">
        <v>0</v>
      </c>
      <c r="AS56" s="29">
        <v>0</v>
      </c>
      <c r="AT56" s="29">
        <v>0</v>
      </c>
      <c r="AU56" s="30">
        <v>0</v>
      </c>
      <c r="AV56" s="29">
        <v>0</v>
      </c>
      <c r="AW56" s="30">
        <v>0</v>
      </c>
      <c r="AX56" s="29">
        <v>0</v>
      </c>
      <c r="AY56" s="29">
        <v>0</v>
      </c>
      <c r="AZ56" s="30">
        <v>0</v>
      </c>
      <c r="BA56" s="29">
        <v>0</v>
      </c>
      <c r="BB56" s="30">
        <v>0</v>
      </c>
      <c r="BC56" s="29">
        <v>0</v>
      </c>
      <c r="BD56" s="29">
        <v>0</v>
      </c>
      <c r="BE56" s="30">
        <v>0</v>
      </c>
      <c r="BF56" s="29">
        <v>0</v>
      </c>
      <c r="BG56" s="30">
        <v>0</v>
      </c>
      <c r="BH56" s="29">
        <v>0</v>
      </c>
      <c r="BI56" s="29">
        <v>0</v>
      </c>
      <c r="BJ56" s="30">
        <v>0</v>
      </c>
      <c r="BK56" s="31">
        <v>198528790</v>
      </c>
      <c r="BL56" s="30">
        <v>0.14174879943325838</v>
      </c>
      <c r="BM56" s="31">
        <v>185726412</v>
      </c>
      <c r="BN56" s="31">
        <v>12802378</v>
      </c>
      <c r="BO56" s="30">
        <v>6.4486254109542507E-2</v>
      </c>
    </row>
    <row r="57" spans="1:67">
      <c r="A57" s="22" t="s">
        <v>75</v>
      </c>
      <c r="B57" s="22" t="s">
        <v>76</v>
      </c>
      <c r="C57" s="31"/>
      <c r="D57" s="30"/>
      <c r="E57" s="31"/>
      <c r="F57" s="31"/>
      <c r="G57" s="30"/>
      <c r="H57" s="31"/>
      <c r="I57" s="30"/>
      <c r="J57" s="31"/>
      <c r="K57" s="31"/>
      <c r="L57" s="30"/>
      <c r="M57" s="33">
        <v>4250</v>
      </c>
      <c r="N57" s="34">
        <v>2.3543827951987054E-3</v>
      </c>
      <c r="O57" s="33">
        <v>0</v>
      </c>
      <c r="P57" s="33">
        <v>4250</v>
      </c>
      <c r="Q57" s="34">
        <v>1</v>
      </c>
      <c r="R57" s="33">
        <v>0</v>
      </c>
      <c r="S57" s="34">
        <v>0</v>
      </c>
      <c r="T57" s="33">
        <v>0</v>
      </c>
      <c r="U57" s="33">
        <v>0</v>
      </c>
      <c r="V57" s="24">
        <v>0</v>
      </c>
      <c r="W57" s="33">
        <v>0</v>
      </c>
      <c r="X57" s="34">
        <v>0</v>
      </c>
      <c r="Y57" s="33">
        <v>0</v>
      </c>
      <c r="Z57" s="33">
        <v>0</v>
      </c>
      <c r="AA57" s="34">
        <v>0</v>
      </c>
      <c r="AB57" s="33">
        <v>22800</v>
      </c>
      <c r="AC57" s="24">
        <v>1.5986550094706637E-2</v>
      </c>
      <c r="AD57" s="33">
        <v>17426</v>
      </c>
      <c r="AE57" s="25">
        <v>5374</v>
      </c>
      <c r="AF57" s="34">
        <v>23.57017543859649</v>
      </c>
      <c r="AG57" s="33">
        <v>53200</v>
      </c>
      <c r="AH57" s="34">
        <v>3.5047194275122505E-2</v>
      </c>
      <c r="AI57" s="33">
        <v>40661</v>
      </c>
      <c r="AJ57" s="33">
        <v>12539</v>
      </c>
      <c r="AK57" s="34">
        <v>23.569548872180452</v>
      </c>
      <c r="AL57" s="33">
        <v>0</v>
      </c>
      <c r="AM57" s="34">
        <v>0</v>
      </c>
      <c r="AN57" s="33">
        <v>0</v>
      </c>
      <c r="AO57" s="33">
        <v>0</v>
      </c>
      <c r="AP57" s="34">
        <v>0</v>
      </c>
      <c r="AQ57" s="33">
        <v>0</v>
      </c>
      <c r="AR57" s="34">
        <v>0</v>
      </c>
      <c r="AS57" s="33">
        <v>0</v>
      </c>
      <c r="AT57" s="33">
        <v>0</v>
      </c>
      <c r="AU57" s="34">
        <v>0</v>
      </c>
      <c r="AV57" s="33">
        <v>0</v>
      </c>
      <c r="AW57" s="34">
        <v>0</v>
      </c>
      <c r="AX57" s="33">
        <v>0</v>
      </c>
      <c r="AY57" s="33">
        <v>0</v>
      </c>
      <c r="AZ57" s="34">
        <v>0</v>
      </c>
      <c r="BA57" s="33">
        <v>0</v>
      </c>
      <c r="BB57" s="34">
        <v>0</v>
      </c>
      <c r="BC57" s="33">
        <v>0</v>
      </c>
      <c r="BD57" s="33">
        <v>0</v>
      </c>
      <c r="BE57" s="34">
        <v>0</v>
      </c>
      <c r="BF57" s="33">
        <v>0</v>
      </c>
      <c r="BG57" s="34">
        <v>0</v>
      </c>
      <c r="BH57" s="33">
        <v>0</v>
      </c>
      <c r="BI57" s="33">
        <v>0</v>
      </c>
      <c r="BJ57" s="34">
        <v>0</v>
      </c>
      <c r="BK57" s="23">
        <v>80250</v>
      </c>
      <c r="BL57" s="34">
        <v>5.7298194153699248E-5</v>
      </c>
      <c r="BM57" s="35">
        <v>58087</v>
      </c>
      <c r="BN57" s="35">
        <v>22163</v>
      </c>
      <c r="BO57" s="34">
        <v>0.27617445482866043</v>
      </c>
    </row>
    <row r="58" spans="1:67">
      <c r="A58" s="22"/>
      <c r="B58" s="36" t="s">
        <v>77</v>
      </c>
      <c r="C58" s="31"/>
      <c r="D58" s="30"/>
      <c r="E58" s="31"/>
      <c r="F58" s="31"/>
      <c r="G58" s="30"/>
      <c r="H58" s="31"/>
      <c r="I58" s="30"/>
      <c r="J58" s="31"/>
      <c r="K58" s="31"/>
      <c r="L58" s="30"/>
      <c r="M58" s="29">
        <v>4250</v>
      </c>
      <c r="N58" s="30">
        <v>2.3543827951987054E-3</v>
      </c>
      <c r="O58" s="29">
        <v>0</v>
      </c>
      <c r="P58" s="29">
        <v>4250</v>
      </c>
      <c r="Q58" s="30">
        <v>1</v>
      </c>
      <c r="R58" s="29">
        <v>0</v>
      </c>
      <c r="S58" s="30">
        <v>0</v>
      </c>
      <c r="T58" s="29">
        <v>0</v>
      </c>
      <c r="U58" s="29">
        <v>0</v>
      </c>
      <c r="V58" s="24">
        <v>0</v>
      </c>
      <c r="W58" s="29">
        <v>0</v>
      </c>
      <c r="X58" s="30">
        <v>0</v>
      </c>
      <c r="Y58" s="29">
        <v>0</v>
      </c>
      <c r="Z58" s="29">
        <v>0</v>
      </c>
      <c r="AA58" s="30">
        <v>0</v>
      </c>
      <c r="AB58" s="29">
        <v>22800</v>
      </c>
      <c r="AC58" s="24">
        <v>1.5986550094706637E-2</v>
      </c>
      <c r="AD58" s="29">
        <v>17426</v>
      </c>
      <c r="AE58" s="25">
        <v>5374</v>
      </c>
      <c r="AF58" s="30">
        <v>23.57017543859649</v>
      </c>
      <c r="AG58" s="29">
        <v>53200</v>
      </c>
      <c r="AH58" s="30">
        <v>3.5047194275122505E-2</v>
      </c>
      <c r="AI58" s="29">
        <v>40661</v>
      </c>
      <c r="AJ58" s="29">
        <v>12539</v>
      </c>
      <c r="AK58" s="30">
        <v>23.569548872180452</v>
      </c>
      <c r="AL58" s="29">
        <v>0</v>
      </c>
      <c r="AM58" s="30">
        <v>0</v>
      </c>
      <c r="AN58" s="29">
        <v>0</v>
      </c>
      <c r="AO58" s="29">
        <v>0</v>
      </c>
      <c r="AP58" s="30">
        <v>0</v>
      </c>
      <c r="AQ58" s="29">
        <v>0</v>
      </c>
      <c r="AR58" s="30">
        <v>0</v>
      </c>
      <c r="AS58" s="29">
        <v>0</v>
      </c>
      <c r="AT58" s="29">
        <v>0</v>
      </c>
      <c r="AU58" s="30">
        <v>0</v>
      </c>
      <c r="AV58" s="29">
        <v>0</v>
      </c>
      <c r="AW58" s="30">
        <v>0</v>
      </c>
      <c r="AX58" s="29">
        <v>0</v>
      </c>
      <c r="AY58" s="29">
        <v>0</v>
      </c>
      <c r="AZ58" s="30">
        <v>0</v>
      </c>
      <c r="BA58" s="29">
        <v>0</v>
      </c>
      <c r="BB58" s="30">
        <v>0</v>
      </c>
      <c r="BC58" s="29">
        <v>0</v>
      </c>
      <c r="BD58" s="29">
        <v>0</v>
      </c>
      <c r="BE58" s="30">
        <v>0</v>
      </c>
      <c r="BF58" s="29">
        <v>0</v>
      </c>
      <c r="BG58" s="30">
        <v>0</v>
      </c>
      <c r="BH58" s="29">
        <v>0</v>
      </c>
      <c r="BI58" s="29">
        <v>0</v>
      </c>
      <c r="BJ58" s="30">
        <v>0</v>
      </c>
      <c r="BK58" s="31">
        <v>80250</v>
      </c>
      <c r="BL58" s="30">
        <v>5.7298194153699248E-5</v>
      </c>
      <c r="BM58" s="31">
        <v>58087</v>
      </c>
      <c r="BN58" s="31">
        <v>22163</v>
      </c>
      <c r="BO58" s="30">
        <v>0.27617445482866043</v>
      </c>
    </row>
    <row r="59" spans="1:67">
      <c r="A59" s="21" t="s">
        <v>78</v>
      </c>
      <c r="B59" s="22" t="s">
        <v>79</v>
      </c>
      <c r="C59" s="23">
        <v>0</v>
      </c>
      <c r="D59" s="24">
        <v>0</v>
      </c>
      <c r="E59" s="23">
        <v>0</v>
      </c>
      <c r="F59" s="23">
        <v>0</v>
      </c>
      <c r="G59" s="24">
        <v>0</v>
      </c>
      <c r="H59" s="23">
        <v>-260268</v>
      </c>
      <c r="I59" s="24">
        <v>-0.1748535592707432</v>
      </c>
      <c r="J59" s="23">
        <v>0</v>
      </c>
      <c r="K59" s="23">
        <v>-260268</v>
      </c>
      <c r="L59" s="24">
        <v>100</v>
      </c>
      <c r="M59" s="25">
        <v>0</v>
      </c>
      <c r="N59" s="24">
        <v>0</v>
      </c>
      <c r="O59" s="25">
        <v>0</v>
      </c>
      <c r="P59" s="25">
        <v>0</v>
      </c>
      <c r="Q59" s="24">
        <v>0</v>
      </c>
      <c r="R59" s="25">
        <v>0</v>
      </c>
      <c r="S59" s="24">
        <v>0</v>
      </c>
      <c r="T59" s="25">
        <v>0</v>
      </c>
      <c r="U59" s="25">
        <v>0</v>
      </c>
      <c r="V59" s="24">
        <v>0</v>
      </c>
      <c r="W59" s="25">
        <v>0</v>
      </c>
      <c r="X59" s="24">
        <v>0</v>
      </c>
      <c r="Y59" s="25">
        <v>0</v>
      </c>
      <c r="Z59" s="25">
        <v>0</v>
      </c>
      <c r="AA59" s="24">
        <v>0</v>
      </c>
      <c r="AB59" s="25">
        <v>0</v>
      </c>
      <c r="AC59" s="24">
        <v>0</v>
      </c>
      <c r="AD59" s="25">
        <v>0</v>
      </c>
      <c r="AE59" s="25">
        <v>0</v>
      </c>
      <c r="AF59" s="24">
        <v>0</v>
      </c>
      <c r="AG59" s="25">
        <v>0</v>
      </c>
      <c r="AH59" s="24">
        <v>0</v>
      </c>
      <c r="AI59" s="25">
        <v>0</v>
      </c>
      <c r="AJ59" s="25">
        <v>0</v>
      </c>
      <c r="AK59" s="24">
        <v>0</v>
      </c>
      <c r="AL59" s="25">
        <v>0</v>
      </c>
      <c r="AM59" s="24">
        <v>0</v>
      </c>
      <c r="AN59" s="25">
        <v>0</v>
      </c>
      <c r="AO59" s="25">
        <v>0</v>
      </c>
      <c r="AP59" s="24">
        <v>0</v>
      </c>
      <c r="AQ59" s="25">
        <v>0</v>
      </c>
      <c r="AR59" s="24">
        <v>0</v>
      </c>
      <c r="AS59" s="25">
        <v>0</v>
      </c>
      <c r="AT59" s="25">
        <v>0</v>
      </c>
      <c r="AU59" s="24">
        <v>0</v>
      </c>
      <c r="AV59" s="25">
        <v>0</v>
      </c>
      <c r="AW59" s="24">
        <v>0</v>
      </c>
      <c r="AX59" s="25">
        <v>0</v>
      </c>
      <c r="AY59" s="25">
        <v>0</v>
      </c>
      <c r="AZ59" s="24">
        <v>0</v>
      </c>
      <c r="BA59" s="25">
        <v>0</v>
      </c>
      <c r="BB59" s="24">
        <v>0</v>
      </c>
      <c r="BC59" s="25">
        <v>0</v>
      </c>
      <c r="BD59" s="25">
        <v>0</v>
      </c>
      <c r="BE59" s="24">
        <v>0</v>
      </c>
      <c r="BF59" s="25">
        <v>0</v>
      </c>
      <c r="BG59" s="24">
        <v>0</v>
      </c>
      <c r="BH59" s="25">
        <v>0</v>
      </c>
      <c r="BI59" s="25">
        <v>0</v>
      </c>
      <c r="BJ59" s="24">
        <v>0</v>
      </c>
      <c r="BK59" s="23">
        <v>-260268</v>
      </c>
      <c r="BL59" s="24">
        <v>-1.85830360074704E-4</v>
      </c>
      <c r="BM59" s="23">
        <v>0</v>
      </c>
      <c r="BN59" s="23">
        <v>-260268</v>
      </c>
    </row>
    <row r="60" spans="1:67">
      <c r="A60" s="26"/>
      <c r="B60" s="22" t="s">
        <v>80</v>
      </c>
      <c r="C60" s="23">
        <v>6920015</v>
      </c>
      <c r="D60" s="24">
        <v>4.525720141557418</v>
      </c>
      <c r="E60" s="23">
        <v>5356373</v>
      </c>
      <c r="F60" s="23">
        <v>1563642</v>
      </c>
      <c r="G60" s="24">
        <v>22.595933679334511</v>
      </c>
      <c r="H60" s="23">
        <v>10123602</v>
      </c>
      <c r="I60" s="24">
        <v>6.8012504124226352</v>
      </c>
      <c r="J60" s="23">
        <v>7987621</v>
      </c>
      <c r="K60" s="23">
        <v>2135981</v>
      </c>
      <c r="L60" s="24">
        <v>21.09902186988386</v>
      </c>
      <c r="M60" s="25">
        <v>7935768</v>
      </c>
      <c r="N60" s="24">
        <v>4.3961966225619857</v>
      </c>
      <c r="O60" s="25">
        <v>6244329</v>
      </c>
      <c r="P60" s="25">
        <v>1691439</v>
      </c>
      <c r="Q60" s="24">
        <v>0.2131411855790139</v>
      </c>
      <c r="R60" s="25">
        <v>0</v>
      </c>
      <c r="S60" s="24">
        <v>0</v>
      </c>
      <c r="T60" s="25">
        <v>0</v>
      </c>
      <c r="U60" s="25">
        <v>0</v>
      </c>
      <c r="V60" s="24">
        <v>0</v>
      </c>
      <c r="W60" s="25">
        <v>0</v>
      </c>
      <c r="X60" s="24">
        <v>0</v>
      </c>
      <c r="Y60" s="25">
        <v>0</v>
      </c>
      <c r="Z60" s="25">
        <v>0</v>
      </c>
      <c r="AA60" s="24">
        <v>0</v>
      </c>
      <c r="AB60" s="25">
        <v>0</v>
      </c>
      <c r="AC60" s="24">
        <v>0</v>
      </c>
      <c r="AD60" s="25">
        <v>0</v>
      </c>
      <c r="AE60" s="25">
        <v>0</v>
      </c>
      <c r="AF60" s="24">
        <v>0</v>
      </c>
      <c r="AG60" s="25">
        <v>0</v>
      </c>
      <c r="AH60" s="24">
        <v>0</v>
      </c>
      <c r="AI60" s="25">
        <v>0</v>
      </c>
      <c r="AJ60" s="25">
        <v>0</v>
      </c>
      <c r="AK60" s="24">
        <v>0</v>
      </c>
      <c r="AL60" s="25">
        <v>0</v>
      </c>
      <c r="AM60" s="24">
        <v>0</v>
      </c>
      <c r="AN60" s="25">
        <v>0</v>
      </c>
      <c r="AO60" s="25">
        <v>0</v>
      </c>
      <c r="AP60" s="24">
        <v>0</v>
      </c>
      <c r="AQ60" s="25">
        <v>0</v>
      </c>
      <c r="AR60" s="24">
        <v>0</v>
      </c>
      <c r="AS60" s="25">
        <v>0</v>
      </c>
      <c r="AT60" s="25">
        <v>0</v>
      </c>
      <c r="AU60" s="24">
        <v>0</v>
      </c>
      <c r="AV60" s="25">
        <v>0</v>
      </c>
      <c r="AW60" s="24">
        <v>0</v>
      </c>
      <c r="AX60" s="25">
        <v>0</v>
      </c>
      <c r="AY60" s="25">
        <v>0</v>
      </c>
      <c r="AZ60" s="24">
        <v>0</v>
      </c>
      <c r="BA60" s="25">
        <v>0</v>
      </c>
      <c r="BB60" s="24">
        <v>0</v>
      </c>
      <c r="BC60" s="25">
        <v>0</v>
      </c>
      <c r="BD60" s="25">
        <v>0</v>
      </c>
      <c r="BE60" s="24">
        <v>0</v>
      </c>
      <c r="BF60" s="25">
        <v>0</v>
      </c>
      <c r="BG60" s="24">
        <v>0</v>
      </c>
      <c r="BH60" s="25">
        <v>0</v>
      </c>
      <c r="BI60" s="25">
        <v>0</v>
      </c>
      <c r="BJ60" s="24">
        <v>0</v>
      </c>
      <c r="BK60" s="23">
        <v>24979385</v>
      </c>
      <c r="BL60" s="24">
        <v>1.7835185689345827E-2</v>
      </c>
      <c r="BM60" s="23">
        <v>19588323</v>
      </c>
      <c r="BN60" s="23">
        <v>5391062</v>
      </c>
      <c r="BO60" s="24">
        <v>0.21582044553939178</v>
      </c>
    </row>
    <row r="61" spans="1:67">
      <c r="A61" s="26"/>
      <c r="B61" s="22" t="s">
        <v>81</v>
      </c>
      <c r="C61" s="23">
        <v>1588021</v>
      </c>
      <c r="D61" s="24">
        <v>1.0385726945557419</v>
      </c>
      <c r="E61" s="23">
        <v>1300267</v>
      </c>
      <c r="F61" s="23">
        <v>287754</v>
      </c>
      <c r="G61" s="24">
        <v>18.120289341261859</v>
      </c>
      <c r="H61" s="23">
        <v>2363173</v>
      </c>
      <c r="I61" s="24">
        <v>1.5876297133052084</v>
      </c>
      <c r="J61" s="23">
        <v>1945731</v>
      </c>
      <c r="K61" s="23">
        <v>417442</v>
      </c>
      <c r="L61" s="24">
        <v>17.664470607949568</v>
      </c>
      <c r="M61" s="25">
        <v>2644720</v>
      </c>
      <c r="N61" s="24">
        <v>1.4651019449689224</v>
      </c>
      <c r="O61" s="25">
        <v>2182501</v>
      </c>
      <c r="P61" s="25">
        <v>462219</v>
      </c>
      <c r="Q61" s="24">
        <v>0.174770486100608</v>
      </c>
      <c r="R61" s="25">
        <v>0</v>
      </c>
      <c r="S61" s="24">
        <v>0</v>
      </c>
      <c r="T61" s="25">
        <v>0</v>
      </c>
      <c r="U61" s="25">
        <v>0</v>
      </c>
      <c r="V61" s="24">
        <v>0</v>
      </c>
      <c r="W61" s="25">
        <v>0</v>
      </c>
      <c r="X61" s="24">
        <v>0</v>
      </c>
      <c r="Y61" s="25">
        <v>0</v>
      </c>
      <c r="Z61" s="25">
        <v>0</v>
      </c>
      <c r="AA61" s="24">
        <v>0</v>
      </c>
      <c r="AB61" s="25">
        <v>0</v>
      </c>
      <c r="AC61" s="24">
        <v>0</v>
      </c>
      <c r="AD61" s="25">
        <v>0</v>
      </c>
      <c r="AE61" s="25">
        <v>0</v>
      </c>
      <c r="AF61" s="24">
        <v>0</v>
      </c>
      <c r="AG61" s="25">
        <v>0</v>
      </c>
      <c r="AH61" s="24">
        <v>0</v>
      </c>
      <c r="AI61" s="25">
        <v>0</v>
      </c>
      <c r="AJ61" s="25">
        <v>0</v>
      </c>
      <c r="AK61" s="24">
        <v>0</v>
      </c>
      <c r="AL61" s="25">
        <v>0</v>
      </c>
      <c r="AM61" s="24">
        <v>0</v>
      </c>
      <c r="AN61" s="25">
        <v>0</v>
      </c>
      <c r="AO61" s="25">
        <v>0</v>
      </c>
      <c r="AP61" s="24">
        <v>0</v>
      </c>
      <c r="AQ61" s="25">
        <v>0</v>
      </c>
      <c r="AR61" s="24">
        <v>0</v>
      </c>
      <c r="AS61" s="25">
        <v>0</v>
      </c>
      <c r="AT61" s="25">
        <v>0</v>
      </c>
      <c r="AU61" s="24">
        <v>0</v>
      </c>
      <c r="AV61" s="25">
        <v>0</v>
      </c>
      <c r="AW61" s="24">
        <v>0</v>
      </c>
      <c r="AX61" s="25">
        <v>0</v>
      </c>
      <c r="AY61" s="25">
        <v>0</v>
      </c>
      <c r="AZ61" s="24">
        <v>0</v>
      </c>
      <c r="BA61" s="25">
        <v>0</v>
      </c>
      <c r="BB61" s="24">
        <v>0</v>
      </c>
      <c r="BC61" s="25">
        <v>0</v>
      </c>
      <c r="BD61" s="25">
        <v>0</v>
      </c>
      <c r="BE61" s="24">
        <v>0</v>
      </c>
      <c r="BF61" s="25">
        <v>0</v>
      </c>
      <c r="BG61" s="24">
        <v>0</v>
      </c>
      <c r="BH61" s="25">
        <v>0</v>
      </c>
      <c r="BI61" s="25">
        <v>0</v>
      </c>
      <c r="BJ61" s="24">
        <v>0</v>
      </c>
      <c r="BK61" s="23">
        <v>6595914</v>
      </c>
      <c r="BL61" s="24">
        <v>4.7094574578579818E-3</v>
      </c>
      <c r="BM61" s="23">
        <v>5428499</v>
      </c>
      <c r="BN61" s="23">
        <v>1167415</v>
      </c>
      <c r="BO61" s="24">
        <v>0.17699063389850139</v>
      </c>
    </row>
    <row r="62" spans="1:67">
      <c r="A62" s="26"/>
      <c r="B62" s="22" t="s">
        <v>82</v>
      </c>
      <c r="C62" s="23">
        <v>165652</v>
      </c>
      <c r="D62" s="24">
        <v>0.10833713407980608</v>
      </c>
      <c r="E62" s="23">
        <v>138386</v>
      </c>
      <c r="F62" s="23">
        <v>27266</v>
      </c>
      <c r="G62" s="24">
        <v>16.459807306884311</v>
      </c>
      <c r="H62" s="23">
        <v>550286</v>
      </c>
      <c r="I62" s="24">
        <v>0.36969379914880118</v>
      </c>
      <c r="J62" s="23">
        <v>465893</v>
      </c>
      <c r="K62" s="23">
        <v>84393</v>
      </c>
      <c r="L62" s="24">
        <v>15.336206990546733</v>
      </c>
      <c r="M62" s="25">
        <v>214969</v>
      </c>
      <c r="N62" s="24">
        <v>0.11908689767084013</v>
      </c>
      <c r="O62" s="25">
        <v>180467</v>
      </c>
      <c r="P62" s="25">
        <v>34502</v>
      </c>
      <c r="Q62" s="24">
        <v>0.16049756011331867</v>
      </c>
      <c r="R62" s="25">
        <v>0</v>
      </c>
      <c r="S62" s="24">
        <v>0</v>
      </c>
      <c r="T62" s="25">
        <v>0</v>
      </c>
      <c r="U62" s="25">
        <v>0</v>
      </c>
      <c r="V62" s="24">
        <v>0</v>
      </c>
      <c r="W62" s="25">
        <v>0</v>
      </c>
      <c r="X62" s="24">
        <v>0</v>
      </c>
      <c r="Y62" s="25">
        <v>0</v>
      </c>
      <c r="Z62" s="25">
        <v>0</v>
      </c>
      <c r="AA62" s="24">
        <v>0</v>
      </c>
      <c r="AB62" s="25">
        <v>0</v>
      </c>
      <c r="AC62" s="24">
        <v>0</v>
      </c>
      <c r="AD62" s="25">
        <v>0</v>
      </c>
      <c r="AE62" s="25">
        <v>0</v>
      </c>
      <c r="AF62" s="24">
        <v>0</v>
      </c>
      <c r="AG62" s="25">
        <v>0</v>
      </c>
      <c r="AH62" s="24">
        <v>0</v>
      </c>
      <c r="AI62" s="25">
        <v>0</v>
      </c>
      <c r="AJ62" s="25">
        <v>0</v>
      </c>
      <c r="AK62" s="24">
        <v>0</v>
      </c>
      <c r="AL62" s="25">
        <v>0</v>
      </c>
      <c r="AM62" s="24">
        <v>0</v>
      </c>
      <c r="AN62" s="25">
        <v>0</v>
      </c>
      <c r="AO62" s="25">
        <v>0</v>
      </c>
      <c r="AP62" s="24">
        <v>0</v>
      </c>
      <c r="AQ62" s="25">
        <v>0</v>
      </c>
      <c r="AR62" s="24">
        <v>0</v>
      </c>
      <c r="AS62" s="25">
        <v>0</v>
      </c>
      <c r="AT62" s="25">
        <v>0</v>
      </c>
      <c r="AU62" s="24">
        <v>0</v>
      </c>
      <c r="AV62" s="25">
        <v>0</v>
      </c>
      <c r="AW62" s="24">
        <v>0</v>
      </c>
      <c r="AX62" s="25">
        <v>0</v>
      </c>
      <c r="AY62" s="25">
        <v>0</v>
      </c>
      <c r="AZ62" s="24">
        <v>0</v>
      </c>
      <c r="BA62" s="25">
        <v>0</v>
      </c>
      <c r="BB62" s="24">
        <v>0</v>
      </c>
      <c r="BC62" s="25">
        <v>0</v>
      </c>
      <c r="BD62" s="25">
        <v>0</v>
      </c>
      <c r="BE62" s="24">
        <v>0</v>
      </c>
      <c r="BF62" s="25">
        <v>0</v>
      </c>
      <c r="BG62" s="24">
        <v>0</v>
      </c>
      <c r="BH62" s="25">
        <v>0</v>
      </c>
      <c r="BI62" s="25">
        <v>0</v>
      </c>
      <c r="BJ62" s="24">
        <v>0</v>
      </c>
      <c r="BK62" s="23">
        <v>930907</v>
      </c>
      <c r="BL62" s="24">
        <v>6.6466405015623304E-4</v>
      </c>
      <c r="BM62" s="23">
        <v>784746</v>
      </c>
      <c r="BN62" s="23">
        <v>146161</v>
      </c>
      <c r="BO62" s="24">
        <v>0.15700923937622124</v>
      </c>
    </row>
    <row r="63" spans="1:67">
      <c r="A63" s="26"/>
      <c r="B63" s="22" t="s">
        <v>83</v>
      </c>
      <c r="C63" s="23">
        <v>1338296</v>
      </c>
      <c r="D63" s="24">
        <v>0.87525144997022775</v>
      </c>
      <c r="E63" s="23">
        <v>1085000</v>
      </c>
      <c r="F63" s="23">
        <v>253296</v>
      </c>
      <c r="G63" s="24">
        <v>18.926754619306941</v>
      </c>
      <c r="H63" s="23">
        <v>0</v>
      </c>
      <c r="I63" s="24">
        <v>0</v>
      </c>
      <c r="J63" s="23">
        <v>0</v>
      </c>
      <c r="K63" s="23">
        <v>0</v>
      </c>
      <c r="L63" s="24">
        <v>0</v>
      </c>
      <c r="M63" s="25">
        <v>970210</v>
      </c>
      <c r="N63" s="24">
        <v>0.53746958393640853</v>
      </c>
      <c r="O63" s="25">
        <v>837000</v>
      </c>
      <c r="P63" s="25">
        <v>133210</v>
      </c>
      <c r="Q63" s="24">
        <v>0.1373001721276837</v>
      </c>
      <c r="R63" s="25">
        <v>0</v>
      </c>
      <c r="S63" s="24">
        <v>0</v>
      </c>
      <c r="T63" s="25">
        <v>0</v>
      </c>
      <c r="U63" s="25">
        <v>0</v>
      </c>
      <c r="V63" s="24">
        <v>0</v>
      </c>
      <c r="W63" s="25">
        <v>0</v>
      </c>
      <c r="X63" s="24">
        <v>0</v>
      </c>
      <c r="Y63" s="25">
        <v>0</v>
      </c>
      <c r="Z63" s="25">
        <v>0</v>
      </c>
      <c r="AA63" s="24">
        <v>0</v>
      </c>
      <c r="AB63" s="25">
        <v>0</v>
      </c>
      <c r="AC63" s="24">
        <v>0</v>
      </c>
      <c r="AD63" s="25">
        <v>0</v>
      </c>
      <c r="AE63" s="25">
        <v>0</v>
      </c>
      <c r="AF63" s="24">
        <v>0</v>
      </c>
      <c r="AG63" s="25">
        <v>0</v>
      </c>
      <c r="AH63" s="24">
        <v>0</v>
      </c>
      <c r="AI63" s="25">
        <v>0</v>
      </c>
      <c r="AJ63" s="25">
        <v>0</v>
      </c>
      <c r="AK63" s="24">
        <v>0</v>
      </c>
      <c r="AL63" s="25">
        <v>0</v>
      </c>
      <c r="AM63" s="24">
        <v>0</v>
      </c>
      <c r="AN63" s="25">
        <v>0</v>
      </c>
      <c r="AO63" s="25">
        <v>0</v>
      </c>
      <c r="AP63" s="24">
        <v>0</v>
      </c>
      <c r="AQ63" s="25">
        <v>0</v>
      </c>
      <c r="AR63" s="24">
        <v>0</v>
      </c>
      <c r="AS63" s="25">
        <v>0</v>
      </c>
      <c r="AT63" s="25">
        <v>0</v>
      </c>
      <c r="AU63" s="24">
        <v>0</v>
      </c>
      <c r="AV63" s="25">
        <v>0</v>
      </c>
      <c r="AW63" s="24">
        <v>0</v>
      </c>
      <c r="AX63" s="25">
        <v>0</v>
      </c>
      <c r="AY63" s="25">
        <v>0</v>
      </c>
      <c r="AZ63" s="24">
        <v>0</v>
      </c>
      <c r="BA63" s="25">
        <v>0</v>
      </c>
      <c r="BB63" s="24">
        <v>0</v>
      </c>
      <c r="BC63" s="25">
        <v>0</v>
      </c>
      <c r="BD63" s="25">
        <v>0</v>
      </c>
      <c r="BE63" s="24">
        <v>0</v>
      </c>
      <c r="BF63" s="25">
        <v>0</v>
      </c>
      <c r="BG63" s="24">
        <v>0</v>
      </c>
      <c r="BH63" s="25">
        <v>0</v>
      </c>
      <c r="BI63" s="25">
        <v>0</v>
      </c>
      <c r="BJ63" s="24">
        <v>0</v>
      </c>
      <c r="BK63" s="23">
        <v>2308506</v>
      </c>
      <c r="BL63" s="24">
        <v>1.6482644858938271E-3</v>
      </c>
      <c r="BM63" s="23">
        <v>1922000</v>
      </c>
      <c r="BN63" s="23">
        <v>386506</v>
      </c>
      <c r="BO63" s="24">
        <v>0.16742689860888385</v>
      </c>
    </row>
    <row r="64" spans="1:67">
      <c r="A64" s="26"/>
      <c r="B64" s="22" t="s">
        <v>84</v>
      </c>
      <c r="C64" s="23">
        <v>0</v>
      </c>
      <c r="D64" s="24">
        <v>0</v>
      </c>
      <c r="E64" s="23">
        <v>0</v>
      </c>
      <c r="F64" s="23">
        <v>0</v>
      </c>
      <c r="G64" s="24">
        <v>0</v>
      </c>
      <c r="H64" s="23">
        <v>0</v>
      </c>
      <c r="I64" s="24">
        <v>0</v>
      </c>
      <c r="J64" s="23">
        <v>0</v>
      </c>
      <c r="K64" s="23">
        <v>0</v>
      </c>
      <c r="L64" s="24"/>
      <c r="M64" s="25">
        <v>0</v>
      </c>
      <c r="N64" s="24">
        <v>0</v>
      </c>
      <c r="O64" s="25">
        <v>0</v>
      </c>
      <c r="P64" s="25">
        <v>0</v>
      </c>
      <c r="Q64" s="24">
        <v>0</v>
      </c>
      <c r="R64" s="25">
        <v>0</v>
      </c>
      <c r="S64" s="24">
        <v>0</v>
      </c>
      <c r="T64" s="25">
        <v>0</v>
      </c>
      <c r="U64" s="25">
        <v>0</v>
      </c>
      <c r="V64" s="24">
        <v>0</v>
      </c>
      <c r="W64" s="25">
        <v>0</v>
      </c>
      <c r="X64" s="24">
        <v>0</v>
      </c>
      <c r="Y64" s="25">
        <v>0</v>
      </c>
      <c r="Z64" s="25">
        <v>0</v>
      </c>
      <c r="AA64" s="24">
        <v>0</v>
      </c>
      <c r="AB64" s="25">
        <v>0</v>
      </c>
      <c r="AC64" s="24">
        <v>0</v>
      </c>
      <c r="AD64" s="25">
        <v>0</v>
      </c>
      <c r="AE64" s="25">
        <v>0</v>
      </c>
      <c r="AF64" s="24">
        <v>0</v>
      </c>
      <c r="AG64" s="25">
        <v>0</v>
      </c>
      <c r="AH64" s="24">
        <v>0</v>
      </c>
      <c r="AI64" s="25">
        <v>0</v>
      </c>
      <c r="AJ64" s="25">
        <v>0</v>
      </c>
      <c r="AK64" s="24">
        <v>0</v>
      </c>
      <c r="AL64" s="25">
        <v>0</v>
      </c>
      <c r="AM64" s="24">
        <v>0</v>
      </c>
      <c r="AN64" s="25">
        <v>0</v>
      </c>
      <c r="AO64" s="25">
        <v>0</v>
      </c>
      <c r="AP64" s="24">
        <v>0</v>
      </c>
      <c r="AQ64" s="25">
        <v>0</v>
      </c>
      <c r="AR64" s="24">
        <v>0</v>
      </c>
      <c r="AS64" s="25">
        <v>0</v>
      </c>
      <c r="AT64" s="25">
        <v>0</v>
      </c>
      <c r="AU64" s="24">
        <v>0</v>
      </c>
      <c r="AV64" s="25">
        <v>0</v>
      </c>
      <c r="AW64" s="24">
        <v>0</v>
      </c>
      <c r="AX64" s="25">
        <v>0</v>
      </c>
      <c r="AY64" s="25">
        <v>0</v>
      </c>
      <c r="AZ64" s="24">
        <v>0</v>
      </c>
      <c r="BA64" s="25">
        <v>0</v>
      </c>
      <c r="BB64" s="24">
        <v>0</v>
      </c>
      <c r="BC64" s="25">
        <v>0</v>
      </c>
      <c r="BD64" s="25">
        <v>0</v>
      </c>
      <c r="BE64" s="24">
        <v>0</v>
      </c>
      <c r="BF64" s="25">
        <v>0</v>
      </c>
      <c r="BG64" s="24">
        <v>0</v>
      </c>
      <c r="BH64" s="25">
        <v>0</v>
      </c>
      <c r="BI64" s="25">
        <v>0</v>
      </c>
      <c r="BJ64" s="24">
        <v>0</v>
      </c>
      <c r="BK64" s="23">
        <v>0</v>
      </c>
      <c r="BL64" s="24">
        <v>0</v>
      </c>
      <c r="BM64" s="23">
        <v>0</v>
      </c>
      <c r="BN64" s="23">
        <v>0</v>
      </c>
    </row>
    <row r="65" spans="1:67">
      <c r="A65" s="26"/>
      <c r="B65" s="22" t="s">
        <v>85</v>
      </c>
      <c r="C65" s="23">
        <v>69663</v>
      </c>
      <c r="D65" s="24">
        <v>4.5559907344321415E-2</v>
      </c>
      <c r="E65" s="23">
        <v>55923</v>
      </c>
      <c r="F65" s="23">
        <v>13740</v>
      </c>
      <c r="G65" s="24">
        <v>19.723526118599544</v>
      </c>
      <c r="H65" s="23">
        <v>0</v>
      </c>
      <c r="I65" s="24">
        <v>0</v>
      </c>
      <c r="J65" s="23">
        <v>0</v>
      </c>
      <c r="K65" s="23">
        <v>0</v>
      </c>
      <c r="L65" s="24">
        <v>0</v>
      </c>
      <c r="M65" s="25">
        <v>0</v>
      </c>
      <c r="N65" s="24">
        <v>0</v>
      </c>
      <c r="O65" s="25">
        <v>0</v>
      </c>
      <c r="P65" s="25">
        <v>0</v>
      </c>
      <c r="Q65" s="24">
        <v>0</v>
      </c>
      <c r="R65" s="25">
        <v>0</v>
      </c>
      <c r="S65" s="24">
        <v>0</v>
      </c>
      <c r="T65" s="25">
        <v>0</v>
      </c>
      <c r="U65" s="25">
        <v>0</v>
      </c>
      <c r="V65" s="24">
        <v>0</v>
      </c>
      <c r="W65" s="25">
        <v>0</v>
      </c>
      <c r="X65" s="24">
        <v>0</v>
      </c>
      <c r="Y65" s="25">
        <v>0</v>
      </c>
      <c r="Z65" s="25">
        <v>0</v>
      </c>
      <c r="AA65" s="24">
        <v>0</v>
      </c>
      <c r="AB65" s="25">
        <v>0</v>
      </c>
      <c r="AC65" s="24">
        <v>0</v>
      </c>
      <c r="AD65" s="25">
        <v>0</v>
      </c>
      <c r="AE65" s="25">
        <v>0</v>
      </c>
      <c r="AF65" s="24">
        <v>0</v>
      </c>
      <c r="AG65" s="25">
        <v>0</v>
      </c>
      <c r="AH65" s="24">
        <v>0</v>
      </c>
      <c r="AI65" s="25">
        <v>0</v>
      </c>
      <c r="AJ65" s="25">
        <v>0</v>
      </c>
      <c r="AK65" s="24">
        <v>0</v>
      </c>
      <c r="AL65" s="25">
        <v>0</v>
      </c>
      <c r="AM65" s="24">
        <v>0</v>
      </c>
      <c r="AN65" s="25">
        <v>0</v>
      </c>
      <c r="AO65" s="25">
        <v>0</v>
      </c>
      <c r="AP65" s="24">
        <v>0</v>
      </c>
      <c r="AQ65" s="25">
        <v>0</v>
      </c>
      <c r="AR65" s="24">
        <v>0</v>
      </c>
      <c r="AS65" s="25">
        <v>0</v>
      </c>
      <c r="AT65" s="25">
        <v>0</v>
      </c>
      <c r="AU65" s="24">
        <v>0</v>
      </c>
      <c r="AV65" s="25">
        <v>0</v>
      </c>
      <c r="AW65" s="24">
        <v>0</v>
      </c>
      <c r="AX65" s="25">
        <v>0</v>
      </c>
      <c r="AY65" s="25">
        <v>0</v>
      </c>
      <c r="AZ65" s="24">
        <v>0</v>
      </c>
      <c r="BA65" s="25">
        <v>0</v>
      </c>
      <c r="BB65" s="24">
        <v>0</v>
      </c>
      <c r="BC65" s="25">
        <v>0</v>
      </c>
      <c r="BD65" s="25">
        <v>0</v>
      </c>
      <c r="BE65" s="24">
        <v>0</v>
      </c>
      <c r="BF65" s="25">
        <v>0</v>
      </c>
      <c r="BG65" s="24">
        <v>0</v>
      </c>
      <c r="BH65" s="25">
        <v>0</v>
      </c>
      <c r="BI65" s="25">
        <v>0</v>
      </c>
      <c r="BJ65" s="24">
        <v>0</v>
      </c>
      <c r="BK65" s="23">
        <v>69663</v>
      </c>
      <c r="BL65" s="24">
        <v>4.9739116502543933E-5</v>
      </c>
      <c r="BM65" s="23">
        <v>55923</v>
      </c>
      <c r="BN65" s="23">
        <v>13740</v>
      </c>
      <c r="BO65" s="24">
        <v>0.19723526118599544</v>
      </c>
    </row>
    <row r="66" spans="1:67">
      <c r="A66" s="26"/>
      <c r="B66" s="22" t="s">
        <v>86</v>
      </c>
      <c r="C66" s="23">
        <v>0</v>
      </c>
      <c r="D66" s="24">
        <v>0</v>
      </c>
      <c r="E66" s="23">
        <v>0</v>
      </c>
      <c r="F66" s="23">
        <v>0</v>
      </c>
      <c r="G66" s="24">
        <v>0</v>
      </c>
      <c r="H66" s="23">
        <v>75500</v>
      </c>
      <c r="I66" s="24">
        <v>5.0722500364782111E-2</v>
      </c>
      <c r="J66" s="23">
        <v>63000</v>
      </c>
      <c r="K66" s="23">
        <v>12500</v>
      </c>
      <c r="L66" s="24">
        <v>16.556291390728479</v>
      </c>
      <c r="M66" s="25">
        <v>0</v>
      </c>
      <c r="N66" s="24">
        <v>0</v>
      </c>
      <c r="O66" s="25">
        <v>0</v>
      </c>
      <c r="P66" s="25">
        <v>0</v>
      </c>
      <c r="Q66" s="24">
        <v>0</v>
      </c>
      <c r="R66" s="25">
        <v>0</v>
      </c>
      <c r="S66" s="24">
        <v>0</v>
      </c>
      <c r="T66" s="25">
        <v>0</v>
      </c>
      <c r="U66" s="25">
        <v>0</v>
      </c>
      <c r="V66" s="24">
        <v>0</v>
      </c>
      <c r="W66" s="25">
        <v>0</v>
      </c>
      <c r="X66" s="24">
        <v>0</v>
      </c>
      <c r="Y66" s="25">
        <v>0</v>
      </c>
      <c r="Z66" s="25">
        <v>0</v>
      </c>
      <c r="AA66" s="24">
        <v>0</v>
      </c>
      <c r="AB66" s="25">
        <v>0</v>
      </c>
      <c r="AC66" s="24">
        <v>0</v>
      </c>
      <c r="AD66" s="25">
        <v>0</v>
      </c>
      <c r="AE66" s="25">
        <v>0</v>
      </c>
      <c r="AF66" s="24">
        <v>0</v>
      </c>
      <c r="AG66" s="25">
        <v>0</v>
      </c>
      <c r="AH66" s="24">
        <v>0</v>
      </c>
      <c r="AI66" s="25">
        <v>0</v>
      </c>
      <c r="AJ66" s="25">
        <v>0</v>
      </c>
      <c r="AK66" s="24">
        <v>0</v>
      </c>
      <c r="AL66" s="25">
        <v>0</v>
      </c>
      <c r="AM66" s="24">
        <v>0</v>
      </c>
      <c r="AN66" s="25">
        <v>0</v>
      </c>
      <c r="AO66" s="25">
        <v>0</v>
      </c>
      <c r="AP66" s="24">
        <v>0</v>
      </c>
      <c r="AQ66" s="25">
        <v>0</v>
      </c>
      <c r="AR66" s="24">
        <v>0</v>
      </c>
      <c r="AS66" s="25">
        <v>0</v>
      </c>
      <c r="AT66" s="25">
        <v>0</v>
      </c>
      <c r="AU66" s="24">
        <v>0</v>
      </c>
      <c r="AV66" s="25">
        <v>0</v>
      </c>
      <c r="AW66" s="24">
        <v>0</v>
      </c>
      <c r="AX66" s="25">
        <v>0</v>
      </c>
      <c r="AY66" s="25">
        <v>0</v>
      </c>
      <c r="AZ66" s="24">
        <v>0</v>
      </c>
      <c r="BA66" s="25">
        <v>0</v>
      </c>
      <c r="BB66" s="24">
        <v>0</v>
      </c>
      <c r="BC66" s="25">
        <v>0</v>
      </c>
      <c r="BD66" s="25">
        <v>0</v>
      </c>
      <c r="BE66" s="24">
        <v>0</v>
      </c>
      <c r="BF66" s="25">
        <v>0</v>
      </c>
      <c r="BG66" s="24">
        <v>0</v>
      </c>
      <c r="BH66" s="25">
        <v>0</v>
      </c>
      <c r="BI66" s="25">
        <v>0</v>
      </c>
      <c r="BJ66" s="24">
        <v>0</v>
      </c>
      <c r="BK66" s="23">
        <v>75500</v>
      </c>
      <c r="BL66" s="24">
        <v>5.3906712256751315E-5</v>
      </c>
      <c r="BM66" s="23">
        <v>63000</v>
      </c>
      <c r="BN66" s="23">
        <v>12500</v>
      </c>
      <c r="BO66" s="24">
        <v>0.16556291390728478</v>
      </c>
    </row>
    <row r="67" spans="1:67">
      <c r="A67" s="26"/>
      <c r="B67" s="22" t="s">
        <v>87</v>
      </c>
      <c r="C67" s="23">
        <v>0</v>
      </c>
      <c r="D67" s="24">
        <v>0</v>
      </c>
      <c r="E67" s="23">
        <v>0</v>
      </c>
      <c r="F67" s="23">
        <v>0</v>
      </c>
      <c r="G67" s="24">
        <v>0</v>
      </c>
      <c r="H67" s="23">
        <v>54400</v>
      </c>
      <c r="I67" s="24">
        <v>3.6547073110518503E-2</v>
      </c>
      <c r="J67" s="23">
        <v>38769</v>
      </c>
      <c r="K67" s="23">
        <v>15631</v>
      </c>
      <c r="L67" s="24">
        <v>28.733455882352942</v>
      </c>
      <c r="M67" s="25">
        <v>0</v>
      </c>
      <c r="N67" s="24">
        <v>0</v>
      </c>
      <c r="O67" s="25">
        <v>0</v>
      </c>
      <c r="P67" s="25">
        <v>0</v>
      </c>
      <c r="Q67" s="24">
        <v>0</v>
      </c>
      <c r="R67" s="25">
        <v>0</v>
      </c>
      <c r="S67" s="24">
        <v>0</v>
      </c>
      <c r="T67" s="25">
        <v>0</v>
      </c>
      <c r="U67" s="25">
        <v>0</v>
      </c>
      <c r="V67" s="24">
        <v>0</v>
      </c>
      <c r="W67" s="25">
        <v>0</v>
      </c>
      <c r="X67" s="24">
        <v>0</v>
      </c>
      <c r="Y67" s="25">
        <v>0</v>
      </c>
      <c r="Z67" s="25">
        <v>0</v>
      </c>
      <c r="AA67" s="24">
        <v>0</v>
      </c>
      <c r="AB67" s="25">
        <v>0</v>
      </c>
      <c r="AC67" s="24">
        <v>0</v>
      </c>
      <c r="AD67" s="25">
        <v>0</v>
      </c>
      <c r="AE67" s="25">
        <v>0</v>
      </c>
      <c r="AF67" s="24">
        <v>0</v>
      </c>
      <c r="AG67" s="25">
        <v>0</v>
      </c>
      <c r="AH67" s="24">
        <v>0</v>
      </c>
      <c r="AI67" s="25">
        <v>0</v>
      </c>
      <c r="AJ67" s="25">
        <v>0</v>
      </c>
      <c r="AK67" s="24">
        <v>0</v>
      </c>
      <c r="AL67" s="25">
        <v>0</v>
      </c>
      <c r="AM67" s="24">
        <v>0</v>
      </c>
      <c r="AN67" s="25">
        <v>0</v>
      </c>
      <c r="AO67" s="25">
        <v>0</v>
      </c>
      <c r="AP67" s="24">
        <v>0</v>
      </c>
      <c r="AQ67" s="25">
        <v>0</v>
      </c>
      <c r="AR67" s="24">
        <v>0</v>
      </c>
      <c r="AS67" s="25">
        <v>0</v>
      </c>
      <c r="AT67" s="25">
        <v>0</v>
      </c>
      <c r="AU67" s="24">
        <v>0</v>
      </c>
      <c r="AV67" s="25">
        <v>0</v>
      </c>
      <c r="AW67" s="24">
        <v>0</v>
      </c>
      <c r="AX67" s="25">
        <v>0</v>
      </c>
      <c r="AY67" s="25">
        <v>0</v>
      </c>
      <c r="AZ67" s="24">
        <v>0</v>
      </c>
      <c r="BA67" s="25">
        <v>0</v>
      </c>
      <c r="BB67" s="24">
        <v>0</v>
      </c>
      <c r="BC67" s="25">
        <v>0</v>
      </c>
      <c r="BD67" s="25">
        <v>0</v>
      </c>
      <c r="BE67" s="24">
        <v>0</v>
      </c>
      <c r="BF67" s="25">
        <v>0</v>
      </c>
      <c r="BG67" s="24">
        <v>0</v>
      </c>
      <c r="BH67" s="25">
        <v>0</v>
      </c>
      <c r="BI67" s="25">
        <v>0</v>
      </c>
      <c r="BJ67" s="24">
        <v>0</v>
      </c>
      <c r="BK67" s="23">
        <v>54400</v>
      </c>
      <c r="BL67" s="24">
        <v>3.8841392672414193E-5</v>
      </c>
      <c r="BM67" s="23">
        <v>38769</v>
      </c>
      <c r="BN67" s="23">
        <v>15631</v>
      </c>
      <c r="BO67" s="24">
        <v>0.28733455882352943</v>
      </c>
    </row>
    <row r="68" spans="1:67" s="41" customFormat="1">
      <c r="A68" s="26"/>
      <c r="B68" s="37" t="s">
        <v>88</v>
      </c>
      <c r="C68" s="38">
        <v>0</v>
      </c>
      <c r="D68" s="39">
        <v>0</v>
      </c>
      <c r="E68" s="38">
        <v>0</v>
      </c>
      <c r="F68" s="38">
        <v>0</v>
      </c>
      <c r="G68" s="39">
        <v>0</v>
      </c>
      <c r="H68" s="38">
        <v>0</v>
      </c>
      <c r="I68" s="39">
        <v>0</v>
      </c>
      <c r="J68" s="38">
        <v>-219830</v>
      </c>
      <c r="K68" s="38">
        <v>219830</v>
      </c>
      <c r="L68" s="39"/>
      <c r="M68" s="40">
        <v>0</v>
      </c>
      <c r="N68" s="39">
        <v>0</v>
      </c>
      <c r="O68" s="40">
        <v>-44720</v>
      </c>
      <c r="P68" s="40">
        <v>44720</v>
      </c>
      <c r="Q68" s="39">
        <v>0</v>
      </c>
      <c r="R68" s="40">
        <v>0</v>
      </c>
      <c r="S68" s="39">
        <v>0</v>
      </c>
      <c r="T68" s="40">
        <v>0</v>
      </c>
      <c r="U68" s="40">
        <v>0</v>
      </c>
      <c r="V68" s="39">
        <v>0</v>
      </c>
      <c r="W68" s="40">
        <v>0</v>
      </c>
      <c r="X68" s="39">
        <v>0</v>
      </c>
      <c r="Y68" s="40">
        <v>-2890</v>
      </c>
      <c r="Z68" s="40">
        <v>2890</v>
      </c>
      <c r="AA68" s="39">
        <v>0</v>
      </c>
      <c r="AB68" s="40">
        <v>0</v>
      </c>
      <c r="AC68" s="39">
        <v>0</v>
      </c>
      <c r="AD68" s="40">
        <v>-21219</v>
      </c>
      <c r="AE68" s="40">
        <v>21219</v>
      </c>
      <c r="AF68" s="39">
        <v>0</v>
      </c>
      <c r="AG68" s="40">
        <v>0</v>
      </c>
      <c r="AH68" s="39">
        <v>0</v>
      </c>
      <c r="AI68" s="40">
        <v>0</v>
      </c>
      <c r="AJ68" s="40">
        <v>0</v>
      </c>
      <c r="AK68" s="39">
        <v>0</v>
      </c>
      <c r="AL68" s="40">
        <v>0</v>
      </c>
      <c r="AM68" s="39">
        <v>0</v>
      </c>
      <c r="AN68" s="40">
        <v>0</v>
      </c>
      <c r="AO68" s="40">
        <v>0</v>
      </c>
      <c r="AP68" s="39">
        <v>0</v>
      </c>
      <c r="AQ68" s="40">
        <v>0</v>
      </c>
      <c r="AR68" s="39">
        <v>0</v>
      </c>
      <c r="AS68" s="40">
        <v>0</v>
      </c>
      <c r="AT68" s="40">
        <v>0</v>
      </c>
      <c r="AU68" s="39">
        <v>0</v>
      </c>
      <c r="AV68" s="40">
        <v>0</v>
      </c>
      <c r="AW68" s="39">
        <v>0</v>
      </c>
      <c r="AX68" s="40">
        <v>0</v>
      </c>
      <c r="AY68" s="40">
        <v>0</v>
      </c>
      <c r="AZ68" s="39">
        <v>0</v>
      </c>
      <c r="BA68" s="40">
        <v>0</v>
      </c>
      <c r="BB68" s="39">
        <v>0</v>
      </c>
      <c r="BC68" s="40">
        <v>0</v>
      </c>
      <c r="BD68" s="40">
        <v>0</v>
      </c>
      <c r="BE68" s="39">
        <v>0</v>
      </c>
      <c r="BF68" s="40">
        <v>0</v>
      </c>
      <c r="BG68" s="39">
        <v>0</v>
      </c>
      <c r="BH68" s="40">
        <v>0</v>
      </c>
      <c r="BI68" s="40">
        <v>0</v>
      </c>
      <c r="BJ68" s="39">
        <v>0</v>
      </c>
      <c r="BK68" s="23">
        <v>0</v>
      </c>
      <c r="BL68" s="39">
        <v>0</v>
      </c>
      <c r="BM68" s="38">
        <v>-288659</v>
      </c>
      <c r="BN68" s="38">
        <v>288659</v>
      </c>
      <c r="BO68" s="39"/>
    </row>
    <row r="69" spans="1:67">
      <c r="A69" s="26"/>
      <c r="B69" s="22" t="s">
        <v>89</v>
      </c>
      <c r="C69" s="23"/>
      <c r="E69" s="23"/>
      <c r="F69" s="23"/>
      <c r="H69" s="23"/>
      <c r="I69" s="24"/>
      <c r="J69" s="23"/>
      <c r="K69" s="23"/>
      <c r="L69" s="24"/>
      <c r="M69" s="25">
        <v>70810</v>
      </c>
      <c r="N69" s="24">
        <v>3.9226787230122434E-2</v>
      </c>
      <c r="O69" s="25">
        <v>56845</v>
      </c>
      <c r="P69" s="25">
        <v>13965</v>
      </c>
      <c r="Q69" s="24">
        <v>0.19721790707527184</v>
      </c>
      <c r="R69" s="25">
        <v>0</v>
      </c>
      <c r="S69" s="24">
        <v>0</v>
      </c>
      <c r="T69" s="25">
        <v>0</v>
      </c>
      <c r="U69" s="25">
        <v>0</v>
      </c>
      <c r="V69" s="24">
        <v>0</v>
      </c>
      <c r="W69" s="25">
        <v>0</v>
      </c>
      <c r="X69" s="24">
        <v>0</v>
      </c>
      <c r="Y69" s="25">
        <v>0</v>
      </c>
      <c r="Z69" s="25">
        <v>0</v>
      </c>
      <c r="AA69" s="24">
        <v>0</v>
      </c>
      <c r="AB69" s="25">
        <v>0</v>
      </c>
      <c r="AC69" s="24">
        <v>0</v>
      </c>
      <c r="AD69" s="25">
        <v>0</v>
      </c>
      <c r="AE69" s="25">
        <v>0</v>
      </c>
      <c r="AF69" s="24">
        <v>0</v>
      </c>
      <c r="AG69" s="25">
        <v>0</v>
      </c>
      <c r="AH69" s="24">
        <v>0</v>
      </c>
      <c r="AI69" s="25">
        <v>0</v>
      </c>
      <c r="AJ69" s="25">
        <v>0</v>
      </c>
      <c r="AK69" s="24">
        <v>0</v>
      </c>
      <c r="AL69" s="25">
        <v>0</v>
      </c>
      <c r="AM69" s="24">
        <v>0</v>
      </c>
      <c r="AN69" s="25">
        <v>0</v>
      </c>
      <c r="AO69" s="25">
        <v>0</v>
      </c>
      <c r="AP69" s="24">
        <v>0</v>
      </c>
      <c r="AQ69" s="25">
        <v>0</v>
      </c>
      <c r="AR69" s="24">
        <v>0</v>
      </c>
      <c r="AS69" s="25">
        <v>0</v>
      </c>
      <c r="AT69" s="25">
        <v>0</v>
      </c>
      <c r="AU69" s="24">
        <v>0</v>
      </c>
      <c r="AV69" s="25">
        <v>0</v>
      </c>
      <c r="AW69" s="24">
        <v>0</v>
      </c>
      <c r="AX69" s="25">
        <v>0</v>
      </c>
      <c r="AY69" s="25">
        <v>0</v>
      </c>
      <c r="AZ69" s="24">
        <v>0</v>
      </c>
      <c r="BA69" s="25">
        <v>0</v>
      </c>
      <c r="BB69" s="24">
        <v>0</v>
      </c>
      <c r="BC69" s="25">
        <v>0</v>
      </c>
      <c r="BD69" s="25">
        <v>0</v>
      </c>
      <c r="BE69" s="24">
        <v>0</v>
      </c>
      <c r="BF69" s="25">
        <v>0</v>
      </c>
      <c r="BG69" s="24">
        <v>0</v>
      </c>
      <c r="BH69" s="25">
        <v>0</v>
      </c>
      <c r="BI69" s="25">
        <v>0</v>
      </c>
      <c r="BJ69" s="24">
        <v>0</v>
      </c>
      <c r="BK69" s="23">
        <v>70810</v>
      </c>
      <c r="BL69" s="24">
        <v>5.0558070131133254E-5</v>
      </c>
      <c r="BM69" s="23">
        <v>56845</v>
      </c>
      <c r="BN69" s="23">
        <v>13965</v>
      </c>
      <c r="BO69" s="24">
        <v>0.19721790707527184</v>
      </c>
    </row>
    <row r="70" spans="1:67">
      <c r="A70" s="27"/>
      <c r="B70" s="22" t="s">
        <v>90</v>
      </c>
      <c r="C70" s="23"/>
      <c r="E70" s="23"/>
      <c r="F70" s="23"/>
      <c r="H70" s="23"/>
      <c r="I70" s="24"/>
      <c r="J70" s="23"/>
      <c r="K70" s="23"/>
      <c r="L70" s="24"/>
      <c r="M70" s="25">
        <v>3775</v>
      </c>
      <c r="N70" s="24">
        <v>2.09124589455885E-3</v>
      </c>
      <c r="O70" s="25">
        <v>3073</v>
      </c>
      <c r="P70" s="25">
        <v>702</v>
      </c>
      <c r="Q70" s="24">
        <v>0.18596026490066225</v>
      </c>
      <c r="R70" s="25">
        <v>0</v>
      </c>
      <c r="S70" s="24">
        <v>0</v>
      </c>
      <c r="T70" s="25">
        <v>0</v>
      </c>
      <c r="U70" s="25">
        <v>0</v>
      </c>
      <c r="V70" s="24">
        <v>0</v>
      </c>
      <c r="W70" s="25">
        <v>0</v>
      </c>
      <c r="X70" s="24">
        <v>0</v>
      </c>
      <c r="Y70" s="25">
        <v>0</v>
      </c>
      <c r="Z70" s="25">
        <v>0</v>
      </c>
      <c r="AA70" s="24">
        <v>0</v>
      </c>
      <c r="AB70" s="25">
        <v>0</v>
      </c>
      <c r="AC70" s="24">
        <v>0</v>
      </c>
      <c r="AD70" s="25">
        <v>0</v>
      </c>
      <c r="AE70" s="25">
        <v>0</v>
      </c>
      <c r="AF70" s="24">
        <v>0</v>
      </c>
      <c r="AG70" s="25">
        <v>0</v>
      </c>
      <c r="AH70" s="24">
        <v>0</v>
      </c>
      <c r="AI70" s="25">
        <v>0</v>
      </c>
      <c r="AJ70" s="25">
        <v>0</v>
      </c>
      <c r="AK70" s="24">
        <v>0</v>
      </c>
      <c r="AL70" s="25">
        <v>0</v>
      </c>
      <c r="AM70" s="24">
        <v>0</v>
      </c>
      <c r="AN70" s="25">
        <v>0</v>
      </c>
      <c r="AO70" s="25">
        <v>0</v>
      </c>
      <c r="AP70" s="24">
        <v>0</v>
      </c>
      <c r="AQ70" s="25">
        <v>0</v>
      </c>
      <c r="AR70" s="24">
        <v>0</v>
      </c>
      <c r="AS70" s="25">
        <v>0</v>
      </c>
      <c r="AT70" s="25">
        <v>0</v>
      </c>
      <c r="AU70" s="24">
        <v>0</v>
      </c>
      <c r="AV70" s="25">
        <v>0</v>
      </c>
      <c r="AW70" s="24">
        <v>0</v>
      </c>
      <c r="AX70" s="25">
        <v>0</v>
      </c>
      <c r="AY70" s="25">
        <v>0</v>
      </c>
      <c r="AZ70" s="24">
        <v>0</v>
      </c>
      <c r="BA70" s="25">
        <v>0</v>
      </c>
      <c r="BB70" s="24">
        <v>0</v>
      </c>
      <c r="BC70" s="25">
        <v>0</v>
      </c>
      <c r="BD70" s="25">
        <v>0</v>
      </c>
      <c r="BE70" s="24">
        <v>0</v>
      </c>
      <c r="BF70" s="25">
        <v>0</v>
      </c>
      <c r="BG70" s="24">
        <v>0</v>
      </c>
      <c r="BH70" s="25">
        <v>0</v>
      </c>
      <c r="BI70" s="25">
        <v>0</v>
      </c>
      <c r="BJ70" s="24">
        <v>0</v>
      </c>
      <c r="BK70" s="23">
        <v>3775</v>
      </c>
      <c r="BL70" s="24">
        <v>2.6953356128375659E-6</v>
      </c>
      <c r="BM70" s="23">
        <v>3073</v>
      </c>
      <c r="BN70" s="23">
        <v>702</v>
      </c>
      <c r="BO70" s="24">
        <v>0.18596026490066225</v>
      </c>
    </row>
    <row r="71" spans="1:67">
      <c r="A71" s="32"/>
      <c r="B71" s="28" t="s">
        <v>91</v>
      </c>
      <c r="C71" s="31">
        <v>10081647</v>
      </c>
      <c r="D71" s="30">
        <v>6.5934413275075139</v>
      </c>
      <c r="E71" s="31">
        <v>7935949</v>
      </c>
      <c r="F71" s="31">
        <v>2145698</v>
      </c>
      <c r="G71" s="30">
        <v>21.283208983611505</v>
      </c>
      <c r="H71" s="31">
        <v>12906693</v>
      </c>
      <c r="I71" s="30">
        <v>8.6709899390812009</v>
      </c>
      <c r="J71" s="31">
        <v>10281184</v>
      </c>
      <c r="K71" s="31">
        <v>2625509</v>
      </c>
      <c r="L71" s="30">
        <v>20.342228640597558</v>
      </c>
      <c r="M71" s="29">
        <v>11840252</v>
      </c>
      <c r="N71" s="30">
        <v>6.5591730822628387</v>
      </c>
      <c r="O71" s="29">
        <v>9459495</v>
      </c>
      <c r="P71" s="29">
        <v>2380757</v>
      </c>
      <c r="Q71" s="30">
        <v>0.20107316972645514</v>
      </c>
      <c r="R71" s="29">
        <v>0</v>
      </c>
      <c r="S71" s="30">
        <v>0</v>
      </c>
      <c r="T71" s="29">
        <v>0</v>
      </c>
      <c r="U71" s="29">
        <v>0</v>
      </c>
      <c r="V71" s="24">
        <v>0</v>
      </c>
      <c r="W71" s="29">
        <v>0</v>
      </c>
      <c r="X71" s="30">
        <v>0</v>
      </c>
      <c r="Y71" s="29">
        <v>-2890</v>
      </c>
      <c r="Z71" s="29">
        <v>2890</v>
      </c>
      <c r="AA71" s="30">
        <v>0</v>
      </c>
      <c r="AB71" s="29">
        <v>0</v>
      </c>
      <c r="AC71" s="24">
        <v>0</v>
      </c>
      <c r="AD71" s="29">
        <v>-21219</v>
      </c>
      <c r="AE71" s="25">
        <v>21219</v>
      </c>
      <c r="AF71" s="30">
        <v>0</v>
      </c>
      <c r="AG71" s="29">
        <v>0</v>
      </c>
      <c r="AH71" s="30">
        <v>0</v>
      </c>
      <c r="AI71" s="29">
        <v>0</v>
      </c>
      <c r="AJ71" s="29">
        <v>0</v>
      </c>
      <c r="AK71" s="30">
        <v>0</v>
      </c>
      <c r="AL71" s="29">
        <v>0</v>
      </c>
      <c r="AM71" s="30">
        <v>0</v>
      </c>
      <c r="AN71" s="29">
        <v>0</v>
      </c>
      <c r="AO71" s="29">
        <v>0</v>
      </c>
      <c r="AP71" s="30">
        <v>0</v>
      </c>
      <c r="AQ71" s="29">
        <v>0</v>
      </c>
      <c r="AR71" s="30">
        <v>0</v>
      </c>
      <c r="AS71" s="29">
        <v>0</v>
      </c>
      <c r="AT71" s="29">
        <v>0</v>
      </c>
      <c r="AU71" s="30">
        <v>0</v>
      </c>
      <c r="AV71" s="29">
        <v>0</v>
      </c>
      <c r="AW71" s="30">
        <v>0</v>
      </c>
      <c r="AX71" s="29">
        <v>0</v>
      </c>
      <c r="AY71" s="29">
        <v>0</v>
      </c>
      <c r="AZ71" s="30">
        <v>0</v>
      </c>
      <c r="BA71" s="29">
        <v>0</v>
      </c>
      <c r="BB71" s="30">
        <v>0</v>
      </c>
      <c r="BC71" s="29">
        <v>0</v>
      </c>
      <c r="BD71" s="29">
        <v>0</v>
      </c>
      <c r="BE71" s="30">
        <v>0</v>
      </c>
      <c r="BF71" s="29">
        <v>0</v>
      </c>
      <c r="BG71" s="30">
        <v>0</v>
      </c>
      <c r="BH71" s="29">
        <v>0</v>
      </c>
      <c r="BI71" s="29">
        <v>0</v>
      </c>
      <c r="BJ71" s="30">
        <v>0</v>
      </c>
      <c r="BK71" s="31">
        <v>34828592</v>
      </c>
      <c r="BL71" s="30">
        <v>2.4867481950354844E-2</v>
      </c>
      <c r="BM71" s="31">
        <v>27652519</v>
      </c>
      <c r="BN71" s="31">
        <v>7176073</v>
      </c>
      <c r="BO71" s="30">
        <v>0.20603971013241076</v>
      </c>
    </row>
    <row r="72" spans="1:67">
      <c r="A72" s="21" t="s">
        <v>92</v>
      </c>
      <c r="B72" s="22" t="s">
        <v>93</v>
      </c>
      <c r="C72" s="31"/>
      <c r="D72" s="30"/>
      <c r="E72" s="31"/>
      <c r="F72" s="31"/>
      <c r="G72" s="30"/>
      <c r="H72" s="31"/>
      <c r="I72" s="30"/>
      <c r="J72" s="31"/>
      <c r="K72" s="31"/>
      <c r="L72" s="30"/>
      <c r="M72" s="29"/>
      <c r="N72" s="30"/>
      <c r="O72" s="29"/>
      <c r="P72" s="29"/>
      <c r="Q72" s="30"/>
      <c r="R72" s="29">
        <v>0</v>
      </c>
      <c r="S72" s="30">
        <v>0</v>
      </c>
      <c r="T72" s="29">
        <v>0</v>
      </c>
      <c r="U72" s="29">
        <v>0</v>
      </c>
      <c r="V72" s="24">
        <v>0</v>
      </c>
      <c r="W72" s="33">
        <v>74735</v>
      </c>
      <c r="X72" s="34">
        <v>4.2233097925418232E-2</v>
      </c>
      <c r="Y72" s="33">
        <v>0</v>
      </c>
      <c r="Z72" s="33">
        <v>74735</v>
      </c>
      <c r="AA72" s="34">
        <v>100</v>
      </c>
      <c r="AB72" s="33">
        <v>0</v>
      </c>
      <c r="AC72" s="24">
        <v>0</v>
      </c>
      <c r="AD72" s="33">
        <v>0</v>
      </c>
      <c r="AE72" s="25">
        <v>0</v>
      </c>
      <c r="AF72" s="34">
        <v>0</v>
      </c>
      <c r="AG72" s="33">
        <v>0</v>
      </c>
      <c r="AH72" s="34">
        <v>0</v>
      </c>
      <c r="AI72" s="33">
        <v>0</v>
      </c>
      <c r="AJ72" s="33">
        <v>0</v>
      </c>
      <c r="AK72" s="34">
        <v>0</v>
      </c>
      <c r="AL72" s="33">
        <v>-74735</v>
      </c>
      <c r="AM72" s="34">
        <v>-4.3126335042394569E-2</v>
      </c>
      <c r="AN72" s="33">
        <v>0</v>
      </c>
      <c r="AO72" s="33">
        <v>-74735</v>
      </c>
      <c r="AP72" s="34">
        <v>100</v>
      </c>
      <c r="AQ72" s="33">
        <v>65492</v>
      </c>
      <c r="AR72" s="34">
        <v>5.7854301857620256E-2</v>
      </c>
      <c r="AS72" s="33">
        <v>42009</v>
      </c>
      <c r="AT72" s="33">
        <v>23483</v>
      </c>
      <c r="AU72" s="34">
        <v>35.856287790875221</v>
      </c>
      <c r="AV72" s="33">
        <v>0</v>
      </c>
      <c r="AW72" s="34">
        <v>0</v>
      </c>
      <c r="AX72" s="33">
        <v>0</v>
      </c>
      <c r="AY72" s="33">
        <v>0</v>
      </c>
      <c r="AZ72" s="34">
        <v>0</v>
      </c>
      <c r="BA72" s="33">
        <v>0</v>
      </c>
      <c r="BB72" s="34">
        <v>0</v>
      </c>
      <c r="BC72" s="33">
        <v>0</v>
      </c>
      <c r="BD72" s="33">
        <v>0</v>
      </c>
      <c r="BE72" s="34">
        <v>0</v>
      </c>
      <c r="BF72" s="33">
        <v>0</v>
      </c>
      <c r="BG72" s="34">
        <v>0</v>
      </c>
      <c r="BH72" s="33">
        <v>0</v>
      </c>
      <c r="BI72" s="33">
        <v>0</v>
      </c>
      <c r="BJ72" s="34">
        <v>0</v>
      </c>
      <c r="BK72" s="23">
        <v>65492</v>
      </c>
      <c r="BL72" s="34">
        <v>4.6761038398929234E-5</v>
      </c>
      <c r="BM72" s="35">
        <v>42009</v>
      </c>
      <c r="BN72" s="35">
        <v>23483</v>
      </c>
      <c r="BO72" s="34">
        <v>0.35856287790875219</v>
      </c>
    </row>
    <row r="73" spans="1:67">
      <c r="A73" s="26"/>
      <c r="B73" s="22" t="s">
        <v>94</v>
      </c>
      <c r="C73" s="31"/>
      <c r="D73" s="30"/>
      <c r="E73" s="31"/>
      <c r="F73" s="31"/>
      <c r="G73" s="30"/>
      <c r="H73" s="31"/>
      <c r="I73" s="30"/>
      <c r="J73" s="31"/>
      <c r="K73" s="31"/>
      <c r="L73" s="30"/>
      <c r="M73" s="29"/>
      <c r="N73" s="30"/>
      <c r="O73" s="29"/>
      <c r="P73" s="29"/>
      <c r="Q73" s="30"/>
      <c r="R73" s="29"/>
      <c r="S73" s="30"/>
      <c r="T73" s="29"/>
      <c r="U73" s="29"/>
      <c r="W73" s="33"/>
      <c r="X73" s="34"/>
      <c r="Y73" s="33"/>
      <c r="Z73" s="33"/>
      <c r="AA73" s="34"/>
      <c r="AB73" s="33">
        <v>17850</v>
      </c>
      <c r="AC73" s="24">
        <v>1.2515785929408484E-2</v>
      </c>
      <c r="AD73" s="33">
        <v>0</v>
      </c>
      <c r="AE73" s="25">
        <v>17850</v>
      </c>
      <c r="AF73" s="34">
        <v>100</v>
      </c>
      <c r="AG73" s="33">
        <v>0</v>
      </c>
      <c r="AH73" s="34">
        <v>0</v>
      </c>
      <c r="AI73" s="33">
        <v>0</v>
      </c>
      <c r="AJ73" s="33">
        <v>0</v>
      </c>
      <c r="AK73" s="34">
        <v>0</v>
      </c>
      <c r="AL73" s="33">
        <v>93770</v>
      </c>
      <c r="AM73" s="34">
        <v>5.4110609980937155E-2</v>
      </c>
      <c r="AN73" s="33">
        <v>82241</v>
      </c>
      <c r="AO73" s="33">
        <v>11529</v>
      </c>
      <c r="AP73" s="34">
        <v>12.294977071558067</v>
      </c>
      <c r="AQ73" s="33">
        <v>0</v>
      </c>
      <c r="AR73" s="34">
        <v>0</v>
      </c>
      <c r="AS73" s="33">
        <v>0</v>
      </c>
      <c r="AT73" s="33">
        <v>0</v>
      </c>
      <c r="AU73" s="34">
        <v>0</v>
      </c>
      <c r="AV73" s="33">
        <v>0</v>
      </c>
      <c r="AW73" s="34">
        <v>0</v>
      </c>
      <c r="AX73" s="33">
        <v>0</v>
      </c>
      <c r="AY73" s="33">
        <v>0</v>
      </c>
      <c r="AZ73" s="34">
        <v>0</v>
      </c>
      <c r="BA73" s="33">
        <v>0</v>
      </c>
      <c r="BB73" s="34">
        <v>0</v>
      </c>
      <c r="BC73" s="33">
        <v>0</v>
      </c>
      <c r="BD73" s="33">
        <v>0</v>
      </c>
      <c r="BE73" s="34">
        <v>0</v>
      </c>
      <c r="BF73" s="33">
        <v>0</v>
      </c>
      <c r="BG73" s="34">
        <v>0</v>
      </c>
      <c r="BH73" s="33">
        <v>0</v>
      </c>
      <c r="BI73" s="33">
        <v>0</v>
      </c>
      <c r="BJ73" s="34">
        <v>0</v>
      </c>
      <c r="BK73" s="23">
        <v>111620</v>
      </c>
      <c r="BL73" s="34">
        <v>7.9696254597332207E-5</v>
      </c>
      <c r="BM73" s="35">
        <v>82241</v>
      </c>
      <c r="BN73" s="35">
        <v>29379</v>
      </c>
      <c r="BO73" s="34">
        <v>0.26320551872424297</v>
      </c>
    </row>
    <row r="74" spans="1:67">
      <c r="A74" s="26"/>
      <c r="B74" s="22" t="s">
        <v>95</v>
      </c>
      <c r="C74" s="31"/>
      <c r="D74" s="30"/>
      <c r="E74" s="31"/>
      <c r="F74" s="31"/>
      <c r="G74" s="30"/>
      <c r="H74" s="31"/>
      <c r="I74" s="30"/>
      <c r="J74" s="31"/>
      <c r="K74" s="31"/>
      <c r="L74" s="30"/>
      <c r="M74" s="29"/>
      <c r="N74" s="30"/>
      <c r="O74" s="29"/>
      <c r="P74" s="29"/>
      <c r="Q74" s="30"/>
      <c r="R74" s="29"/>
      <c r="S74" s="30"/>
      <c r="T74" s="29"/>
      <c r="U74" s="29"/>
      <c r="W74" s="33"/>
      <c r="X74" s="34"/>
      <c r="Y74" s="33"/>
      <c r="Z74" s="33"/>
      <c r="AA74" s="34"/>
      <c r="AB74" s="33"/>
      <c r="AD74" s="33"/>
      <c r="AF74" s="34"/>
      <c r="AG74" s="33">
        <v>12200</v>
      </c>
      <c r="AH74" s="34">
        <v>8.037138536776213E-3</v>
      </c>
      <c r="AI74" s="33">
        <v>10500</v>
      </c>
      <c r="AJ74" s="33">
        <v>1700</v>
      </c>
      <c r="AK74" s="34">
        <v>13.934426229508196</v>
      </c>
      <c r="AL74" s="33">
        <v>0</v>
      </c>
      <c r="AM74" s="34">
        <v>0</v>
      </c>
      <c r="AN74" s="33">
        <v>0</v>
      </c>
      <c r="AO74" s="33">
        <v>0</v>
      </c>
      <c r="AP74" s="34">
        <v>0</v>
      </c>
      <c r="AQ74" s="33">
        <v>0</v>
      </c>
      <c r="AR74" s="34">
        <v>0</v>
      </c>
      <c r="AS74" s="33">
        <v>0</v>
      </c>
      <c r="AT74" s="33">
        <v>0</v>
      </c>
      <c r="AU74" s="34">
        <v>0</v>
      </c>
      <c r="AV74" s="33">
        <v>0</v>
      </c>
      <c r="AW74" s="34">
        <v>0</v>
      </c>
      <c r="AX74" s="33">
        <v>0</v>
      </c>
      <c r="AY74" s="33">
        <v>0</v>
      </c>
      <c r="AZ74" s="34">
        <v>0</v>
      </c>
      <c r="BA74" s="33">
        <v>0</v>
      </c>
      <c r="BB74" s="34">
        <v>0</v>
      </c>
      <c r="BC74" s="33">
        <v>0</v>
      </c>
      <c r="BD74" s="33">
        <v>0</v>
      </c>
      <c r="BE74" s="34">
        <v>0</v>
      </c>
      <c r="BF74" s="33">
        <v>0</v>
      </c>
      <c r="BG74" s="34">
        <v>0</v>
      </c>
      <c r="BH74" s="33">
        <v>0</v>
      </c>
      <c r="BI74" s="33">
        <v>0</v>
      </c>
      <c r="BJ74" s="34">
        <v>0</v>
      </c>
      <c r="BK74" s="23">
        <v>12200</v>
      </c>
      <c r="BL74" s="34">
        <v>8.7107535037399478E-6</v>
      </c>
      <c r="BM74" s="35">
        <v>10500</v>
      </c>
      <c r="BN74" s="35">
        <v>1700</v>
      </c>
      <c r="BO74" s="34">
        <v>0.13934426229508196</v>
      </c>
    </row>
    <row r="75" spans="1:67">
      <c r="A75" s="26"/>
      <c r="B75" s="22" t="s">
        <v>96</v>
      </c>
      <c r="C75" s="31"/>
      <c r="D75" s="30"/>
      <c r="E75" s="31"/>
      <c r="F75" s="31"/>
      <c r="G75" s="30"/>
      <c r="H75" s="31"/>
      <c r="I75" s="30"/>
      <c r="J75" s="31"/>
      <c r="K75" s="31"/>
      <c r="L75" s="30"/>
      <c r="M75" s="29"/>
      <c r="N75" s="30"/>
      <c r="O75" s="29"/>
      <c r="P75" s="29"/>
      <c r="Q75" s="30"/>
      <c r="R75" s="29"/>
      <c r="S75" s="30"/>
      <c r="T75" s="29"/>
      <c r="U75" s="29"/>
      <c r="W75" s="33"/>
      <c r="X75" s="34"/>
      <c r="Y75" s="33"/>
      <c r="Z75" s="33"/>
      <c r="AA75" s="34"/>
      <c r="AB75" s="33"/>
      <c r="AD75" s="33"/>
      <c r="AF75" s="34"/>
      <c r="AG75" s="33"/>
      <c r="AH75" s="34"/>
      <c r="AI75" s="33"/>
      <c r="AJ75" s="33"/>
      <c r="AK75" s="34"/>
      <c r="AL75" s="33">
        <v>0</v>
      </c>
      <c r="AM75" s="34">
        <v>0</v>
      </c>
      <c r="AN75" s="33">
        <v>0</v>
      </c>
      <c r="AO75" s="33">
        <v>0</v>
      </c>
      <c r="AP75" s="34">
        <v>0</v>
      </c>
      <c r="AQ75" s="33">
        <v>3810</v>
      </c>
      <c r="AR75" s="34">
        <v>3.3656765723681236E-3</v>
      </c>
      <c r="AS75" s="33">
        <v>0</v>
      </c>
      <c r="AT75" s="33">
        <v>3810</v>
      </c>
      <c r="AU75" s="34">
        <v>100</v>
      </c>
      <c r="AV75" s="33">
        <v>0</v>
      </c>
      <c r="AW75" s="34">
        <v>0</v>
      </c>
      <c r="AX75" s="33">
        <v>0</v>
      </c>
      <c r="AY75" s="33">
        <v>0</v>
      </c>
      <c r="AZ75" s="34">
        <v>0</v>
      </c>
      <c r="BA75" s="33">
        <v>0</v>
      </c>
      <c r="BB75" s="34">
        <v>0</v>
      </c>
      <c r="BC75" s="33">
        <v>0</v>
      </c>
      <c r="BD75" s="33">
        <v>0</v>
      </c>
      <c r="BE75" s="34">
        <v>0</v>
      </c>
      <c r="BF75" s="33">
        <v>0</v>
      </c>
      <c r="BG75" s="34">
        <v>0</v>
      </c>
      <c r="BH75" s="33">
        <v>0</v>
      </c>
      <c r="BI75" s="33">
        <v>0</v>
      </c>
      <c r="BJ75" s="34">
        <v>0</v>
      </c>
      <c r="BK75" s="23">
        <v>3810</v>
      </c>
      <c r="BL75" s="34">
        <v>2.720325479446656E-6</v>
      </c>
      <c r="BM75" s="35">
        <v>0</v>
      </c>
      <c r="BN75" s="35">
        <v>3810</v>
      </c>
      <c r="BO75" s="34">
        <v>1</v>
      </c>
    </row>
    <row r="76" spans="1:67">
      <c r="A76" s="27"/>
      <c r="B76" s="22" t="s">
        <v>97</v>
      </c>
      <c r="C76" s="31"/>
      <c r="D76" s="30"/>
      <c r="E76" s="31"/>
      <c r="F76" s="31"/>
      <c r="G76" s="30"/>
      <c r="H76" s="31"/>
      <c r="I76" s="30"/>
      <c r="J76" s="31"/>
      <c r="K76" s="31"/>
      <c r="L76" s="30"/>
      <c r="M76" s="29"/>
      <c r="N76" s="30"/>
      <c r="O76" s="29"/>
      <c r="P76" s="29"/>
      <c r="Q76" s="30"/>
      <c r="R76" s="29"/>
      <c r="S76" s="30"/>
      <c r="T76" s="29"/>
      <c r="U76" s="29"/>
      <c r="W76" s="33"/>
      <c r="X76" s="34"/>
      <c r="Y76" s="33"/>
      <c r="Z76" s="33"/>
      <c r="AA76" s="34"/>
      <c r="AB76" s="33"/>
      <c r="AD76" s="33"/>
      <c r="AF76" s="34"/>
      <c r="AG76" s="33"/>
      <c r="AH76" s="34"/>
      <c r="AI76" s="33"/>
      <c r="AJ76" s="33"/>
      <c r="AK76" s="34"/>
      <c r="AL76" s="33">
        <v>0</v>
      </c>
      <c r="AM76" s="34">
        <v>0</v>
      </c>
      <c r="AN76" s="33">
        <v>0</v>
      </c>
      <c r="AO76" s="33">
        <v>0</v>
      </c>
      <c r="AP76" s="34">
        <v>0</v>
      </c>
      <c r="AQ76" s="33">
        <v>101043</v>
      </c>
      <c r="AR76" s="34">
        <v>8.9259332782622672E-2</v>
      </c>
      <c r="AS76" s="33">
        <v>95329</v>
      </c>
      <c r="AT76" s="33">
        <v>5714</v>
      </c>
      <c r="AU76" s="34">
        <v>5.6550181605850973</v>
      </c>
      <c r="AV76" s="33">
        <v>0</v>
      </c>
      <c r="AW76" s="34">
        <v>0</v>
      </c>
      <c r="AX76" s="33">
        <v>0</v>
      </c>
      <c r="AY76" s="33">
        <v>0</v>
      </c>
      <c r="AZ76" s="34">
        <v>0</v>
      </c>
      <c r="BA76" s="33">
        <v>0</v>
      </c>
      <c r="BB76" s="34">
        <v>0</v>
      </c>
      <c r="BC76" s="33">
        <v>0</v>
      </c>
      <c r="BD76" s="33">
        <v>0</v>
      </c>
      <c r="BE76" s="34">
        <v>0</v>
      </c>
      <c r="BF76" s="33">
        <v>0</v>
      </c>
      <c r="BG76" s="34">
        <v>0</v>
      </c>
      <c r="BH76" s="33">
        <v>0</v>
      </c>
      <c r="BI76" s="33">
        <v>0</v>
      </c>
      <c r="BJ76" s="34">
        <v>0</v>
      </c>
      <c r="BK76" s="23">
        <v>101043</v>
      </c>
      <c r="BL76" s="34">
        <v>7.2144316908065212E-5</v>
      </c>
      <c r="BM76" s="35">
        <v>95329</v>
      </c>
      <c r="BN76" s="35">
        <v>5714</v>
      </c>
      <c r="BO76" s="34">
        <v>5.6550181605850972E-2</v>
      </c>
    </row>
    <row r="77" spans="1:67">
      <c r="A77" s="42"/>
      <c r="B77" s="28" t="s">
        <v>98</v>
      </c>
      <c r="C77" s="31"/>
      <c r="D77" s="30"/>
      <c r="E77" s="31"/>
      <c r="F77" s="31"/>
      <c r="G77" s="30"/>
      <c r="H77" s="31"/>
      <c r="I77" s="30"/>
      <c r="J77" s="31"/>
      <c r="K77" s="31"/>
      <c r="L77" s="30"/>
      <c r="M77" s="29"/>
      <c r="N77" s="30"/>
      <c r="O77" s="29"/>
      <c r="P77" s="29"/>
      <c r="Q77" s="30"/>
      <c r="R77" s="29">
        <v>0</v>
      </c>
      <c r="S77" s="30">
        <v>0</v>
      </c>
      <c r="T77" s="29">
        <v>0</v>
      </c>
      <c r="U77" s="29">
        <v>0</v>
      </c>
      <c r="V77" s="24">
        <v>0</v>
      </c>
      <c r="W77" s="29">
        <v>74735</v>
      </c>
      <c r="X77" s="30">
        <v>4.2233097925418232E-2</v>
      </c>
      <c r="Y77" s="29">
        <v>0</v>
      </c>
      <c r="Z77" s="29">
        <v>74735</v>
      </c>
      <c r="AA77" s="30">
        <v>100</v>
      </c>
      <c r="AB77" s="29">
        <v>17850</v>
      </c>
      <c r="AC77" s="24">
        <v>1.2515785929408484E-2</v>
      </c>
      <c r="AD77" s="29">
        <v>0</v>
      </c>
      <c r="AE77" s="25">
        <v>17850</v>
      </c>
      <c r="AF77" s="30">
        <v>100</v>
      </c>
      <c r="AG77" s="29">
        <v>12200</v>
      </c>
      <c r="AH77" s="30">
        <v>8.037138536776213E-3</v>
      </c>
      <c r="AI77" s="29">
        <v>10500</v>
      </c>
      <c r="AJ77" s="29">
        <v>1700</v>
      </c>
      <c r="AK77" s="30">
        <v>13.934426229508196</v>
      </c>
      <c r="AL77" s="29">
        <v>19035</v>
      </c>
      <c r="AM77" s="30">
        <v>1.0984274938542591E-2</v>
      </c>
      <c r="AN77" s="29">
        <v>82241</v>
      </c>
      <c r="AO77" s="29">
        <v>-63206</v>
      </c>
      <c r="AP77" s="30">
        <v>-332.0514841082217</v>
      </c>
      <c r="AQ77" s="29">
        <v>170345</v>
      </c>
      <c r="AR77" s="30">
        <v>0.15047931121261104</v>
      </c>
      <c r="AS77" s="29">
        <v>137338</v>
      </c>
      <c r="AT77" s="29">
        <v>33007</v>
      </c>
      <c r="AU77" s="30">
        <v>19.376559335466258</v>
      </c>
      <c r="AV77" s="29">
        <v>0</v>
      </c>
      <c r="AW77" s="30">
        <v>0</v>
      </c>
      <c r="AX77" s="29">
        <v>0</v>
      </c>
      <c r="AY77" s="29">
        <v>0</v>
      </c>
      <c r="AZ77" s="30">
        <v>0</v>
      </c>
      <c r="BA77" s="29">
        <v>0</v>
      </c>
      <c r="BB77" s="30">
        <v>0</v>
      </c>
      <c r="BC77" s="29">
        <v>0</v>
      </c>
      <c r="BD77" s="29">
        <v>0</v>
      </c>
      <c r="BE77" s="30">
        <v>0</v>
      </c>
      <c r="BF77" s="29">
        <v>0</v>
      </c>
      <c r="BG77" s="30">
        <v>0</v>
      </c>
      <c r="BH77" s="29">
        <v>0</v>
      </c>
      <c r="BI77" s="29">
        <v>0</v>
      </c>
      <c r="BJ77" s="30">
        <v>0</v>
      </c>
      <c r="BK77" s="31">
        <v>294165</v>
      </c>
      <c r="BL77" s="30">
        <v>2.1003268888751325E-4</v>
      </c>
      <c r="BM77" s="31">
        <v>230079</v>
      </c>
      <c r="BN77" s="31">
        <v>64086</v>
      </c>
      <c r="BO77" s="30">
        <v>0.21785732497067972</v>
      </c>
    </row>
    <row r="78" spans="1:67" ht="14.45" customHeight="1">
      <c r="A78" s="43" t="s">
        <v>99</v>
      </c>
      <c r="B78" s="22" t="s">
        <v>100</v>
      </c>
      <c r="C78" s="23">
        <v>2941143</v>
      </c>
      <c r="D78" s="24">
        <v>1.9235204135107522</v>
      </c>
      <c r="E78" s="23">
        <v>2139469</v>
      </c>
      <c r="F78" s="23">
        <v>801674</v>
      </c>
      <c r="G78" s="24">
        <v>27.257226187234014</v>
      </c>
      <c r="H78" s="23">
        <v>110290</v>
      </c>
      <c r="I78" s="24">
        <v>7.4095159804394961E-2</v>
      </c>
      <c r="J78" s="23">
        <v>50437</v>
      </c>
      <c r="K78" s="23">
        <v>59853</v>
      </c>
      <c r="L78" s="24">
        <v>54.268746033185231</v>
      </c>
      <c r="M78" s="25">
        <v>2642217</v>
      </c>
      <c r="N78" s="24">
        <v>1.4637153519956561</v>
      </c>
      <c r="O78" s="25">
        <v>1851059</v>
      </c>
      <c r="P78" s="25">
        <v>791158</v>
      </c>
      <c r="Q78" s="24">
        <v>0.2994296077877025</v>
      </c>
      <c r="R78" s="25">
        <v>1606623</v>
      </c>
      <c r="S78" s="24">
        <v>1.0014378149834782</v>
      </c>
      <c r="T78" s="25">
        <v>1350398</v>
      </c>
      <c r="U78" s="25">
        <v>256225</v>
      </c>
      <c r="V78" s="24">
        <v>15.948047550669944</v>
      </c>
      <c r="W78" s="25">
        <v>815600</v>
      </c>
      <c r="X78" s="24">
        <v>0.46089937335881592</v>
      </c>
      <c r="Y78" s="25">
        <v>605556</v>
      </c>
      <c r="Z78" s="25">
        <v>210044</v>
      </c>
      <c r="AA78" s="24">
        <v>25.753310446297206</v>
      </c>
      <c r="AB78" s="25">
        <v>0</v>
      </c>
      <c r="AC78" s="24">
        <v>0</v>
      </c>
      <c r="AD78" s="25">
        <v>0</v>
      </c>
      <c r="AE78" s="25">
        <v>0</v>
      </c>
      <c r="AF78" s="24">
        <v>0</v>
      </c>
      <c r="AG78" s="25">
        <v>0</v>
      </c>
      <c r="AH78" s="24">
        <v>0</v>
      </c>
      <c r="AI78" s="25">
        <v>0</v>
      </c>
      <c r="AJ78" s="25">
        <v>0</v>
      </c>
      <c r="AK78" s="24">
        <v>0</v>
      </c>
      <c r="AL78" s="25">
        <v>126466</v>
      </c>
      <c r="AM78" s="24">
        <v>7.2978056967571703E-2</v>
      </c>
      <c r="AN78" s="25">
        <v>118800</v>
      </c>
      <c r="AO78" s="25">
        <v>7666</v>
      </c>
      <c r="AP78" s="24">
        <v>6.0617082852308126</v>
      </c>
      <c r="AQ78" s="25">
        <v>0</v>
      </c>
      <c r="AR78" s="24">
        <v>0</v>
      </c>
      <c r="AS78" s="25">
        <v>0</v>
      </c>
      <c r="AT78" s="25">
        <v>0</v>
      </c>
      <c r="AU78" s="24">
        <v>0</v>
      </c>
      <c r="AV78" s="25">
        <v>0</v>
      </c>
      <c r="AW78" s="24">
        <v>0</v>
      </c>
      <c r="AX78" s="25">
        <v>0</v>
      </c>
      <c r="AY78" s="25">
        <v>0</v>
      </c>
      <c r="AZ78" s="24">
        <v>0</v>
      </c>
      <c r="BA78" s="25">
        <v>0</v>
      </c>
      <c r="BB78" s="24">
        <v>0</v>
      </c>
      <c r="BC78" s="25">
        <v>0</v>
      </c>
      <c r="BD78" s="25">
        <v>0</v>
      </c>
      <c r="BE78" s="24">
        <v>0</v>
      </c>
      <c r="BF78" s="25">
        <v>0</v>
      </c>
      <c r="BG78" s="24">
        <v>0</v>
      </c>
      <c r="BH78" s="25">
        <v>0</v>
      </c>
      <c r="BI78" s="25">
        <v>0</v>
      </c>
      <c r="BJ78" s="24">
        <v>0</v>
      </c>
      <c r="BK78" s="23">
        <v>8242339</v>
      </c>
      <c r="BL78" s="24">
        <v>5.8849986330542963E-3</v>
      </c>
      <c r="BM78" s="23">
        <v>6115719</v>
      </c>
      <c r="BN78" s="23">
        <v>2126620</v>
      </c>
      <c r="BO78" s="24">
        <v>0.25801171245201149</v>
      </c>
    </row>
    <row r="79" spans="1:67" ht="14.45" customHeight="1">
      <c r="A79" s="44"/>
      <c r="B79" s="22" t="s">
        <v>101</v>
      </c>
      <c r="C79" s="23"/>
      <c r="E79" s="23"/>
      <c r="F79" s="23"/>
      <c r="H79" s="23"/>
      <c r="I79" s="24"/>
      <c r="J79" s="23"/>
      <c r="K79" s="23"/>
      <c r="L79" s="24"/>
      <c r="R79" s="25">
        <v>92061</v>
      </c>
      <c r="S79" s="24">
        <v>5.738332308525023E-2</v>
      </c>
      <c r="T79" s="25">
        <v>79961</v>
      </c>
      <c r="U79" s="25">
        <v>12100</v>
      </c>
      <c r="V79" s="24">
        <v>13.143459228120486</v>
      </c>
      <c r="W79" s="25">
        <v>0</v>
      </c>
      <c r="X79" s="24">
        <v>0</v>
      </c>
      <c r="Y79" s="25">
        <v>0</v>
      </c>
      <c r="Z79" s="25">
        <v>0</v>
      </c>
      <c r="AA79" s="24">
        <v>0</v>
      </c>
      <c r="AB79" s="25">
        <v>0</v>
      </c>
      <c r="AC79" s="24">
        <v>0</v>
      </c>
      <c r="AD79" s="25">
        <v>0</v>
      </c>
      <c r="AE79" s="25">
        <v>0</v>
      </c>
      <c r="AF79" s="24">
        <v>0</v>
      </c>
      <c r="AG79" s="25">
        <v>0</v>
      </c>
      <c r="AH79" s="24">
        <v>0</v>
      </c>
      <c r="AI79" s="25">
        <v>0</v>
      </c>
      <c r="AJ79" s="25">
        <v>0</v>
      </c>
      <c r="AK79" s="24">
        <v>0</v>
      </c>
      <c r="AL79" s="25">
        <v>0</v>
      </c>
      <c r="AM79" s="24">
        <v>0</v>
      </c>
      <c r="AN79" s="25">
        <v>0</v>
      </c>
      <c r="AO79" s="25">
        <v>0</v>
      </c>
      <c r="AP79" s="24">
        <v>0</v>
      </c>
      <c r="AQ79" s="25">
        <v>0</v>
      </c>
      <c r="AR79" s="24">
        <v>0</v>
      </c>
      <c r="AS79" s="25">
        <v>0</v>
      </c>
      <c r="AT79" s="25">
        <v>0</v>
      </c>
      <c r="AU79" s="24">
        <v>0</v>
      </c>
      <c r="AV79" s="25">
        <v>0</v>
      </c>
      <c r="AW79" s="24">
        <v>0</v>
      </c>
      <c r="AX79" s="25">
        <v>0</v>
      </c>
      <c r="AY79" s="25">
        <v>0</v>
      </c>
      <c r="AZ79" s="24">
        <v>0</v>
      </c>
      <c r="BA79" s="25">
        <v>0</v>
      </c>
      <c r="BB79" s="24">
        <v>0</v>
      </c>
      <c r="BC79" s="25">
        <v>0</v>
      </c>
      <c r="BD79" s="25">
        <v>0</v>
      </c>
      <c r="BE79" s="24">
        <v>0</v>
      </c>
      <c r="BF79" s="25">
        <v>0</v>
      </c>
      <c r="BG79" s="24">
        <v>0</v>
      </c>
      <c r="BH79" s="25">
        <v>0</v>
      </c>
      <c r="BI79" s="25">
        <v>0</v>
      </c>
      <c r="BJ79" s="24">
        <v>0</v>
      </c>
      <c r="BK79" s="23">
        <v>92061</v>
      </c>
      <c r="BL79" s="24">
        <v>6.5731203139983877E-5</v>
      </c>
      <c r="BM79" s="23">
        <v>79961</v>
      </c>
      <c r="BN79" s="23">
        <v>12100</v>
      </c>
      <c r="BO79" s="24">
        <v>0.13143459228120485</v>
      </c>
    </row>
    <row r="80" spans="1:67">
      <c r="A80" s="22"/>
      <c r="B80" s="28" t="s">
        <v>102</v>
      </c>
      <c r="C80" s="31">
        <v>2941143</v>
      </c>
      <c r="D80" s="30">
        <v>1.9235204135107522</v>
      </c>
      <c r="E80" s="31">
        <v>2139469</v>
      </c>
      <c r="F80" s="31">
        <v>801674</v>
      </c>
      <c r="G80" s="30">
        <v>27.257226187234014</v>
      </c>
      <c r="H80" s="31">
        <v>110290</v>
      </c>
      <c r="I80" s="30">
        <v>7.4095159804394961E-2</v>
      </c>
      <c r="J80" s="31">
        <v>50437</v>
      </c>
      <c r="K80" s="31">
        <v>59853</v>
      </c>
      <c r="L80" s="30">
        <v>54.268746033185231</v>
      </c>
      <c r="M80" s="29">
        <v>2642217</v>
      </c>
      <c r="N80" s="30">
        <v>1.4637153519956561</v>
      </c>
      <c r="O80" s="29">
        <v>1851059</v>
      </c>
      <c r="P80" s="29">
        <v>791158</v>
      </c>
      <c r="Q80" s="30">
        <v>0.2994296077877025</v>
      </c>
      <c r="R80" s="29">
        <v>1698684</v>
      </c>
      <c r="S80" s="30">
        <v>1.0588211380687285</v>
      </c>
      <c r="T80" s="29">
        <v>1430359</v>
      </c>
      <c r="U80" s="29">
        <v>268325</v>
      </c>
      <c r="V80" s="24">
        <v>15.796051531656271</v>
      </c>
      <c r="W80" s="29">
        <v>815600</v>
      </c>
      <c r="X80" s="30">
        <v>0.46089937335881592</v>
      </c>
      <c r="Y80" s="29">
        <v>605556</v>
      </c>
      <c r="Z80" s="29">
        <v>210044</v>
      </c>
      <c r="AA80" s="30">
        <v>25.753310446297206</v>
      </c>
      <c r="AB80" s="29">
        <v>0</v>
      </c>
      <c r="AC80" s="24">
        <v>0</v>
      </c>
      <c r="AD80" s="29">
        <v>0</v>
      </c>
      <c r="AE80" s="25">
        <v>0</v>
      </c>
      <c r="AF80" s="30">
        <v>0</v>
      </c>
      <c r="AG80" s="29">
        <v>0</v>
      </c>
      <c r="AH80" s="30">
        <v>0</v>
      </c>
      <c r="AI80" s="29">
        <v>0</v>
      </c>
      <c r="AJ80" s="29">
        <v>0</v>
      </c>
      <c r="AK80" s="30">
        <v>0</v>
      </c>
      <c r="AL80" s="29">
        <v>126466</v>
      </c>
      <c r="AM80" s="30">
        <v>7.2978056967571703E-2</v>
      </c>
      <c r="AN80" s="29">
        <v>118800</v>
      </c>
      <c r="AO80" s="29">
        <v>7666</v>
      </c>
      <c r="AP80" s="30">
        <v>6.0617082852308126</v>
      </c>
      <c r="AQ80" s="29">
        <v>0</v>
      </c>
      <c r="AR80" s="30">
        <v>0</v>
      </c>
      <c r="AS80" s="29">
        <v>0</v>
      </c>
      <c r="AT80" s="29">
        <v>0</v>
      </c>
      <c r="AU80" s="30">
        <v>0</v>
      </c>
      <c r="AV80" s="29">
        <v>0</v>
      </c>
      <c r="AW80" s="30">
        <v>0</v>
      </c>
      <c r="AX80" s="29">
        <v>0</v>
      </c>
      <c r="AY80" s="29">
        <v>0</v>
      </c>
      <c r="AZ80" s="30">
        <v>0</v>
      </c>
      <c r="BA80" s="29">
        <v>0</v>
      </c>
      <c r="BB80" s="30">
        <v>0</v>
      </c>
      <c r="BC80" s="29">
        <v>0</v>
      </c>
      <c r="BD80" s="29">
        <v>0</v>
      </c>
      <c r="BE80" s="30">
        <v>0</v>
      </c>
      <c r="BF80" s="29">
        <v>0</v>
      </c>
      <c r="BG80" s="30">
        <v>0</v>
      </c>
      <c r="BH80" s="29">
        <v>0</v>
      </c>
      <c r="BI80" s="29">
        <v>0</v>
      </c>
      <c r="BJ80" s="30">
        <v>0</v>
      </c>
      <c r="BK80" s="31">
        <v>8334400</v>
      </c>
      <c r="BL80" s="30">
        <v>5.9507298361942806E-3</v>
      </c>
      <c r="BM80" s="31">
        <v>6195680</v>
      </c>
      <c r="BN80" s="31">
        <v>2138720</v>
      </c>
      <c r="BO80" s="30">
        <v>0.25661355346515646</v>
      </c>
    </row>
    <row r="81" spans="1:67">
      <c r="A81" s="21" t="s">
        <v>103</v>
      </c>
      <c r="B81" s="22" t="s">
        <v>104</v>
      </c>
      <c r="C81" s="23">
        <v>273220</v>
      </c>
      <c r="D81" s="24">
        <v>0.17868707756794133</v>
      </c>
      <c r="E81" s="23">
        <v>259661</v>
      </c>
      <c r="F81" s="23">
        <v>13559</v>
      </c>
      <c r="G81" s="24">
        <v>4.9626674474782231</v>
      </c>
      <c r="H81" s="23">
        <v>108789</v>
      </c>
      <c r="I81" s="24">
        <v>7.3086756187871277E-2</v>
      </c>
      <c r="J81" s="23">
        <v>98006</v>
      </c>
      <c r="K81" s="23">
        <v>10783</v>
      </c>
      <c r="L81" s="24">
        <v>9.9118477051907821</v>
      </c>
      <c r="M81" s="25">
        <v>231121</v>
      </c>
      <c r="N81" s="24">
        <v>0.12803466023744001</v>
      </c>
      <c r="O81" s="25">
        <v>181307</v>
      </c>
      <c r="P81" s="25">
        <v>49814</v>
      </c>
      <c r="Q81" s="24">
        <v>0.21553212386585383</v>
      </c>
      <c r="R81" s="25">
        <v>1408610</v>
      </c>
      <c r="S81" s="24">
        <v>0.87801265173215948</v>
      </c>
      <c r="T81" s="25">
        <v>1265501</v>
      </c>
      <c r="U81" s="25">
        <v>143109</v>
      </c>
      <c r="V81" s="24">
        <v>10.159589950376613</v>
      </c>
      <c r="W81" s="25">
        <v>679233</v>
      </c>
      <c r="X81" s="24">
        <v>0.38383774407139359</v>
      </c>
      <c r="Y81" s="25">
        <v>589034</v>
      </c>
      <c r="Z81" s="25">
        <v>90199</v>
      </c>
      <c r="AA81" s="24">
        <v>13.279537360522825</v>
      </c>
      <c r="AB81" s="25">
        <v>191324</v>
      </c>
      <c r="AC81" s="24">
        <v>0.13414959255787948</v>
      </c>
      <c r="AD81" s="25">
        <v>41448</v>
      </c>
      <c r="AE81" s="25">
        <v>149876</v>
      </c>
      <c r="AF81" s="24">
        <v>78.336225460475433</v>
      </c>
      <c r="AG81" s="25">
        <v>155252</v>
      </c>
      <c r="AH81" s="24">
        <v>0.10227719935340825</v>
      </c>
      <c r="AI81" s="25">
        <v>35811</v>
      </c>
      <c r="AJ81" s="25">
        <v>119441</v>
      </c>
      <c r="AK81" s="24">
        <v>76.933630484631436</v>
      </c>
      <c r="AL81" s="25">
        <v>352567</v>
      </c>
      <c r="AM81" s="24">
        <v>0.20345116166310198</v>
      </c>
      <c r="AN81" s="25">
        <v>193090</v>
      </c>
      <c r="AO81" s="25">
        <v>159477</v>
      </c>
      <c r="AP81" s="24">
        <v>45.233104629758316</v>
      </c>
      <c r="AQ81" s="25">
        <v>360304</v>
      </c>
      <c r="AR81" s="24">
        <v>0.31828523142533449</v>
      </c>
      <c r="AS81" s="25">
        <v>319812</v>
      </c>
      <c r="AT81" s="25">
        <v>40492</v>
      </c>
      <c r="AU81" s="24">
        <v>11.238287668191305</v>
      </c>
      <c r="AV81" s="25">
        <v>0</v>
      </c>
      <c r="AW81" s="24">
        <v>0</v>
      </c>
      <c r="AX81" s="25">
        <v>0</v>
      </c>
      <c r="AY81" s="25">
        <v>0</v>
      </c>
      <c r="AZ81" s="24">
        <v>0</v>
      </c>
      <c r="BA81" s="25">
        <v>0</v>
      </c>
      <c r="BB81" s="24">
        <v>0</v>
      </c>
      <c r="BC81" s="25">
        <v>0</v>
      </c>
      <c r="BD81" s="25">
        <v>0</v>
      </c>
      <c r="BE81" s="24">
        <v>0</v>
      </c>
      <c r="BF81" s="25">
        <v>0</v>
      </c>
      <c r="BG81" s="24">
        <v>0</v>
      </c>
      <c r="BH81" s="25">
        <v>0</v>
      </c>
      <c r="BI81" s="25">
        <v>0</v>
      </c>
      <c r="BJ81" s="24">
        <v>0</v>
      </c>
      <c r="BK81" s="23">
        <v>3760420</v>
      </c>
      <c r="BL81" s="24">
        <v>2.6849255484044077E-3</v>
      </c>
      <c r="BM81" s="23">
        <v>2983670</v>
      </c>
      <c r="BN81" s="23">
        <v>776750</v>
      </c>
      <c r="BO81" s="24">
        <v>0.20655937368698177</v>
      </c>
    </row>
    <row r="82" spans="1:67">
      <c r="A82" s="26"/>
      <c r="B82" s="22" t="s">
        <v>105</v>
      </c>
      <c r="C82" s="23">
        <v>651264</v>
      </c>
      <c r="D82" s="24">
        <v>0.42592951059661721</v>
      </c>
      <c r="E82" s="23">
        <v>530534</v>
      </c>
      <c r="F82" s="23">
        <v>120730</v>
      </c>
      <c r="G82" s="24">
        <v>18.537797268081761</v>
      </c>
      <c r="H82" s="23">
        <v>61440</v>
      </c>
      <c r="I82" s="24">
        <v>4.1276694336585602E-2</v>
      </c>
      <c r="J82" s="23">
        <v>52800</v>
      </c>
      <c r="K82" s="23">
        <v>8640</v>
      </c>
      <c r="L82" s="24">
        <v>14.0625</v>
      </c>
      <c r="M82" s="25">
        <v>1223808</v>
      </c>
      <c r="N82" s="24">
        <v>0.67795588231212645</v>
      </c>
      <c r="O82" s="25">
        <v>1008268</v>
      </c>
      <c r="P82" s="25">
        <v>215540</v>
      </c>
      <c r="Q82" s="24">
        <v>0.17612239828469825</v>
      </c>
      <c r="R82" s="25">
        <v>690048</v>
      </c>
      <c r="S82" s="24">
        <v>0.43011967421960168</v>
      </c>
      <c r="T82" s="25">
        <v>556300</v>
      </c>
      <c r="U82" s="25">
        <v>133748</v>
      </c>
      <c r="V82" s="24">
        <v>19.382419773696903</v>
      </c>
      <c r="W82" s="25">
        <v>976896</v>
      </c>
      <c r="X82" s="24">
        <v>0.5520484971024201</v>
      </c>
      <c r="Y82" s="25">
        <v>795801</v>
      </c>
      <c r="Z82" s="25">
        <v>181095</v>
      </c>
      <c r="AA82" s="24">
        <v>18.537797268081761</v>
      </c>
      <c r="AB82" s="25">
        <v>1403904</v>
      </c>
      <c r="AC82" s="24">
        <v>0.98436761509469417</v>
      </c>
      <c r="AD82" s="25">
        <v>1140902</v>
      </c>
      <c r="AE82" s="25">
        <v>263002</v>
      </c>
      <c r="AF82" s="24">
        <v>18.733617113420863</v>
      </c>
      <c r="AG82" s="25">
        <v>1496769</v>
      </c>
      <c r="AH82" s="24">
        <v>0.986044246766557</v>
      </c>
      <c r="AI82" s="25">
        <v>2096978</v>
      </c>
      <c r="AJ82" s="25">
        <v>-600209</v>
      </c>
      <c r="AK82" s="24">
        <v>-40.100309399780457</v>
      </c>
      <c r="AL82" s="25">
        <v>2118962</v>
      </c>
      <c r="AM82" s="24">
        <v>1.2227612919529336</v>
      </c>
      <c r="AN82" s="25">
        <v>1079343</v>
      </c>
      <c r="AO82" s="25">
        <v>1039619</v>
      </c>
      <c r="AP82" s="24">
        <v>49.062654261850852</v>
      </c>
      <c r="AQ82" s="25">
        <v>1425408</v>
      </c>
      <c r="AR82" s="24">
        <v>1.2591764597548827</v>
      </c>
      <c r="AS82" s="25">
        <v>1166668</v>
      </c>
      <c r="AT82" s="25">
        <v>258740</v>
      </c>
      <c r="AU82" s="24">
        <v>18.151995779454023</v>
      </c>
      <c r="AV82" s="25">
        <v>0</v>
      </c>
      <c r="AW82" s="24">
        <v>0</v>
      </c>
      <c r="AX82" s="25">
        <v>0</v>
      </c>
      <c r="AY82" s="25">
        <v>0</v>
      </c>
      <c r="AZ82" s="24">
        <v>0</v>
      </c>
      <c r="BA82" s="25">
        <v>0</v>
      </c>
      <c r="BB82" s="24">
        <v>0</v>
      </c>
      <c r="BC82" s="25">
        <v>0</v>
      </c>
      <c r="BD82" s="25">
        <v>0</v>
      </c>
      <c r="BE82" s="24">
        <v>0</v>
      </c>
      <c r="BF82" s="25">
        <v>0</v>
      </c>
      <c r="BG82" s="24">
        <v>0</v>
      </c>
      <c r="BH82" s="25">
        <v>0</v>
      </c>
      <c r="BI82" s="25">
        <v>0</v>
      </c>
      <c r="BJ82" s="24">
        <v>0</v>
      </c>
      <c r="BK82" s="23">
        <v>10048499</v>
      </c>
      <c r="BL82" s="24">
        <v>7.1745899894735546E-3</v>
      </c>
      <c r="BM82" s="23">
        <v>8427594</v>
      </c>
      <c r="BN82" s="23">
        <v>1620905</v>
      </c>
      <c r="BO82" s="24">
        <v>0.16130817149904678</v>
      </c>
    </row>
    <row r="83" spans="1:67">
      <c r="A83" s="27"/>
      <c r="B83" s="22" t="s">
        <v>106</v>
      </c>
      <c r="C83" s="23">
        <v>0</v>
      </c>
      <c r="D83" s="24">
        <v>0</v>
      </c>
      <c r="E83" s="23">
        <v>0</v>
      </c>
      <c r="F83" s="23">
        <v>0</v>
      </c>
      <c r="G83" s="24">
        <v>0</v>
      </c>
      <c r="H83" s="23">
        <v>0</v>
      </c>
      <c r="I83" s="24">
        <v>0</v>
      </c>
      <c r="J83" s="23">
        <v>0</v>
      </c>
      <c r="K83" s="23">
        <v>0</v>
      </c>
      <c r="L83" s="24">
        <v>0</v>
      </c>
      <c r="M83" s="25">
        <v>0</v>
      </c>
      <c r="N83" s="24">
        <v>0</v>
      </c>
      <c r="O83" s="25">
        <v>0</v>
      </c>
      <c r="P83" s="25">
        <v>0</v>
      </c>
      <c r="Q83" s="24">
        <v>0</v>
      </c>
      <c r="R83" s="25">
        <v>-69801</v>
      </c>
      <c r="S83" s="24">
        <v>-4.3508253600042922E-2</v>
      </c>
      <c r="T83" s="25">
        <v>0</v>
      </c>
      <c r="U83" s="25">
        <v>-69801</v>
      </c>
      <c r="V83" s="24">
        <v>100</v>
      </c>
      <c r="W83" s="25">
        <v>0</v>
      </c>
      <c r="X83" s="24">
        <v>0</v>
      </c>
      <c r="Y83" s="25">
        <v>0</v>
      </c>
      <c r="Z83" s="25">
        <v>0</v>
      </c>
      <c r="AA83" s="24">
        <v>0</v>
      </c>
      <c r="AB83" s="25">
        <v>0</v>
      </c>
      <c r="AC83" s="24">
        <v>0</v>
      </c>
      <c r="AD83" s="25">
        <v>0</v>
      </c>
      <c r="AE83" s="25">
        <v>0</v>
      </c>
      <c r="AF83" s="24">
        <v>0</v>
      </c>
      <c r="AG83" s="25">
        <v>0</v>
      </c>
      <c r="AH83" s="24">
        <v>0</v>
      </c>
      <c r="AI83" s="25">
        <v>0</v>
      </c>
      <c r="AJ83" s="25">
        <v>0</v>
      </c>
      <c r="AK83" s="24">
        <v>0</v>
      </c>
      <c r="AL83" s="25">
        <v>1508744</v>
      </c>
      <c r="AM83" s="24">
        <v>0.87063088562524327</v>
      </c>
      <c r="AN83" s="25">
        <v>1294911</v>
      </c>
      <c r="AO83" s="25">
        <v>213833</v>
      </c>
      <c r="AP83" s="24">
        <v>14.172914689304481</v>
      </c>
      <c r="AQ83" s="25">
        <v>2269248</v>
      </c>
      <c r="AR83" s="24">
        <v>2.0046075670585881</v>
      </c>
      <c r="AS83" s="25">
        <v>1902709</v>
      </c>
      <c r="AT83" s="25">
        <v>366539</v>
      </c>
      <c r="AU83" s="24">
        <v>16.152443452632767</v>
      </c>
      <c r="AV83" s="25">
        <v>0</v>
      </c>
      <c r="AW83" s="24">
        <v>0</v>
      </c>
      <c r="AX83" s="25">
        <v>0</v>
      </c>
      <c r="AY83" s="25">
        <v>0</v>
      </c>
      <c r="AZ83" s="24">
        <v>0</v>
      </c>
      <c r="BA83" s="25">
        <v>0</v>
      </c>
      <c r="BB83" s="24">
        <v>0</v>
      </c>
      <c r="BC83" s="25">
        <v>0</v>
      </c>
      <c r="BD83" s="25">
        <v>0</v>
      </c>
      <c r="BE83" s="24">
        <v>0</v>
      </c>
      <c r="BF83" s="25">
        <v>0</v>
      </c>
      <c r="BG83" s="24">
        <v>0</v>
      </c>
      <c r="BH83" s="25">
        <v>0</v>
      </c>
      <c r="BI83" s="25">
        <v>0</v>
      </c>
      <c r="BJ83" s="24">
        <v>0</v>
      </c>
      <c r="BK83" s="23">
        <v>3708191</v>
      </c>
      <c r="BL83" s="24">
        <v>2.6476342414579459E-3</v>
      </c>
      <c r="BM83" s="23">
        <v>3197620</v>
      </c>
      <c r="BN83" s="23">
        <v>510571</v>
      </c>
      <c r="BO83" s="24">
        <v>0.13768735213477407</v>
      </c>
    </row>
    <row r="84" spans="1:67">
      <c r="A84" s="32"/>
      <c r="B84" s="28" t="s">
        <v>107</v>
      </c>
      <c r="C84" s="31">
        <v>924484</v>
      </c>
      <c r="D84" s="30">
        <v>0.60461658816455854</v>
      </c>
      <c r="E84" s="31">
        <v>790195</v>
      </c>
      <c r="F84" s="31">
        <v>134289</v>
      </c>
      <c r="G84" s="30">
        <v>14.525832788885475</v>
      </c>
      <c r="H84" s="31">
        <v>170229</v>
      </c>
      <c r="I84" s="30">
        <v>0.11436345052445687</v>
      </c>
      <c r="J84" s="31">
        <v>150806</v>
      </c>
      <c r="K84" s="31">
        <v>19423</v>
      </c>
      <c r="L84" s="30">
        <v>11.409924278471941</v>
      </c>
      <c r="M84" s="29">
        <v>1454929</v>
      </c>
      <c r="N84" s="30">
        <v>0.80599054254956637</v>
      </c>
      <c r="O84" s="29">
        <v>1189575</v>
      </c>
      <c r="P84" s="29">
        <v>265354</v>
      </c>
      <c r="Q84" s="30">
        <v>0.18238278293992352</v>
      </c>
      <c r="R84" s="29">
        <v>2028857</v>
      </c>
      <c r="S84" s="30">
        <v>1.2646240723517181</v>
      </c>
      <c r="T84" s="29">
        <v>1821801</v>
      </c>
      <c r="U84" s="29">
        <v>207056</v>
      </c>
      <c r="V84" s="24">
        <v>10.205549232893201</v>
      </c>
      <c r="W84" s="29">
        <v>1656129</v>
      </c>
      <c r="X84" s="30">
        <v>0.93588624117381369</v>
      </c>
      <c r="Y84" s="29">
        <v>1384835</v>
      </c>
      <c r="Z84" s="29">
        <v>271294</v>
      </c>
      <c r="AA84" s="30">
        <v>16.38121185004308</v>
      </c>
      <c r="AB84" s="29">
        <v>1595228</v>
      </c>
      <c r="AC84" s="24">
        <v>1.1185172076525736</v>
      </c>
      <c r="AD84" s="29">
        <v>1182350</v>
      </c>
      <c r="AE84" s="29">
        <v>412878</v>
      </c>
      <c r="AF84" s="30">
        <v>25.882068268611132</v>
      </c>
      <c r="AG84" s="29">
        <v>1652021</v>
      </c>
      <c r="AH84" s="30">
        <v>1.0883214461199653</v>
      </c>
      <c r="AI84" s="29">
        <v>2132789</v>
      </c>
      <c r="AJ84" s="29">
        <v>-480768</v>
      </c>
      <c r="AK84" s="30">
        <v>-29.101809238502419</v>
      </c>
      <c r="AL84" s="29">
        <v>3980273</v>
      </c>
      <c r="AM84" s="30">
        <v>2.2968433392412786</v>
      </c>
      <c r="AN84" s="29">
        <v>2567344</v>
      </c>
      <c r="AO84" s="29">
        <v>1412929</v>
      </c>
      <c r="AP84" s="30">
        <v>35.498293710004312</v>
      </c>
      <c r="AQ84" s="29">
        <v>4054960</v>
      </c>
      <c r="AR84" s="30">
        <v>3.5820692582388052</v>
      </c>
      <c r="AS84" s="29">
        <v>3389189</v>
      </c>
      <c r="AT84" s="29">
        <v>665771</v>
      </c>
      <c r="AU84" s="30">
        <v>16.418682305127547</v>
      </c>
      <c r="AV84" s="29">
        <v>0</v>
      </c>
      <c r="AW84" s="30">
        <v>0</v>
      </c>
      <c r="AX84" s="29">
        <v>0</v>
      </c>
      <c r="AY84" s="29">
        <v>0</v>
      </c>
      <c r="AZ84" s="30">
        <v>0</v>
      </c>
      <c r="BA84" s="29">
        <v>0</v>
      </c>
      <c r="BB84" s="30">
        <v>0</v>
      </c>
      <c r="BC84" s="29">
        <v>0</v>
      </c>
      <c r="BD84" s="29">
        <v>0</v>
      </c>
      <c r="BE84" s="30">
        <v>0</v>
      </c>
      <c r="BF84" s="29">
        <v>0</v>
      </c>
      <c r="BG84" s="30">
        <v>0</v>
      </c>
      <c r="BH84" s="29">
        <v>0</v>
      </c>
      <c r="BI84" s="29">
        <v>0</v>
      </c>
      <c r="BJ84" s="30">
        <v>0</v>
      </c>
      <c r="BK84" s="31">
        <v>17517110</v>
      </c>
      <c r="BL84" s="30">
        <v>1.2507149779335909E-2</v>
      </c>
      <c r="BM84" s="31">
        <v>14608884</v>
      </c>
      <c r="BN84" s="31">
        <v>2908226</v>
      </c>
      <c r="BO84" s="30">
        <v>0.16602202075570685</v>
      </c>
    </row>
    <row r="85" spans="1:67">
      <c r="A85" s="21" t="s">
        <v>108</v>
      </c>
      <c r="B85" s="22" t="s">
        <v>109</v>
      </c>
      <c r="C85" s="23">
        <v>78433</v>
      </c>
      <c r="D85" s="24">
        <v>5.1295525784665633E-2</v>
      </c>
      <c r="E85" s="23">
        <v>24411</v>
      </c>
      <c r="F85" s="23">
        <v>54022</v>
      </c>
      <c r="G85" s="24">
        <v>68.876620810118197</v>
      </c>
      <c r="H85" s="23">
        <v>508928</v>
      </c>
      <c r="I85" s="24">
        <v>0.34190861808805079</v>
      </c>
      <c r="J85" s="23">
        <v>219073</v>
      </c>
      <c r="K85" s="23">
        <v>289855</v>
      </c>
      <c r="L85" s="24">
        <v>56.954028860663982</v>
      </c>
      <c r="M85" s="25">
        <v>30189</v>
      </c>
      <c r="N85" s="24">
        <v>1.6723873459824404E-2</v>
      </c>
      <c r="O85" s="25">
        <v>14606</v>
      </c>
      <c r="P85" s="25">
        <v>15583</v>
      </c>
      <c r="Q85" s="24">
        <v>0.51618139057272516</v>
      </c>
      <c r="R85" s="25">
        <v>0</v>
      </c>
      <c r="S85" s="24">
        <v>0</v>
      </c>
      <c r="T85" s="25">
        <v>0</v>
      </c>
      <c r="U85" s="25">
        <v>0</v>
      </c>
      <c r="V85" s="24">
        <v>0</v>
      </c>
      <c r="W85" s="25">
        <v>0</v>
      </c>
      <c r="X85" s="24">
        <v>0</v>
      </c>
      <c r="Y85" s="25">
        <v>0</v>
      </c>
      <c r="Z85" s="25">
        <v>0</v>
      </c>
      <c r="AA85" s="24">
        <v>0</v>
      </c>
      <c r="AB85" s="25">
        <v>153464</v>
      </c>
      <c r="AC85" s="24">
        <v>0.10760350542693242</v>
      </c>
      <c r="AD85" s="25">
        <v>75919</v>
      </c>
      <c r="AE85" s="25">
        <v>77545</v>
      </c>
      <c r="AF85" s="24">
        <v>50.529765938591467</v>
      </c>
      <c r="AG85" s="25">
        <v>222162</v>
      </c>
      <c r="AH85" s="24">
        <v>0.14635629275469483</v>
      </c>
      <c r="AI85" s="25">
        <v>140380</v>
      </c>
      <c r="AJ85" s="25">
        <v>81782</v>
      </c>
      <c r="AK85" s="24">
        <v>36.811876018400987</v>
      </c>
      <c r="AL85" s="25">
        <v>64703</v>
      </c>
      <c r="AM85" s="24">
        <v>3.7337301883295052E-2</v>
      </c>
      <c r="AN85" s="25">
        <v>35380</v>
      </c>
      <c r="AO85" s="25">
        <v>29323</v>
      </c>
      <c r="AP85" s="24">
        <v>45.319382408852761</v>
      </c>
      <c r="AQ85" s="25">
        <v>430551</v>
      </c>
      <c r="AR85" s="24">
        <v>0.38034000365083154</v>
      </c>
      <c r="AS85" s="25">
        <v>139303</v>
      </c>
      <c r="AT85" s="25">
        <v>291248</v>
      </c>
      <c r="AU85" s="24">
        <v>67.645412506300062</v>
      </c>
      <c r="AV85" s="25">
        <v>0</v>
      </c>
      <c r="AW85" s="24">
        <v>0</v>
      </c>
      <c r="AX85" s="25">
        <v>0</v>
      </c>
      <c r="AY85" s="25">
        <v>0</v>
      </c>
      <c r="AZ85" s="24">
        <v>0</v>
      </c>
      <c r="BA85" s="25">
        <v>0</v>
      </c>
      <c r="BB85" s="24">
        <v>0</v>
      </c>
      <c r="BC85" s="25">
        <v>0</v>
      </c>
      <c r="BD85" s="25">
        <v>0</v>
      </c>
      <c r="BE85" s="24">
        <v>0</v>
      </c>
      <c r="BF85" s="25">
        <v>0</v>
      </c>
      <c r="BG85" s="24">
        <v>0</v>
      </c>
      <c r="BH85" s="25">
        <v>0</v>
      </c>
      <c r="BI85" s="25">
        <v>0</v>
      </c>
      <c r="BJ85" s="24">
        <v>0</v>
      </c>
      <c r="BK85" s="23">
        <v>1488430</v>
      </c>
      <c r="BL85" s="24">
        <v>1.0627333473419386E-3</v>
      </c>
      <c r="BM85" s="23">
        <v>649072</v>
      </c>
      <c r="BN85" s="23">
        <v>839358</v>
      </c>
      <c r="BO85" s="24">
        <v>0.56392171617073028</v>
      </c>
    </row>
    <row r="86" spans="1:67">
      <c r="A86" s="26"/>
      <c r="B86" s="22" t="s">
        <v>110</v>
      </c>
      <c r="C86" s="23">
        <v>159305</v>
      </c>
      <c r="D86" s="24">
        <v>0.10418616825986712</v>
      </c>
      <c r="E86" s="23">
        <v>127235</v>
      </c>
      <c r="F86" s="23">
        <v>32070</v>
      </c>
      <c r="G86" s="24">
        <v>20.131194877750229</v>
      </c>
      <c r="H86" s="23">
        <v>0</v>
      </c>
      <c r="I86" s="24">
        <v>0</v>
      </c>
      <c r="J86" s="23">
        <v>0</v>
      </c>
      <c r="K86" s="23">
        <v>0</v>
      </c>
      <c r="L86" s="24">
        <v>0</v>
      </c>
      <c r="M86" s="25">
        <v>151000</v>
      </c>
      <c r="N86" s="24">
        <v>8.3649835782354007E-2</v>
      </c>
      <c r="O86" s="25">
        <v>122927</v>
      </c>
      <c r="P86" s="25">
        <v>28073</v>
      </c>
      <c r="Q86" s="24">
        <v>0.1859139072847682</v>
      </c>
      <c r="R86" s="25">
        <v>184673</v>
      </c>
      <c r="S86" s="24">
        <v>0.11511009465596089</v>
      </c>
      <c r="T86" s="25">
        <v>154098</v>
      </c>
      <c r="U86" s="25">
        <v>30575</v>
      </c>
      <c r="V86" s="24">
        <v>16.556291390728479</v>
      </c>
      <c r="W86" s="25">
        <v>0</v>
      </c>
      <c r="X86" s="24">
        <v>0</v>
      </c>
      <c r="Y86" s="25">
        <v>0</v>
      </c>
      <c r="Z86" s="25">
        <v>0</v>
      </c>
      <c r="AA86" s="24">
        <v>0</v>
      </c>
      <c r="AB86" s="25">
        <v>15100</v>
      </c>
      <c r="AC86" s="24">
        <v>1.0587583615353956E-2</v>
      </c>
      <c r="AD86" s="25">
        <v>12600</v>
      </c>
      <c r="AE86" s="25">
        <v>2500</v>
      </c>
      <c r="AF86" s="24">
        <v>16.556291390728479</v>
      </c>
      <c r="AG86" s="25">
        <v>15100</v>
      </c>
      <c r="AH86" s="24">
        <v>9.9476058938787557E-3</v>
      </c>
      <c r="AI86" s="25">
        <v>12600</v>
      </c>
      <c r="AJ86" s="25">
        <v>2500</v>
      </c>
      <c r="AK86" s="24">
        <v>16.556291390728479</v>
      </c>
      <c r="AL86" s="25">
        <v>151000</v>
      </c>
      <c r="AM86" s="24">
        <v>8.7135566888359939E-2</v>
      </c>
      <c r="AN86" s="25">
        <v>126000</v>
      </c>
      <c r="AO86" s="25">
        <v>25000</v>
      </c>
      <c r="AP86" s="24">
        <v>16.556291390728479</v>
      </c>
      <c r="AQ86" s="25">
        <v>0</v>
      </c>
      <c r="AR86" s="24">
        <v>0</v>
      </c>
      <c r="AS86" s="25">
        <v>0</v>
      </c>
      <c r="AT86" s="25">
        <v>0</v>
      </c>
      <c r="AU86" s="24">
        <v>0</v>
      </c>
      <c r="AV86" s="25">
        <v>0</v>
      </c>
      <c r="AW86" s="24">
        <v>0</v>
      </c>
      <c r="AX86" s="25">
        <v>0</v>
      </c>
      <c r="AY86" s="25">
        <v>0</v>
      </c>
      <c r="AZ86" s="24">
        <v>0</v>
      </c>
      <c r="BA86" s="25">
        <v>0</v>
      </c>
      <c r="BB86" s="24">
        <v>0</v>
      </c>
      <c r="BC86" s="25">
        <v>0</v>
      </c>
      <c r="BD86" s="25">
        <v>0</v>
      </c>
      <c r="BE86" s="24">
        <v>0</v>
      </c>
      <c r="BF86" s="25">
        <v>0</v>
      </c>
      <c r="BG86" s="24">
        <v>0</v>
      </c>
      <c r="BH86" s="25">
        <v>0</v>
      </c>
      <c r="BI86" s="25">
        <v>0</v>
      </c>
      <c r="BJ86" s="24">
        <v>0</v>
      </c>
      <c r="BK86" s="23">
        <v>676178</v>
      </c>
      <c r="BL86" s="24">
        <v>4.8278851497146478E-4</v>
      </c>
      <c r="BM86" s="23">
        <v>555460</v>
      </c>
      <c r="BN86" s="23">
        <v>120718</v>
      </c>
      <c r="BO86" s="24">
        <v>0.17852991372094329</v>
      </c>
    </row>
    <row r="87" spans="1:67">
      <c r="A87" s="26"/>
      <c r="B87" s="22" t="s">
        <v>111</v>
      </c>
      <c r="C87" s="23">
        <v>37440</v>
      </c>
      <c r="D87" s="24">
        <v>2.4485924105642792E-2</v>
      </c>
      <c r="E87" s="23">
        <v>30000</v>
      </c>
      <c r="F87" s="23">
        <v>7440</v>
      </c>
      <c r="G87" s="24">
        <v>19.871794871794872</v>
      </c>
      <c r="H87" s="23">
        <v>108000</v>
      </c>
      <c r="I87" s="24">
        <v>7.2556689263529373E-2</v>
      </c>
      <c r="J87" s="23">
        <v>90000</v>
      </c>
      <c r="K87" s="23">
        <v>18000</v>
      </c>
      <c r="L87" s="24">
        <v>16.666666666666664</v>
      </c>
      <c r="M87" s="25">
        <v>129600</v>
      </c>
      <c r="N87" s="24">
        <v>7.1794825943000531E-2</v>
      </c>
      <c r="O87" s="25">
        <v>112000</v>
      </c>
      <c r="P87" s="25">
        <v>17600</v>
      </c>
      <c r="Q87" s="24">
        <v>0.13580246913580246</v>
      </c>
      <c r="R87" s="25">
        <v>14400</v>
      </c>
      <c r="S87" s="24">
        <v>8.9757861898915204E-3</v>
      </c>
      <c r="T87" s="25">
        <v>13000</v>
      </c>
      <c r="U87" s="25">
        <v>1400</v>
      </c>
      <c r="V87" s="24">
        <v>9.7222222222222232</v>
      </c>
      <c r="W87" s="25">
        <v>68800</v>
      </c>
      <c r="X87" s="24">
        <v>3.88792016761728E-2</v>
      </c>
      <c r="Y87" s="25">
        <v>57000</v>
      </c>
      <c r="Z87" s="25">
        <v>11800</v>
      </c>
      <c r="AA87" s="24">
        <v>17.151162790697676</v>
      </c>
      <c r="AB87" s="25">
        <v>68800</v>
      </c>
      <c r="AC87" s="24">
        <v>4.8240116075255114E-2</v>
      </c>
      <c r="AD87" s="25">
        <v>57000</v>
      </c>
      <c r="AE87" s="25">
        <v>11800</v>
      </c>
      <c r="AF87" s="24">
        <v>17.151162790697676</v>
      </c>
      <c r="AG87" s="25">
        <v>103200</v>
      </c>
      <c r="AH87" s="24">
        <v>6.7986286638959448E-2</v>
      </c>
      <c r="AI87" s="25">
        <v>85500</v>
      </c>
      <c r="AJ87" s="25">
        <v>17700</v>
      </c>
      <c r="AK87" s="24">
        <v>17.151162790697676</v>
      </c>
      <c r="AL87" s="25">
        <v>68800</v>
      </c>
      <c r="AM87" s="24">
        <v>3.970150332396797E-2</v>
      </c>
      <c r="AN87" s="25">
        <v>57000</v>
      </c>
      <c r="AO87" s="25">
        <v>11800</v>
      </c>
      <c r="AP87" s="24">
        <v>17.151162790697676</v>
      </c>
      <c r="AQ87" s="25">
        <v>17200</v>
      </c>
      <c r="AR87" s="24">
        <v>1.5194130457934838E-2</v>
      </c>
      <c r="AS87" s="25">
        <v>14250</v>
      </c>
      <c r="AT87" s="25">
        <v>2950</v>
      </c>
      <c r="AU87" s="24">
        <v>17.151162790697676</v>
      </c>
      <c r="AV87" s="25">
        <v>0</v>
      </c>
      <c r="AW87" s="24">
        <v>0</v>
      </c>
      <c r="AX87" s="25">
        <v>0</v>
      </c>
      <c r="AY87" s="25">
        <v>0</v>
      </c>
      <c r="AZ87" s="24">
        <v>0</v>
      </c>
      <c r="BA87" s="25">
        <v>0</v>
      </c>
      <c r="BB87" s="24">
        <v>0</v>
      </c>
      <c r="BC87" s="25">
        <v>0</v>
      </c>
      <c r="BD87" s="25">
        <v>0</v>
      </c>
      <c r="BE87" s="24">
        <v>0</v>
      </c>
      <c r="BF87" s="25">
        <v>0</v>
      </c>
      <c r="BG87" s="24">
        <v>0</v>
      </c>
      <c r="BH87" s="25">
        <v>0</v>
      </c>
      <c r="BI87" s="25">
        <v>0</v>
      </c>
      <c r="BJ87" s="24">
        <v>0</v>
      </c>
      <c r="BK87" s="23">
        <v>616240</v>
      </c>
      <c r="BL87" s="24">
        <v>4.3999301140530374E-4</v>
      </c>
      <c r="BM87" s="23">
        <v>515750</v>
      </c>
      <c r="BN87" s="23">
        <v>100490</v>
      </c>
      <c r="BO87" s="24">
        <v>0.16306958327924184</v>
      </c>
    </row>
    <row r="88" spans="1:67">
      <c r="A88" s="26"/>
      <c r="B88" s="22" t="s">
        <v>112</v>
      </c>
      <c r="C88" s="23">
        <v>931224</v>
      </c>
      <c r="D88" s="24">
        <v>0.60902457770708085</v>
      </c>
      <c r="E88" s="23">
        <v>605831</v>
      </c>
      <c r="F88" s="23">
        <v>325393</v>
      </c>
      <c r="G88" s="24">
        <v>34.942505777342511</v>
      </c>
      <c r="H88" s="23">
        <v>763061</v>
      </c>
      <c r="I88" s="24">
        <v>0.51264055431590738</v>
      </c>
      <c r="J88" s="23">
        <v>517702</v>
      </c>
      <c r="K88" s="23">
        <v>245359</v>
      </c>
      <c r="L88" s="24">
        <v>32.154572177060544</v>
      </c>
      <c r="M88" s="25">
        <v>817577</v>
      </c>
      <c r="N88" s="24">
        <v>0.45291511118827577</v>
      </c>
      <c r="O88" s="25">
        <v>577778</v>
      </c>
      <c r="P88" s="25">
        <v>239799</v>
      </c>
      <c r="Q88" s="24">
        <v>0.29330448385901264</v>
      </c>
      <c r="R88" s="25">
        <v>1074116</v>
      </c>
      <c r="S88" s="24">
        <v>0.66951635827371669</v>
      </c>
      <c r="T88" s="25">
        <v>768615</v>
      </c>
      <c r="U88" s="25">
        <v>305501</v>
      </c>
      <c r="V88" s="24">
        <v>28.442086329595682</v>
      </c>
      <c r="W88" s="25">
        <v>1632260</v>
      </c>
      <c r="X88" s="24">
        <v>0.92239775767368926</v>
      </c>
      <c r="Y88" s="25">
        <v>1153963</v>
      </c>
      <c r="Z88" s="25">
        <v>478297</v>
      </c>
      <c r="AA88" s="24">
        <v>29.302745886072074</v>
      </c>
      <c r="AB88" s="25">
        <v>744558</v>
      </c>
      <c r="AC88" s="24">
        <v>0.52205762129011335</v>
      </c>
      <c r="AD88" s="25">
        <v>523028</v>
      </c>
      <c r="AE88" s="25">
        <v>221530</v>
      </c>
      <c r="AF88" s="24">
        <v>29.753222717370576</v>
      </c>
      <c r="AG88" s="25">
        <v>1247397</v>
      </c>
      <c r="AH88" s="24">
        <v>0.82176249994746209</v>
      </c>
      <c r="AI88" s="25">
        <v>906926</v>
      </c>
      <c r="AJ88" s="25">
        <v>340471</v>
      </c>
      <c r="AK88" s="24">
        <v>27.294518104500813</v>
      </c>
      <c r="AL88" s="25">
        <v>966764</v>
      </c>
      <c r="AM88" s="24">
        <v>0.55787767673681066</v>
      </c>
      <c r="AN88" s="25">
        <v>665227</v>
      </c>
      <c r="AO88" s="25">
        <v>301537</v>
      </c>
      <c r="AP88" s="24">
        <v>31.190342213818472</v>
      </c>
      <c r="AQ88" s="25">
        <v>836591</v>
      </c>
      <c r="AR88" s="24">
        <v>0.73902748801942819</v>
      </c>
      <c r="AS88" s="25">
        <v>594818</v>
      </c>
      <c r="AT88" s="25">
        <v>241773</v>
      </c>
      <c r="AU88" s="24">
        <v>28.899784960631898</v>
      </c>
      <c r="AV88" s="25">
        <v>0</v>
      </c>
      <c r="AW88" s="24">
        <v>0</v>
      </c>
      <c r="AX88" s="25">
        <v>0</v>
      </c>
      <c r="AY88" s="25">
        <v>0</v>
      </c>
      <c r="AZ88" s="24">
        <v>0</v>
      </c>
      <c r="BA88" s="25">
        <v>0</v>
      </c>
      <c r="BB88" s="24">
        <v>0</v>
      </c>
      <c r="BC88" s="25">
        <v>0</v>
      </c>
      <c r="BD88" s="25">
        <v>0</v>
      </c>
      <c r="BE88" s="24">
        <v>0</v>
      </c>
      <c r="BF88" s="25">
        <v>0</v>
      </c>
      <c r="BG88" s="24">
        <v>0</v>
      </c>
      <c r="BH88" s="25">
        <v>0</v>
      </c>
      <c r="BI88" s="25">
        <v>0</v>
      </c>
      <c r="BJ88" s="24">
        <v>0</v>
      </c>
      <c r="BK88" s="23">
        <v>9013548</v>
      </c>
      <c r="BL88" s="24">
        <v>6.4356389198465735E-3</v>
      </c>
      <c r="BM88" s="23">
        <v>6313888</v>
      </c>
      <c r="BN88" s="23">
        <v>2699660</v>
      </c>
      <c r="BO88" s="24">
        <v>0.29951135779162658</v>
      </c>
    </row>
    <row r="89" spans="1:67">
      <c r="A89" s="26"/>
      <c r="B89" s="22" t="s">
        <v>113</v>
      </c>
      <c r="C89" s="23">
        <v>79263</v>
      </c>
      <c r="D89" s="24">
        <v>5.183834942269136E-2</v>
      </c>
      <c r="E89" s="23">
        <v>60581</v>
      </c>
      <c r="F89" s="23">
        <v>18682</v>
      </c>
      <c r="G89" s="24">
        <v>23.569635264877686</v>
      </c>
      <c r="H89" s="23">
        <v>54119</v>
      </c>
      <c r="I89" s="24">
        <v>3.6358291354193953E-2</v>
      </c>
      <c r="J89" s="23">
        <v>42130</v>
      </c>
      <c r="K89" s="23">
        <v>11989</v>
      </c>
      <c r="L89" s="24">
        <v>22.153033130693473</v>
      </c>
      <c r="M89" s="25">
        <v>106590</v>
      </c>
      <c r="N89" s="24">
        <v>5.9047920503583533E-2</v>
      </c>
      <c r="O89" s="25">
        <v>84073</v>
      </c>
      <c r="P89" s="25">
        <v>22517</v>
      </c>
      <c r="Q89" s="24">
        <v>0.21124871001031992</v>
      </c>
      <c r="R89" s="25">
        <v>26255</v>
      </c>
      <c r="S89" s="24">
        <v>1.6365226834416796E-2</v>
      </c>
      <c r="T89" s="25">
        <v>21012</v>
      </c>
      <c r="U89" s="25">
        <v>5243</v>
      </c>
      <c r="V89" s="24">
        <v>19.969529613406969</v>
      </c>
      <c r="W89" s="25">
        <v>133819</v>
      </c>
      <c r="X89" s="24">
        <v>7.5621742574182679E-2</v>
      </c>
      <c r="Y89" s="25">
        <v>107832</v>
      </c>
      <c r="Z89" s="25">
        <v>25987</v>
      </c>
      <c r="AA89" s="24">
        <v>19.419514418729776</v>
      </c>
      <c r="AB89" s="25">
        <v>93715</v>
      </c>
      <c r="AC89" s="24">
        <v>6.5709629040589135E-2</v>
      </c>
      <c r="AD89" s="25">
        <v>75609</v>
      </c>
      <c r="AE89" s="25">
        <v>18106</v>
      </c>
      <c r="AF89" s="24">
        <v>19.320279571039855</v>
      </c>
      <c r="AG89" s="25">
        <v>70158</v>
      </c>
      <c r="AH89" s="24">
        <v>4.621881684124144E-2</v>
      </c>
      <c r="AI89" s="25">
        <v>56004</v>
      </c>
      <c r="AJ89" s="25">
        <v>14154</v>
      </c>
      <c r="AK89" s="24">
        <v>20.174463354143505</v>
      </c>
      <c r="AL89" s="25">
        <v>88924</v>
      </c>
      <c r="AM89" s="24">
        <v>5.1314193046228605E-2</v>
      </c>
      <c r="AN89" s="25">
        <v>71405</v>
      </c>
      <c r="AO89" s="25">
        <v>17519</v>
      </c>
      <c r="AP89" s="24">
        <v>19.701093068238045</v>
      </c>
      <c r="AQ89" s="25">
        <v>154356</v>
      </c>
      <c r="AR89" s="24">
        <v>0.13635495354447616</v>
      </c>
      <c r="AS89" s="25">
        <v>124605</v>
      </c>
      <c r="AT89" s="25">
        <v>29751</v>
      </c>
      <c r="AU89" s="24">
        <v>19.274275052476096</v>
      </c>
      <c r="AV89" s="25">
        <v>0</v>
      </c>
      <c r="AW89" s="24">
        <v>0</v>
      </c>
      <c r="AX89" s="25">
        <v>0</v>
      </c>
      <c r="AY89" s="25">
        <v>0</v>
      </c>
      <c r="AZ89" s="24">
        <v>0</v>
      </c>
      <c r="BA89" s="25">
        <v>0</v>
      </c>
      <c r="BB89" s="24">
        <v>0</v>
      </c>
      <c r="BC89" s="25">
        <v>0</v>
      </c>
      <c r="BD89" s="25">
        <v>0</v>
      </c>
      <c r="BE89" s="24">
        <v>0</v>
      </c>
      <c r="BF89" s="25">
        <v>0</v>
      </c>
      <c r="BG89" s="24">
        <v>0</v>
      </c>
      <c r="BH89" s="25">
        <v>0</v>
      </c>
      <c r="BI89" s="25">
        <v>0</v>
      </c>
      <c r="BJ89" s="24">
        <v>0</v>
      </c>
      <c r="BK89" s="23">
        <v>807199</v>
      </c>
      <c r="BL89" s="24">
        <v>5.7633700962830998E-4</v>
      </c>
      <c r="BM89" s="23">
        <v>643251</v>
      </c>
      <c r="BN89" s="23">
        <v>163948</v>
      </c>
      <c r="BO89" s="24">
        <v>0.20310728828950481</v>
      </c>
    </row>
    <row r="90" spans="1:67">
      <c r="A90" s="26"/>
      <c r="B90" s="22" t="s">
        <v>114</v>
      </c>
      <c r="C90" s="23">
        <v>6019</v>
      </c>
      <c r="D90" s="24">
        <v>3.9364523822613242E-3</v>
      </c>
      <c r="E90" s="23">
        <v>1445</v>
      </c>
      <c r="F90" s="23">
        <v>4574</v>
      </c>
      <c r="G90" s="24">
        <v>75.992689815583987</v>
      </c>
      <c r="H90" s="23">
        <v>0</v>
      </c>
      <c r="I90" s="24">
        <v>0</v>
      </c>
      <c r="J90" s="23">
        <v>0</v>
      </c>
      <c r="K90" s="23">
        <v>0</v>
      </c>
      <c r="L90" s="24">
        <v>0</v>
      </c>
      <c r="M90" s="25">
        <v>0</v>
      </c>
      <c r="N90" s="24">
        <v>0</v>
      </c>
      <c r="O90" s="25">
        <v>0</v>
      </c>
      <c r="P90" s="25">
        <v>0</v>
      </c>
      <c r="Q90" s="24">
        <v>0</v>
      </c>
      <c r="R90" s="25">
        <v>0</v>
      </c>
      <c r="S90" s="24">
        <v>0</v>
      </c>
      <c r="T90" s="25">
        <v>0</v>
      </c>
      <c r="U90" s="25">
        <v>0</v>
      </c>
      <c r="V90" s="24">
        <v>0</v>
      </c>
      <c r="W90" s="25">
        <v>0</v>
      </c>
      <c r="X90" s="24">
        <v>0</v>
      </c>
      <c r="Y90" s="25">
        <v>0</v>
      </c>
      <c r="Z90" s="25">
        <v>0</v>
      </c>
      <c r="AA90" s="24">
        <v>0</v>
      </c>
      <c r="AB90" s="25">
        <v>0</v>
      </c>
      <c r="AC90" s="24">
        <v>0</v>
      </c>
      <c r="AD90" s="25">
        <v>0</v>
      </c>
      <c r="AE90" s="25">
        <v>0</v>
      </c>
      <c r="AF90" s="24">
        <v>0</v>
      </c>
      <c r="AG90" s="25">
        <v>0</v>
      </c>
      <c r="AH90" s="24">
        <v>0</v>
      </c>
      <c r="AI90" s="25">
        <v>0</v>
      </c>
      <c r="AJ90" s="25">
        <v>0</v>
      </c>
      <c r="AK90" s="24">
        <v>0</v>
      </c>
      <c r="AL90" s="25">
        <v>0</v>
      </c>
      <c r="AM90" s="24">
        <v>0</v>
      </c>
      <c r="AN90" s="25">
        <v>0</v>
      </c>
      <c r="AO90" s="25">
        <v>0</v>
      </c>
      <c r="AP90" s="24">
        <v>0</v>
      </c>
      <c r="AQ90" s="25">
        <v>0</v>
      </c>
      <c r="AR90" s="24">
        <v>0</v>
      </c>
      <c r="AS90" s="25">
        <v>0</v>
      </c>
      <c r="AT90" s="25">
        <v>0</v>
      </c>
      <c r="AU90" s="24">
        <v>0</v>
      </c>
      <c r="AV90" s="25">
        <v>0</v>
      </c>
      <c r="AW90" s="24">
        <v>0</v>
      </c>
      <c r="AX90" s="25">
        <v>0</v>
      </c>
      <c r="AY90" s="25">
        <v>0</v>
      </c>
      <c r="AZ90" s="24">
        <v>0</v>
      </c>
      <c r="BA90" s="25">
        <v>0</v>
      </c>
      <c r="BB90" s="24">
        <v>0</v>
      </c>
      <c r="BC90" s="25">
        <v>0</v>
      </c>
      <c r="BD90" s="25">
        <v>0</v>
      </c>
      <c r="BE90" s="24">
        <v>0</v>
      </c>
      <c r="BF90" s="25">
        <v>0</v>
      </c>
      <c r="BG90" s="24">
        <v>0</v>
      </c>
      <c r="BH90" s="25">
        <v>0</v>
      </c>
      <c r="BI90" s="25">
        <v>0</v>
      </c>
      <c r="BJ90" s="24">
        <v>0</v>
      </c>
      <c r="BK90" s="23">
        <v>6019</v>
      </c>
      <c r="BL90" s="24">
        <v>4.2975430605746516E-6</v>
      </c>
      <c r="BM90" s="23">
        <v>1445</v>
      </c>
      <c r="BN90" s="23">
        <v>4574</v>
      </c>
      <c r="BO90" s="24">
        <v>0.7599268981558398</v>
      </c>
    </row>
    <row r="91" spans="1:67">
      <c r="A91" s="26"/>
      <c r="B91" s="22" t="s">
        <v>115</v>
      </c>
      <c r="C91" s="23">
        <v>6342</v>
      </c>
      <c r="D91" s="24">
        <v>4.1476957980231457E-3</v>
      </c>
      <c r="E91" s="23">
        <v>5065</v>
      </c>
      <c r="F91" s="23">
        <v>1277</v>
      </c>
      <c r="G91" s="24">
        <v>20.135603910438348</v>
      </c>
      <c r="H91" s="23">
        <v>0</v>
      </c>
      <c r="I91" s="24">
        <v>0</v>
      </c>
      <c r="J91" s="23">
        <v>0</v>
      </c>
      <c r="K91" s="23">
        <v>0</v>
      </c>
      <c r="L91" s="24">
        <v>0</v>
      </c>
      <c r="M91" s="25">
        <v>0</v>
      </c>
      <c r="N91" s="24">
        <v>0</v>
      </c>
      <c r="O91" s="25">
        <v>0</v>
      </c>
      <c r="P91" s="25">
        <v>0</v>
      </c>
      <c r="Q91" s="24">
        <v>0</v>
      </c>
      <c r="R91" s="25">
        <v>10570</v>
      </c>
      <c r="S91" s="24">
        <v>6.5884763907745406E-3</v>
      </c>
      <c r="T91" s="25">
        <v>8820</v>
      </c>
      <c r="U91" s="25">
        <v>1750</v>
      </c>
      <c r="V91" s="24">
        <v>16.556291390728479</v>
      </c>
      <c r="W91" s="25">
        <v>0</v>
      </c>
      <c r="X91" s="24">
        <v>0</v>
      </c>
      <c r="Y91" s="25">
        <v>0</v>
      </c>
      <c r="Z91" s="25">
        <v>0</v>
      </c>
      <c r="AA91" s="24">
        <v>0</v>
      </c>
      <c r="AB91" s="25">
        <v>7550</v>
      </c>
      <c r="AC91" s="24">
        <v>5.2937918076769782E-3</v>
      </c>
      <c r="AD91" s="25">
        <v>6300</v>
      </c>
      <c r="AE91" s="25">
        <v>1250</v>
      </c>
      <c r="AF91" s="24">
        <v>16.556291390728479</v>
      </c>
      <c r="AG91" s="25">
        <v>22650</v>
      </c>
      <c r="AH91" s="24">
        <v>1.4921408840818133E-2</v>
      </c>
      <c r="AI91" s="25">
        <v>18900</v>
      </c>
      <c r="AJ91" s="25">
        <v>3750</v>
      </c>
      <c r="AK91" s="24">
        <v>16.556291390728479</v>
      </c>
      <c r="AL91" s="25">
        <v>46357</v>
      </c>
      <c r="AM91" s="24">
        <v>2.6750619034726499E-2</v>
      </c>
      <c r="AN91" s="25">
        <v>38682</v>
      </c>
      <c r="AO91" s="25">
        <v>7675</v>
      </c>
      <c r="AP91" s="24">
        <v>16.556291390728479</v>
      </c>
      <c r="AQ91" s="25">
        <v>38505</v>
      </c>
      <c r="AR91" s="24">
        <v>3.4014534493184936E-2</v>
      </c>
      <c r="AS91" s="25">
        <v>32130</v>
      </c>
      <c r="AT91" s="25">
        <v>6375</v>
      </c>
      <c r="AU91" s="24">
        <v>16.556291390728479</v>
      </c>
      <c r="AV91" s="25">
        <v>0</v>
      </c>
      <c r="AW91" s="24">
        <v>0</v>
      </c>
      <c r="AX91" s="25">
        <v>0</v>
      </c>
      <c r="AY91" s="25">
        <v>0</v>
      </c>
      <c r="AZ91" s="24">
        <v>0</v>
      </c>
      <c r="BA91" s="25">
        <v>0</v>
      </c>
      <c r="BB91" s="24">
        <v>0</v>
      </c>
      <c r="BC91" s="25">
        <v>0</v>
      </c>
      <c r="BD91" s="25">
        <v>0</v>
      </c>
      <c r="BE91" s="24">
        <v>0</v>
      </c>
      <c r="BF91" s="25">
        <v>0</v>
      </c>
      <c r="BG91" s="24">
        <v>0</v>
      </c>
      <c r="BH91" s="25">
        <v>0</v>
      </c>
      <c r="BI91" s="25">
        <v>0</v>
      </c>
      <c r="BJ91" s="24">
        <v>0</v>
      </c>
      <c r="BK91" s="23">
        <v>131974</v>
      </c>
      <c r="BL91" s="24">
        <v>9.4228933024801306E-5</v>
      </c>
      <c r="BM91" s="23">
        <v>109897</v>
      </c>
      <c r="BN91" s="23">
        <v>22077</v>
      </c>
      <c r="BO91" s="24">
        <v>0.16728294967190507</v>
      </c>
    </row>
    <row r="92" spans="1:67">
      <c r="A92" s="26"/>
      <c r="B92" s="22" t="s">
        <v>116</v>
      </c>
      <c r="C92" s="23">
        <v>0</v>
      </c>
      <c r="D92" s="24">
        <v>0</v>
      </c>
      <c r="E92" s="23">
        <v>0</v>
      </c>
      <c r="F92" s="23">
        <v>0</v>
      </c>
      <c r="G92" s="24">
        <v>0</v>
      </c>
      <c r="H92" s="23">
        <v>84138</v>
      </c>
      <c r="I92" s="24">
        <v>5.6525691863470694E-2</v>
      </c>
      <c r="J92" s="23">
        <v>61500</v>
      </c>
      <c r="K92" s="23">
        <v>22638</v>
      </c>
      <c r="L92" s="24">
        <v>26.905797618198672</v>
      </c>
      <c r="M92" s="25">
        <v>177404</v>
      </c>
      <c r="N92" s="24">
        <v>9.8276923623395573E-2</v>
      </c>
      <c r="O92" s="25">
        <v>130872</v>
      </c>
      <c r="P92" s="25">
        <v>46532</v>
      </c>
      <c r="Q92" s="24">
        <v>0.26229397307839736</v>
      </c>
      <c r="R92" s="25">
        <v>0</v>
      </c>
      <c r="S92" s="24">
        <v>0</v>
      </c>
      <c r="T92" s="25">
        <v>0</v>
      </c>
      <c r="U92" s="25">
        <v>0</v>
      </c>
      <c r="V92" s="24">
        <v>0</v>
      </c>
      <c r="W92" s="25">
        <v>103618</v>
      </c>
      <c r="X92" s="24">
        <v>5.8555016268628968E-2</v>
      </c>
      <c r="Y92" s="25">
        <v>77900</v>
      </c>
      <c r="Z92" s="25">
        <v>25718</v>
      </c>
      <c r="AA92" s="24">
        <v>24.820011967032755</v>
      </c>
      <c r="AB92" s="25">
        <v>20197</v>
      </c>
      <c r="AC92" s="24">
        <v>1.4161418958894296E-2</v>
      </c>
      <c r="AD92" s="25">
        <v>13000</v>
      </c>
      <c r="AE92" s="25">
        <v>7197</v>
      </c>
      <c r="AF92" s="24">
        <v>35.634005050254991</v>
      </c>
      <c r="AG92" s="25">
        <v>4061</v>
      </c>
      <c r="AH92" s="24">
        <v>2.6753130817908362E-3</v>
      </c>
      <c r="AI92" s="25">
        <v>2600</v>
      </c>
      <c r="AJ92" s="25">
        <v>1461</v>
      </c>
      <c r="AK92" s="24">
        <v>35.976360502339325</v>
      </c>
      <c r="AL92" s="25">
        <v>54239</v>
      </c>
      <c r="AM92" s="24">
        <v>3.1298980214952019E-2</v>
      </c>
      <c r="AN92" s="25">
        <v>37200</v>
      </c>
      <c r="AO92" s="25">
        <v>17039</v>
      </c>
      <c r="AP92" s="24">
        <v>31.414664724644631</v>
      </c>
      <c r="AQ92" s="25">
        <v>75983</v>
      </c>
      <c r="AR92" s="24">
        <v>6.7121838057282723E-2</v>
      </c>
      <c r="AS92" s="25">
        <v>53539</v>
      </c>
      <c r="AT92" s="25">
        <v>22444</v>
      </c>
      <c r="AU92" s="24">
        <v>29.538186173222957</v>
      </c>
      <c r="AV92" s="25">
        <v>0</v>
      </c>
      <c r="AW92" s="24">
        <v>0</v>
      </c>
      <c r="AX92" s="25">
        <v>0</v>
      </c>
      <c r="AY92" s="25">
        <v>0</v>
      </c>
      <c r="AZ92" s="24">
        <v>0</v>
      </c>
      <c r="BA92" s="25">
        <v>0</v>
      </c>
      <c r="BB92" s="24">
        <v>0</v>
      </c>
      <c r="BC92" s="25">
        <v>0</v>
      </c>
      <c r="BD92" s="25">
        <v>0</v>
      </c>
      <c r="BE92" s="24">
        <v>0</v>
      </c>
      <c r="BF92" s="25">
        <v>0</v>
      </c>
      <c r="BG92" s="24">
        <v>0</v>
      </c>
      <c r="BH92" s="25">
        <v>0</v>
      </c>
      <c r="BI92" s="25">
        <v>0</v>
      </c>
      <c r="BJ92" s="24">
        <v>0</v>
      </c>
      <c r="BK92" s="23">
        <v>519640</v>
      </c>
      <c r="BL92" s="24">
        <v>3.7102097956421529E-4</v>
      </c>
      <c r="BM92" s="23">
        <v>376611</v>
      </c>
      <c r="BN92" s="23">
        <v>143029</v>
      </c>
      <c r="BO92" s="24">
        <v>0.27524632437841584</v>
      </c>
    </row>
    <row r="93" spans="1:67">
      <c r="A93" s="26"/>
      <c r="B93" s="22" t="s">
        <v>117</v>
      </c>
      <c r="C93" s="23"/>
      <c r="E93" s="23"/>
      <c r="F93" s="23"/>
      <c r="H93" s="23"/>
      <c r="I93" s="24"/>
      <c r="J93" s="23"/>
      <c r="K93" s="23"/>
      <c r="L93" s="24"/>
      <c r="M93" s="25">
        <v>98940</v>
      </c>
      <c r="N93" s="24">
        <v>5.4810031472225858E-2</v>
      </c>
      <c r="O93" s="25">
        <v>79100</v>
      </c>
      <c r="P93" s="25">
        <v>19840</v>
      </c>
      <c r="Q93" s="24">
        <v>0.20052557105316354</v>
      </c>
      <c r="R93" s="25">
        <v>0</v>
      </c>
      <c r="S93" s="24">
        <v>0</v>
      </c>
      <c r="T93" s="25">
        <v>0</v>
      </c>
      <c r="U93" s="25">
        <v>0</v>
      </c>
      <c r="V93" s="24">
        <v>0</v>
      </c>
      <c r="W93" s="25">
        <v>0</v>
      </c>
      <c r="X93" s="24">
        <v>0</v>
      </c>
      <c r="Y93" s="25">
        <v>0</v>
      </c>
      <c r="Z93" s="25">
        <v>0</v>
      </c>
      <c r="AA93" s="24">
        <v>0</v>
      </c>
      <c r="AB93" s="25">
        <v>0</v>
      </c>
      <c r="AC93" s="24">
        <v>0</v>
      </c>
      <c r="AD93" s="25">
        <v>0</v>
      </c>
      <c r="AE93" s="25">
        <v>0</v>
      </c>
      <c r="AF93" s="24">
        <v>0</v>
      </c>
      <c r="AG93" s="25">
        <v>0</v>
      </c>
      <c r="AH93" s="24">
        <v>0</v>
      </c>
      <c r="AI93" s="25">
        <v>0</v>
      </c>
      <c r="AJ93" s="25">
        <v>0</v>
      </c>
      <c r="AK93" s="24">
        <v>0</v>
      </c>
      <c r="AL93" s="25">
        <v>0</v>
      </c>
      <c r="AM93" s="24">
        <v>0</v>
      </c>
      <c r="AN93" s="25">
        <v>0</v>
      </c>
      <c r="AO93" s="25">
        <v>0</v>
      </c>
      <c r="AP93" s="24">
        <v>0</v>
      </c>
      <c r="AQ93" s="25">
        <v>0</v>
      </c>
      <c r="AR93" s="24">
        <v>0</v>
      </c>
      <c r="AS93" s="25">
        <v>0</v>
      </c>
      <c r="AT93" s="25">
        <v>0</v>
      </c>
      <c r="AU93" s="24">
        <v>0</v>
      </c>
      <c r="AV93" s="25">
        <v>0</v>
      </c>
      <c r="AW93" s="24">
        <v>0</v>
      </c>
      <c r="AX93" s="25">
        <v>0</v>
      </c>
      <c r="AY93" s="25">
        <v>0</v>
      </c>
      <c r="AZ93" s="24">
        <v>0</v>
      </c>
      <c r="BA93" s="25">
        <v>0</v>
      </c>
      <c r="BB93" s="24">
        <v>0</v>
      </c>
      <c r="BC93" s="25">
        <v>0</v>
      </c>
      <c r="BD93" s="25">
        <v>0</v>
      </c>
      <c r="BE93" s="24">
        <v>0</v>
      </c>
      <c r="BF93" s="25">
        <v>0</v>
      </c>
      <c r="BG93" s="24">
        <v>0</v>
      </c>
      <c r="BH93" s="25">
        <v>0</v>
      </c>
      <c r="BI93" s="25">
        <v>0</v>
      </c>
      <c r="BJ93" s="24">
        <v>0</v>
      </c>
      <c r="BK93" s="23">
        <v>98940</v>
      </c>
      <c r="BL93" s="24">
        <v>7.0642782922953308E-5</v>
      </c>
      <c r="BM93" s="23">
        <v>79100</v>
      </c>
      <c r="BN93" s="23">
        <v>19840</v>
      </c>
      <c r="BO93" s="24">
        <v>0.20052557105316354</v>
      </c>
    </row>
    <row r="94" spans="1:67">
      <c r="A94" s="26"/>
      <c r="B94" s="22" t="s">
        <v>118</v>
      </c>
      <c r="C94" s="23"/>
      <c r="E94" s="23"/>
      <c r="F94" s="23"/>
      <c r="H94" s="23"/>
      <c r="I94" s="24"/>
      <c r="J94" s="23"/>
      <c r="K94" s="23"/>
      <c r="L94" s="24"/>
      <c r="R94" s="25">
        <v>0</v>
      </c>
      <c r="S94" s="24">
        <v>0</v>
      </c>
      <c r="T94" s="25">
        <v>0</v>
      </c>
      <c r="U94" s="25">
        <v>0</v>
      </c>
      <c r="V94" s="24">
        <v>0</v>
      </c>
      <c r="W94" s="25">
        <v>4232</v>
      </c>
      <c r="X94" s="24">
        <v>2.391522986825048E-3</v>
      </c>
      <c r="Y94" s="25">
        <v>0</v>
      </c>
      <c r="Z94" s="25">
        <v>4232</v>
      </c>
      <c r="AA94" s="24">
        <v>100</v>
      </c>
      <c r="AB94" s="25">
        <v>0</v>
      </c>
      <c r="AC94" s="24">
        <v>0</v>
      </c>
      <c r="AD94" s="25">
        <v>0</v>
      </c>
      <c r="AE94" s="25">
        <v>0</v>
      </c>
      <c r="AF94" s="24">
        <v>0</v>
      </c>
      <c r="AG94" s="25">
        <v>0</v>
      </c>
      <c r="AH94" s="24">
        <v>0</v>
      </c>
      <c r="AI94" s="25">
        <v>0</v>
      </c>
      <c r="AJ94" s="25">
        <v>0</v>
      </c>
      <c r="AK94" s="24">
        <v>0</v>
      </c>
      <c r="AL94" s="25">
        <v>0</v>
      </c>
      <c r="AM94" s="24">
        <v>0</v>
      </c>
      <c r="AN94" s="25">
        <v>0</v>
      </c>
      <c r="AO94" s="25">
        <v>0</v>
      </c>
      <c r="AP94" s="24">
        <v>0</v>
      </c>
      <c r="AQ94" s="25">
        <v>16391</v>
      </c>
      <c r="AR94" s="24">
        <v>1.4479476298605227E-2</v>
      </c>
      <c r="AS94" s="25">
        <v>11560</v>
      </c>
      <c r="AT94" s="25">
        <v>4831</v>
      </c>
      <c r="AU94" s="24">
        <v>29.473491550240986</v>
      </c>
      <c r="AV94" s="25">
        <v>0</v>
      </c>
      <c r="AW94" s="24">
        <v>0</v>
      </c>
      <c r="AX94" s="25">
        <v>0</v>
      </c>
      <c r="AY94" s="25">
        <v>0</v>
      </c>
      <c r="AZ94" s="24">
        <v>0</v>
      </c>
      <c r="BA94" s="25">
        <v>0</v>
      </c>
      <c r="BB94" s="24">
        <v>0</v>
      </c>
      <c r="BC94" s="25">
        <v>0</v>
      </c>
      <c r="BD94" s="25">
        <v>0</v>
      </c>
      <c r="BE94" s="24">
        <v>0</v>
      </c>
      <c r="BF94" s="25">
        <v>0</v>
      </c>
      <c r="BG94" s="24">
        <v>0</v>
      </c>
      <c r="BH94" s="25">
        <v>0</v>
      </c>
      <c r="BI94" s="25">
        <v>0</v>
      </c>
      <c r="BJ94" s="24">
        <v>0</v>
      </c>
      <c r="BK94" s="23">
        <v>20623</v>
      </c>
      <c r="BL94" s="24">
        <v>1.4724743402264667E-5</v>
      </c>
      <c r="BM94" s="23">
        <v>11560</v>
      </c>
      <c r="BN94" s="23">
        <v>9063</v>
      </c>
      <c r="BO94" s="24">
        <v>0.43946079619841927</v>
      </c>
    </row>
    <row r="95" spans="1:67">
      <c r="A95" s="26"/>
      <c r="B95" s="22" t="s">
        <v>119</v>
      </c>
      <c r="C95" s="23"/>
      <c r="E95" s="23"/>
      <c r="F95" s="23"/>
      <c r="H95" s="23"/>
      <c r="I95" s="24"/>
      <c r="J95" s="23"/>
      <c r="K95" s="23"/>
      <c r="L95" s="24"/>
      <c r="AB95" s="25">
        <v>132366</v>
      </c>
      <c r="AC95" s="24">
        <v>9.2810337273506086E-2</v>
      </c>
      <c r="AD95" s="25">
        <v>99833</v>
      </c>
      <c r="AE95" s="25">
        <v>32533</v>
      </c>
      <c r="AF95" s="24">
        <v>24.578063853255365</v>
      </c>
      <c r="AG95" s="25">
        <v>0</v>
      </c>
      <c r="AH95" s="24">
        <v>0</v>
      </c>
      <c r="AI95" s="25">
        <v>0</v>
      </c>
      <c r="AJ95" s="25">
        <v>0</v>
      </c>
      <c r="AK95" s="24">
        <v>0</v>
      </c>
      <c r="AL95" s="25">
        <v>472510</v>
      </c>
      <c r="AM95" s="24">
        <v>0.2726650775524434</v>
      </c>
      <c r="AN95" s="25">
        <v>356655</v>
      </c>
      <c r="AO95" s="25">
        <v>115855</v>
      </c>
      <c r="AP95" s="24">
        <v>24.519057797718567</v>
      </c>
      <c r="AQ95" s="25">
        <v>484899</v>
      </c>
      <c r="AR95" s="24">
        <v>0.42834992237919445</v>
      </c>
      <c r="AS95" s="25">
        <v>341410</v>
      </c>
      <c r="AT95" s="25">
        <v>143489</v>
      </c>
      <c r="AU95" s="24">
        <v>29.591523183178353</v>
      </c>
      <c r="AV95" s="25">
        <v>0</v>
      </c>
      <c r="AW95" s="24">
        <v>0</v>
      </c>
      <c r="AX95" s="25">
        <v>0</v>
      </c>
      <c r="AY95" s="25">
        <v>0</v>
      </c>
      <c r="AZ95" s="24">
        <v>0</v>
      </c>
      <c r="BA95" s="25">
        <v>0</v>
      </c>
      <c r="BB95" s="24">
        <v>0</v>
      </c>
      <c r="BC95" s="25">
        <v>0</v>
      </c>
      <c r="BD95" s="25">
        <v>0</v>
      </c>
      <c r="BE95" s="24">
        <v>0</v>
      </c>
      <c r="BF95" s="25">
        <v>0</v>
      </c>
      <c r="BG95" s="24">
        <v>0</v>
      </c>
      <c r="BH95" s="25">
        <v>0</v>
      </c>
      <c r="BI95" s="25">
        <v>0</v>
      </c>
      <c r="BJ95" s="24">
        <v>0</v>
      </c>
      <c r="BK95" s="23">
        <v>1089775</v>
      </c>
      <c r="BL95" s="24">
        <v>7.7809519668345915E-4</v>
      </c>
      <c r="BM95" s="23">
        <v>797898</v>
      </c>
      <c r="BN95" s="23">
        <v>291877</v>
      </c>
      <c r="BO95" s="24">
        <v>0.26783235071459705</v>
      </c>
    </row>
    <row r="96" spans="1:67">
      <c r="A96" s="26"/>
      <c r="B96" s="22" t="s">
        <v>120</v>
      </c>
      <c r="C96" s="23"/>
      <c r="E96" s="23"/>
      <c r="F96" s="23"/>
      <c r="H96" s="23"/>
      <c r="I96" s="24"/>
      <c r="J96" s="23"/>
      <c r="K96" s="23"/>
      <c r="L96" s="24"/>
      <c r="AB96" s="25">
        <v>115558</v>
      </c>
      <c r="AC96" s="24">
        <v>8.1025164730004803E-2</v>
      </c>
      <c r="AD96" s="25">
        <v>90000</v>
      </c>
      <c r="AE96" s="25">
        <v>25558</v>
      </c>
      <c r="AF96" s="24">
        <v>22.117032139704737</v>
      </c>
      <c r="AG96" s="25">
        <v>0</v>
      </c>
      <c r="AH96" s="24">
        <v>0</v>
      </c>
      <c r="AI96" s="25">
        <v>0</v>
      </c>
      <c r="AJ96" s="25">
        <v>0</v>
      </c>
      <c r="AK96" s="24">
        <v>0</v>
      </c>
      <c r="AL96" s="25">
        <v>0</v>
      </c>
      <c r="AM96" s="24">
        <v>0</v>
      </c>
      <c r="AN96" s="25">
        <v>0</v>
      </c>
      <c r="AO96" s="25">
        <v>0</v>
      </c>
      <c r="AP96" s="24">
        <v>0</v>
      </c>
      <c r="AQ96" s="25">
        <v>0</v>
      </c>
      <c r="AR96" s="24">
        <v>0</v>
      </c>
      <c r="AS96" s="25">
        <v>0</v>
      </c>
      <c r="AT96" s="25">
        <v>0</v>
      </c>
      <c r="AU96" s="24">
        <v>0</v>
      </c>
      <c r="AV96" s="25">
        <v>0</v>
      </c>
      <c r="AW96" s="24">
        <v>0</v>
      </c>
      <c r="AX96" s="25">
        <v>0</v>
      </c>
      <c r="AY96" s="25">
        <v>0</v>
      </c>
      <c r="AZ96" s="24">
        <v>0</v>
      </c>
      <c r="BA96" s="25">
        <v>0</v>
      </c>
      <c r="BB96" s="24">
        <v>0</v>
      </c>
      <c r="BC96" s="25">
        <v>0</v>
      </c>
      <c r="BD96" s="25">
        <v>0</v>
      </c>
      <c r="BE96" s="24">
        <v>0</v>
      </c>
      <c r="BF96" s="25">
        <v>0</v>
      </c>
      <c r="BG96" s="24">
        <v>0</v>
      </c>
      <c r="BH96" s="25">
        <v>0</v>
      </c>
      <c r="BI96" s="25">
        <v>0</v>
      </c>
      <c r="BJ96" s="24">
        <v>0</v>
      </c>
      <c r="BK96" s="23">
        <v>115558</v>
      </c>
      <c r="BL96" s="24">
        <v>8.2507971588949256E-5</v>
      </c>
      <c r="BM96" s="23">
        <v>90000</v>
      </c>
      <c r="BN96" s="23">
        <v>25558</v>
      </c>
      <c r="BO96" s="24">
        <v>0.22117032139704737</v>
      </c>
    </row>
    <row r="97" spans="1:67">
      <c r="A97" s="26"/>
      <c r="B97" s="22" t="s">
        <v>121</v>
      </c>
      <c r="C97" s="23"/>
      <c r="E97" s="23"/>
      <c r="F97" s="23"/>
      <c r="H97" s="23"/>
      <c r="I97" s="24"/>
      <c r="J97" s="23"/>
      <c r="K97" s="23"/>
      <c r="L97" s="24"/>
      <c r="AL97" s="25">
        <v>175653</v>
      </c>
      <c r="AM97" s="24">
        <v>0.10136174656053701</v>
      </c>
      <c r="AN97" s="25">
        <v>157122</v>
      </c>
      <c r="AO97" s="25">
        <v>18531</v>
      </c>
      <c r="AP97" s="24">
        <v>10.549777117384844</v>
      </c>
      <c r="AQ97" s="25">
        <v>0</v>
      </c>
      <c r="AR97" s="24">
        <v>0</v>
      </c>
      <c r="AS97" s="25">
        <v>0</v>
      </c>
      <c r="AT97" s="25">
        <v>0</v>
      </c>
      <c r="AU97" s="24">
        <v>0</v>
      </c>
      <c r="AV97" s="25">
        <v>0</v>
      </c>
      <c r="AW97" s="24">
        <v>0</v>
      </c>
      <c r="AX97" s="25">
        <v>0</v>
      </c>
      <c r="AY97" s="25">
        <v>0</v>
      </c>
      <c r="AZ97" s="24">
        <v>0</v>
      </c>
      <c r="BA97" s="25">
        <v>0</v>
      </c>
      <c r="BB97" s="24">
        <v>0</v>
      </c>
      <c r="BC97" s="25">
        <v>0</v>
      </c>
      <c r="BD97" s="25">
        <v>0</v>
      </c>
      <c r="BE97" s="24">
        <v>0</v>
      </c>
      <c r="BF97" s="25">
        <v>0</v>
      </c>
      <c r="BG97" s="24">
        <v>0</v>
      </c>
      <c r="BH97" s="25">
        <v>0</v>
      </c>
      <c r="BI97" s="25">
        <v>0</v>
      </c>
      <c r="BJ97" s="24">
        <v>0</v>
      </c>
      <c r="BK97" s="23">
        <v>175653</v>
      </c>
      <c r="BL97" s="24">
        <v>1.2541557255675681E-4</v>
      </c>
      <c r="BM97" s="23">
        <v>157122</v>
      </c>
      <c r="BN97" s="23">
        <v>18531</v>
      </c>
      <c r="BO97" s="24">
        <v>0.10549777117384844</v>
      </c>
    </row>
    <row r="98" spans="1:67">
      <c r="A98" s="26"/>
      <c r="B98" s="22" t="s">
        <v>122</v>
      </c>
      <c r="C98" s="23"/>
      <c r="E98" s="23"/>
      <c r="F98" s="23"/>
      <c r="H98" s="23"/>
      <c r="I98" s="24"/>
      <c r="J98" s="23"/>
      <c r="K98" s="23"/>
      <c r="L98" s="24"/>
      <c r="AL98" s="25">
        <v>0</v>
      </c>
      <c r="AM98" s="24">
        <v>0</v>
      </c>
      <c r="AN98" s="25">
        <v>0</v>
      </c>
      <c r="AO98" s="25">
        <v>0</v>
      </c>
      <c r="AP98" s="24">
        <v>0</v>
      </c>
      <c r="AQ98" s="25">
        <v>1500</v>
      </c>
      <c r="AR98" s="24">
        <v>1.3250695166803638E-3</v>
      </c>
      <c r="AS98" s="25">
        <v>812</v>
      </c>
      <c r="AT98" s="25">
        <v>688</v>
      </c>
      <c r="AU98" s="24">
        <v>45.866666666666667</v>
      </c>
      <c r="AV98" s="25">
        <v>0</v>
      </c>
      <c r="AW98" s="24">
        <v>0</v>
      </c>
      <c r="AX98" s="25">
        <v>0</v>
      </c>
      <c r="AY98" s="25">
        <v>0</v>
      </c>
      <c r="AZ98" s="24">
        <v>0</v>
      </c>
      <c r="BA98" s="25">
        <v>0</v>
      </c>
      <c r="BB98" s="24">
        <v>0</v>
      </c>
      <c r="BC98" s="25">
        <v>0</v>
      </c>
      <c r="BD98" s="25">
        <v>0</v>
      </c>
      <c r="BE98" s="24">
        <v>0</v>
      </c>
      <c r="BF98" s="25">
        <v>0</v>
      </c>
      <c r="BG98" s="24">
        <v>0</v>
      </c>
      <c r="BH98" s="25">
        <v>0</v>
      </c>
      <c r="BI98" s="25">
        <v>0</v>
      </c>
      <c r="BJ98" s="24">
        <v>0</v>
      </c>
      <c r="BK98" s="23">
        <v>1500</v>
      </c>
      <c r="BL98" s="24">
        <v>1.070994283246715E-6</v>
      </c>
      <c r="BM98" s="23">
        <v>812</v>
      </c>
      <c r="BN98" s="23">
        <v>688</v>
      </c>
      <c r="BO98" s="24">
        <v>0.45866666666666667</v>
      </c>
    </row>
    <row r="99" spans="1:67">
      <c r="A99" s="27"/>
      <c r="B99" s="22" t="s">
        <v>123</v>
      </c>
      <c r="C99" s="23"/>
      <c r="E99" s="23"/>
      <c r="F99" s="23"/>
      <c r="H99" s="23"/>
      <c r="I99" s="24"/>
      <c r="J99" s="23"/>
      <c r="K99" s="23"/>
      <c r="L99" s="24"/>
      <c r="AL99" s="25">
        <v>0</v>
      </c>
      <c r="AM99" s="24">
        <v>0</v>
      </c>
      <c r="AN99" s="25">
        <v>0</v>
      </c>
      <c r="AO99" s="25">
        <v>0</v>
      </c>
      <c r="AP99" s="24">
        <v>0</v>
      </c>
      <c r="AQ99" s="25">
        <v>102000</v>
      </c>
      <c r="AR99" s="24">
        <v>9.0104727134264734E-2</v>
      </c>
      <c r="AS99" s="25">
        <v>54636</v>
      </c>
      <c r="AT99" s="25">
        <v>47364</v>
      </c>
      <c r="AU99" s="24">
        <v>46.435294117647061</v>
      </c>
      <c r="AV99" s="25">
        <v>0</v>
      </c>
      <c r="AW99" s="24">
        <v>0</v>
      </c>
      <c r="AX99" s="25">
        <v>0</v>
      </c>
      <c r="AY99" s="25">
        <v>0</v>
      </c>
      <c r="AZ99" s="24">
        <v>0</v>
      </c>
      <c r="BA99" s="25">
        <v>0</v>
      </c>
      <c r="BB99" s="24">
        <v>0</v>
      </c>
      <c r="BC99" s="25">
        <v>0</v>
      </c>
      <c r="BD99" s="25">
        <v>0</v>
      </c>
      <c r="BE99" s="24">
        <v>0</v>
      </c>
      <c r="BF99" s="25">
        <v>0</v>
      </c>
      <c r="BG99" s="24">
        <v>0</v>
      </c>
      <c r="BH99" s="25">
        <v>0</v>
      </c>
      <c r="BI99" s="25">
        <v>0</v>
      </c>
      <c r="BJ99" s="24">
        <v>0</v>
      </c>
      <c r="BK99" s="23">
        <v>102000</v>
      </c>
      <c r="BL99" s="24">
        <v>7.2827611260776613E-5</v>
      </c>
      <c r="BM99" s="23">
        <v>54636</v>
      </c>
      <c r="BN99" s="23">
        <v>47364</v>
      </c>
      <c r="BO99" s="24">
        <v>0.46435294117647058</v>
      </c>
    </row>
    <row r="100" spans="1:67">
      <c r="A100" s="32"/>
      <c r="B100" s="28" t="s">
        <v>124</v>
      </c>
      <c r="C100" s="31">
        <v>1298026</v>
      </c>
      <c r="D100" s="30">
        <v>0.84891469346023218</v>
      </c>
      <c r="E100" s="31">
        <v>854568</v>
      </c>
      <c r="F100" s="31">
        <v>443458</v>
      </c>
      <c r="G100" s="30">
        <v>34.164030612637958</v>
      </c>
      <c r="H100" s="31">
        <v>1518246</v>
      </c>
      <c r="I100" s="30">
        <v>1.0199898448851521</v>
      </c>
      <c r="J100" s="31">
        <v>930405</v>
      </c>
      <c r="K100" s="31">
        <v>587841</v>
      </c>
      <c r="L100" s="30">
        <v>38.718429029287741</v>
      </c>
      <c r="M100" s="29">
        <v>1511300</v>
      </c>
      <c r="N100" s="30">
        <v>0.83721852197265967</v>
      </c>
      <c r="O100" s="29">
        <v>1121356</v>
      </c>
      <c r="P100" s="29">
        <v>389944</v>
      </c>
      <c r="Q100" s="30">
        <v>0.2580189241050751</v>
      </c>
      <c r="R100" s="29">
        <v>1310014</v>
      </c>
      <c r="S100" s="30">
        <v>0.81655594234476037</v>
      </c>
      <c r="T100" s="29">
        <v>965545</v>
      </c>
      <c r="U100" s="29">
        <v>344469</v>
      </c>
      <c r="V100" s="24">
        <v>26.295062495515314</v>
      </c>
      <c r="W100" s="29">
        <v>1942729</v>
      </c>
      <c r="X100" s="30">
        <v>1.0978452411794986</v>
      </c>
      <c r="Y100" s="29">
        <v>1396695</v>
      </c>
      <c r="Z100" s="29">
        <v>546034</v>
      </c>
      <c r="AA100" s="30">
        <v>28.106544968443874</v>
      </c>
      <c r="AB100" s="29">
        <v>1351308</v>
      </c>
      <c r="AC100" s="24">
        <v>0.94748916821832607</v>
      </c>
      <c r="AD100" s="29">
        <v>953289</v>
      </c>
      <c r="AE100" s="29">
        <v>398019</v>
      </c>
      <c r="AF100" s="30">
        <v>29.454350895576731</v>
      </c>
      <c r="AG100" s="29">
        <v>1684728</v>
      </c>
      <c r="AH100" s="30">
        <v>1.1098682239988455</v>
      </c>
      <c r="AI100" s="29">
        <v>1222910</v>
      </c>
      <c r="AJ100" s="29">
        <v>461818</v>
      </c>
      <c r="AK100" s="30">
        <v>27.412021406422877</v>
      </c>
      <c r="AL100" s="29">
        <v>2088950</v>
      </c>
      <c r="AM100" s="30">
        <v>1.2054426652413213</v>
      </c>
      <c r="AN100" s="29">
        <v>1544671</v>
      </c>
      <c r="AO100" s="29">
        <v>544279</v>
      </c>
      <c r="AP100" s="30">
        <v>26.055147322817685</v>
      </c>
      <c r="AQ100" s="29">
        <v>2157976</v>
      </c>
      <c r="AR100" s="30">
        <v>1.9063121435518831</v>
      </c>
      <c r="AS100" s="29">
        <v>1367063</v>
      </c>
      <c r="AT100" s="29">
        <v>790913</v>
      </c>
      <c r="AU100" s="30">
        <v>36.650685642472389</v>
      </c>
      <c r="AV100" s="29">
        <v>0</v>
      </c>
      <c r="AW100" s="30">
        <v>0</v>
      </c>
      <c r="AX100" s="29">
        <v>0</v>
      </c>
      <c r="AY100" s="29">
        <v>0</v>
      </c>
      <c r="AZ100" s="30">
        <v>0</v>
      </c>
      <c r="BA100" s="29">
        <v>0</v>
      </c>
      <c r="BB100" s="30">
        <v>0</v>
      </c>
      <c r="BC100" s="29">
        <v>0</v>
      </c>
      <c r="BD100" s="29">
        <v>0</v>
      </c>
      <c r="BE100" s="30">
        <v>0</v>
      </c>
      <c r="BF100" s="29">
        <v>0</v>
      </c>
      <c r="BG100" s="30">
        <v>0</v>
      </c>
      <c r="BH100" s="29">
        <v>0</v>
      </c>
      <c r="BI100" s="29">
        <v>0</v>
      </c>
      <c r="BJ100" s="30">
        <v>0</v>
      </c>
      <c r="BK100" s="31">
        <v>14863277</v>
      </c>
      <c r="BL100" s="30">
        <v>1.0612323131541588E-2</v>
      </c>
      <c r="BM100" s="31">
        <v>10356502</v>
      </c>
      <c r="BN100" s="31">
        <v>4506775</v>
      </c>
      <c r="BO100" s="30">
        <v>0.30321543492730441</v>
      </c>
    </row>
    <row r="101" spans="1:67">
      <c r="A101" s="22" t="s">
        <v>125</v>
      </c>
      <c r="B101" s="22" t="s">
        <v>126</v>
      </c>
      <c r="C101" s="23">
        <v>32222183</v>
      </c>
      <c r="D101" s="24">
        <v>21.073448917097583</v>
      </c>
      <c r="E101" s="23">
        <v>26742962</v>
      </c>
      <c r="F101" s="23">
        <v>5479221</v>
      </c>
      <c r="G101" s="24">
        <v>17.004499664097867</v>
      </c>
      <c r="H101" s="23">
        <v>18420468</v>
      </c>
      <c r="I101" s="24">
        <v>12.375260858933208</v>
      </c>
      <c r="J101" s="23">
        <v>15603893</v>
      </c>
      <c r="K101" s="23">
        <v>2816575</v>
      </c>
      <c r="L101" s="24">
        <v>15.290463847064037</v>
      </c>
      <c r="M101" s="25">
        <v>16640451</v>
      </c>
      <c r="N101" s="24">
        <v>9.2183509502934342</v>
      </c>
      <c r="O101" s="25">
        <v>14377804</v>
      </c>
      <c r="P101" s="25">
        <v>2262647</v>
      </c>
      <c r="Q101" s="24">
        <v>0.13597269689385222</v>
      </c>
      <c r="R101" s="25">
        <v>24637466</v>
      </c>
      <c r="S101" s="24">
        <v>15.35698799143902</v>
      </c>
      <c r="T101" s="25">
        <v>20744251</v>
      </c>
      <c r="U101" s="25">
        <v>3893215</v>
      </c>
      <c r="V101" s="24">
        <v>15.802010645088258</v>
      </c>
      <c r="W101" s="25">
        <v>40653489</v>
      </c>
      <c r="X101" s="24">
        <v>22.973476710335355</v>
      </c>
      <c r="Y101" s="25">
        <v>34433128</v>
      </c>
      <c r="Z101" s="25">
        <v>6220361</v>
      </c>
      <c r="AA101" s="24">
        <v>15.300927799825494</v>
      </c>
      <c r="AB101" s="25">
        <v>20031328</v>
      </c>
      <c r="AC101" s="24">
        <v>14.045255637521917</v>
      </c>
      <c r="AD101" s="25">
        <v>17285174</v>
      </c>
      <c r="AE101" s="25">
        <v>2746154</v>
      </c>
      <c r="AF101" s="24">
        <v>13.709295759122911</v>
      </c>
      <c r="AG101" s="25">
        <v>21752076</v>
      </c>
      <c r="AH101" s="24">
        <v>14.329872809384014</v>
      </c>
      <c r="AI101" s="25">
        <v>18405672</v>
      </c>
      <c r="AJ101" s="25">
        <v>3346404</v>
      </c>
      <c r="AK101" s="24">
        <v>15.384297112606632</v>
      </c>
      <c r="AL101" s="25">
        <v>44548026</v>
      </c>
      <c r="AM101" s="24">
        <v>25.706738405744357</v>
      </c>
      <c r="AN101" s="25">
        <v>37543740</v>
      </c>
      <c r="AO101" s="25">
        <v>7004286</v>
      </c>
      <c r="AP101" s="24">
        <v>15.722999712714545</v>
      </c>
      <c r="AQ101" s="25">
        <v>3884379</v>
      </c>
      <c r="AR101" s="24">
        <v>3.4313814694222367</v>
      </c>
      <c r="AS101" s="25">
        <v>3118464</v>
      </c>
      <c r="AT101" s="25">
        <v>765915</v>
      </c>
      <c r="AU101" s="24">
        <v>19.717823621227488</v>
      </c>
      <c r="AV101" s="25">
        <v>0</v>
      </c>
      <c r="AW101" s="24">
        <v>0</v>
      </c>
      <c r="AX101" s="25">
        <v>0</v>
      </c>
      <c r="AY101" s="25">
        <v>0</v>
      </c>
      <c r="AZ101" s="24">
        <v>0</v>
      </c>
      <c r="BA101" s="25">
        <v>0</v>
      </c>
      <c r="BB101" s="24">
        <v>0</v>
      </c>
      <c r="BC101" s="25">
        <v>0</v>
      </c>
      <c r="BD101" s="25">
        <v>0</v>
      </c>
      <c r="BE101" s="24">
        <v>0</v>
      </c>
      <c r="BF101" s="25">
        <v>0</v>
      </c>
      <c r="BG101" s="24">
        <v>0</v>
      </c>
      <c r="BH101" s="25">
        <v>0</v>
      </c>
      <c r="BI101" s="25">
        <v>0</v>
      </c>
      <c r="BJ101" s="24">
        <v>0</v>
      </c>
      <c r="BK101" s="23">
        <v>222789866</v>
      </c>
      <c r="BL101" s="24">
        <v>0.15907111523420112</v>
      </c>
      <c r="BM101" s="23">
        <v>188255088</v>
      </c>
      <c r="BN101" s="23">
        <v>34534778</v>
      </c>
      <c r="BO101" s="24">
        <v>0.15501054253517976</v>
      </c>
    </row>
    <row r="102" spans="1:67">
      <c r="A102" s="22"/>
      <c r="B102" s="28" t="s">
        <v>127</v>
      </c>
      <c r="C102" s="31">
        <v>32222183</v>
      </c>
      <c r="D102" s="30">
        <v>21.073448917097583</v>
      </c>
      <c r="E102" s="31">
        <v>26742962</v>
      </c>
      <c r="F102" s="31">
        <v>5479221</v>
      </c>
      <c r="G102" s="30">
        <v>17.004499664097867</v>
      </c>
      <c r="H102" s="31">
        <v>18420468</v>
      </c>
      <c r="I102" s="30">
        <v>12.375260858933208</v>
      </c>
      <c r="J102" s="31">
        <v>15603893</v>
      </c>
      <c r="K102" s="31">
        <v>2816575</v>
      </c>
      <c r="L102" s="30">
        <v>15.290463847064037</v>
      </c>
      <c r="M102" s="29">
        <v>16640451</v>
      </c>
      <c r="N102" s="30">
        <v>9.2183509502934342</v>
      </c>
      <c r="O102" s="29">
        <v>14377804</v>
      </c>
      <c r="P102" s="29">
        <v>2262647</v>
      </c>
      <c r="Q102" s="30">
        <v>0.13597269689385222</v>
      </c>
      <c r="R102" s="29">
        <v>24637466</v>
      </c>
      <c r="S102" s="30">
        <v>15.35698799143902</v>
      </c>
      <c r="T102" s="29">
        <v>20744251</v>
      </c>
      <c r="U102" s="29">
        <v>3893215</v>
      </c>
      <c r="V102" s="24">
        <v>15.802010645088258</v>
      </c>
      <c r="W102" s="29">
        <v>40653489</v>
      </c>
      <c r="X102" s="30">
        <v>22.973476710335355</v>
      </c>
      <c r="Y102" s="29">
        <v>34433128</v>
      </c>
      <c r="Z102" s="29">
        <v>6220361</v>
      </c>
      <c r="AA102" s="30">
        <v>15.300927799825494</v>
      </c>
      <c r="AB102" s="29">
        <v>20031328</v>
      </c>
      <c r="AC102" s="24">
        <v>14.045255637521917</v>
      </c>
      <c r="AD102" s="29">
        <v>17285174</v>
      </c>
      <c r="AE102" s="29">
        <v>2746154</v>
      </c>
      <c r="AF102" s="30">
        <v>13.709295759122911</v>
      </c>
      <c r="AG102" s="29">
        <v>21752076</v>
      </c>
      <c r="AH102" s="30">
        <v>14.329872809384014</v>
      </c>
      <c r="AI102" s="29">
        <v>18405672</v>
      </c>
      <c r="AJ102" s="29">
        <v>3346404</v>
      </c>
      <c r="AK102" s="30">
        <v>15.384297112606632</v>
      </c>
      <c r="AL102" s="29">
        <v>44548026</v>
      </c>
      <c r="AM102" s="30">
        <v>25.706738405744357</v>
      </c>
      <c r="AN102" s="29">
        <v>37543740</v>
      </c>
      <c r="AO102" s="29">
        <v>7004286</v>
      </c>
      <c r="AP102" s="30">
        <v>15.722999712714545</v>
      </c>
      <c r="AQ102" s="29">
        <v>3884379</v>
      </c>
      <c r="AR102" s="30">
        <v>3.4313814694222367</v>
      </c>
      <c r="AS102" s="29">
        <v>3118464</v>
      </c>
      <c r="AT102" s="29">
        <v>765915</v>
      </c>
      <c r="AU102" s="30">
        <v>19.717823621227488</v>
      </c>
      <c r="AV102" s="29">
        <v>0</v>
      </c>
      <c r="AW102" s="30">
        <v>0</v>
      </c>
      <c r="AX102" s="29">
        <v>0</v>
      </c>
      <c r="AY102" s="29">
        <v>0</v>
      </c>
      <c r="AZ102" s="30">
        <v>0</v>
      </c>
      <c r="BA102" s="29">
        <v>0</v>
      </c>
      <c r="BB102" s="30">
        <v>0</v>
      </c>
      <c r="BC102" s="29">
        <v>0</v>
      </c>
      <c r="BD102" s="29">
        <v>0</v>
      </c>
      <c r="BE102" s="30">
        <v>0</v>
      </c>
      <c r="BF102" s="29">
        <v>0</v>
      </c>
      <c r="BG102" s="30">
        <v>0</v>
      </c>
      <c r="BH102" s="29">
        <v>0</v>
      </c>
      <c r="BI102" s="29">
        <v>0</v>
      </c>
      <c r="BJ102" s="30">
        <v>0</v>
      </c>
      <c r="BK102" s="31">
        <v>222789866</v>
      </c>
      <c r="BL102" s="30">
        <v>0.15907111523420112</v>
      </c>
      <c r="BM102" s="31">
        <v>188255088</v>
      </c>
      <c r="BN102" s="31">
        <v>34534778</v>
      </c>
      <c r="BO102" s="30">
        <v>0.15501054253517976</v>
      </c>
    </row>
    <row r="103" spans="1:67">
      <c r="A103" s="21" t="s">
        <v>128</v>
      </c>
      <c r="B103" s="22" t="s">
        <v>129</v>
      </c>
      <c r="C103" s="23">
        <v>731539</v>
      </c>
      <c r="D103" s="24">
        <v>0.47842971245507004</v>
      </c>
      <c r="E103" s="23">
        <v>507563</v>
      </c>
      <c r="F103" s="23">
        <v>223976</v>
      </c>
      <c r="G103" s="24">
        <v>30.617096286049001</v>
      </c>
      <c r="H103" s="23">
        <v>1046645</v>
      </c>
      <c r="I103" s="24">
        <v>0.70315829661321028</v>
      </c>
      <c r="J103" s="23">
        <v>710294</v>
      </c>
      <c r="K103" s="23">
        <v>336351</v>
      </c>
      <c r="L103" s="24">
        <v>32.136111097841194</v>
      </c>
      <c r="M103" s="25">
        <v>746370</v>
      </c>
      <c r="N103" s="24">
        <v>0.41346839690646064</v>
      </c>
      <c r="O103" s="25">
        <v>513592</v>
      </c>
      <c r="P103" s="25">
        <v>232778</v>
      </c>
      <c r="Q103" s="24">
        <v>0.31188016667336577</v>
      </c>
      <c r="R103" s="25">
        <v>985032</v>
      </c>
      <c r="S103" s="24">
        <v>0.61398865431952954</v>
      </c>
      <c r="T103" s="25">
        <v>798660</v>
      </c>
      <c r="U103" s="25">
        <v>186372</v>
      </c>
      <c r="V103" s="24">
        <v>18.920400555514949</v>
      </c>
      <c r="W103" s="25">
        <v>1154291</v>
      </c>
      <c r="X103" s="24">
        <v>0.65229524101731362</v>
      </c>
      <c r="Y103" s="25">
        <v>820143</v>
      </c>
      <c r="Z103" s="25">
        <v>334148</v>
      </c>
      <c r="AA103" s="24">
        <v>28.948332786099868</v>
      </c>
      <c r="AB103" s="25">
        <v>1110100</v>
      </c>
      <c r="AC103" s="24">
        <v>0.77836268684797538</v>
      </c>
      <c r="AD103" s="25">
        <v>736128</v>
      </c>
      <c r="AE103" s="25">
        <v>373972</v>
      </c>
      <c r="AF103" s="24">
        <v>33.688136203945589</v>
      </c>
      <c r="AG103" s="25">
        <v>1357243</v>
      </c>
      <c r="AH103" s="24">
        <v>0.8941270507434228</v>
      </c>
      <c r="AI103" s="25">
        <v>698005</v>
      </c>
      <c r="AJ103" s="25">
        <v>659238</v>
      </c>
      <c r="AK103" s="24">
        <v>48.571847487885364</v>
      </c>
      <c r="AL103" s="25">
        <v>1080627</v>
      </c>
      <c r="AM103" s="24">
        <v>0.62358308768124326</v>
      </c>
      <c r="AN103" s="25">
        <v>715217</v>
      </c>
      <c r="AO103" s="25">
        <v>365410</v>
      </c>
      <c r="AP103" s="24">
        <v>33.814627989121135</v>
      </c>
      <c r="AQ103" s="25">
        <v>1915121</v>
      </c>
      <c r="AR103" s="24">
        <v>1.6917789719029432</v>
      </c>
      <c r="AS103" s="25">
        <v>1316624</v>
      </c>
      <c r="AT103" s="25">
        <v>598497</v>
      </c>
      <c r="AU103" s="24">
        <v>31.251132434974082</v>
      </c>
      <c r="AV103" s="25">
        <v>0</v>
      </c>
      <c r="AW103" s="24">
        <v>0</v>
      </c>
      <c r="AX103" s="25">
        <v>0</v>
      </c>
      <c r="AY103" s="25">
        <v>0</v>
      </c>
      <c r="AZ103" s="24">
        <v>0</v>
      </c>
      <c r="BA103" s="25">
        <v>0</v>
      </c>
      <c r="BB103" s="24">
        <v>0</v>
      </c>
      <c r="BC103" s="25">
        <v>0</v>
      </c>
      <c r="BD103" s="25">
        <v>0</v>
      </c>
      <c r="BE103" s="24">
        <v>0</v>
      </c>
      <c r="BF103" s="25">
        <v>0</v>
      </c>
      <c r="BG103" s="24">
        <v>0</v>
      </c>
      <c r="BH103" s="25">
        <v>0</v>
      </c>
      <c r="BI103" s="25">
        <v>0</v>
      </c>
      <c r="BJ103" s="24">
        <v>0</v>
      </c>
      <c r="BK103" s="23">
        <v>10126968</v>
      </c>
      <c r="BL103" s="24">
        <v>7.230616556414945E-3</v>
      </c>
      <c r="BM103" s="23">
        <v>6816226</v>
      </c>
      <c r="BN103" s="23">
        <v>3310742</v>
      </c>
      <c r="BO103" s="24">
        <v>0.32692331999074153</v>
      </c>
    </row>
    <row r="104" spans="1:67">
      <c r="A104" s="26"/>
      <c r="B104" s="22" t="s">
        <v>130</v>
      </c>
      <c r="C104" s="23">
        <v>1164559</v>
      </c>
      <c r="D104" s="24">
        <v>0.7616266904525445</v>
      </c>
      <c r="E104" s="23">
        <v>772965</v>
      </c>
      <c r="F104" s="23">
        <v>391594</v>
      </c>
      <c r="G104" s="24">
        <v>33.625947676330696</v>
      </c>
      <c r="H104" s="23">
        <v>628278</v>
      </c>
      <c r="I104" s="24">
        <v>0.42209047793621957</v>
      </c>
      <c r="J104" s="23">
        <v>400824</v>
      </c>
      <c r="K104" s="23">
        <v>227454</v>
      </c>
      <c r="L104" s="24">
        <v>36.202763744711739</v>
      </c>
      <c r="M104" s="25">
        <v>1500721</v>
      </c>
      <c r="N104" s="24">
        <v>0.83135804771609334</v>
      </c>
      <c r="O104" s="25">
        <v>972124</v>
      </c>
      <c r="P104" s="25">
        <v>528597</v>
      </c>
      <c r="Q104" s="24">
        <v>0.35222869540707435</v>
      </c>
      <c r="R104" s="25">
        <v>529762</v>
      </c>
      <c r="S104" s="24">
        <v>0.33021044746731332</v>
      </c>
      <c r="T104" s="25">
        <v>333583</v>
      </c>
      <c r="U104" s="25">
        <v>196179</v>
      </c>
      <c r="V104" s="24">
        <v>37.031534915679117</v>
      </c>
      <c r="W104" s="25">
        <v>179621</v>
      </c>
      <c r="X104" s="24">
        <v>0.10150466692261388</v>
      </c>
      <c r="Y104" s="25">
        <v>107044</v>
      </c>
      <c r="Z104" s="25">
        <v>72577</v>
      </c>
      <c r="AA104" s="24">
        <v>40.405631858190297</v>
      </c>
      <c r="AB104" s="25">
        <v>278274</v>
      </c>
      <c r="AC104" s="24">
        <v>0.19511584390589448</v>
      </c>
      <c r="AD104" s="25">
        <v>159509</v>
      </c>
      <c r="AE104" s="25">
        <v>118765</v>
      </c>
      <c r="AF104" s="24">
        <v>42.679157952234128</v>
      </c>
      <c r="AG104" s="25">
        <v>299657</v>
      </c>
      <c r="AH104" s="24">
        <v>0.19740859200940575</v>
      </c>
      <c r="AI104" s="25">
        <v>170195</v>
      </c>
      <c r="AJ104" s="25">
        <v>129462</v>
      </c>
      <c r="AK104" s="24">
        <v>43.203395882625799</v>
      </c>
      <c r="AL104" s="25">
        <v>355288</v>
      </c>
      <c r="AM104" s="24">
        <v>0.20502133303729556</v>
      </c>
      <c r="AN104" s="25">
        <v>202035</v>
      </c>
      <c r="AO104" s="25">
        <v>153253</v>
      </c>
      <c r="AP104" s="24">
        <v>43.134865236090157</v>
      </c>
      <c r="AQ104" s="25">
        <v>205061</v>
      </c>
      <c r="AR104" s="24">
        <v>0.18114672010666139</v>
      </c>
      <c r="AS104" s="25">
        <v>103828</v>
      </c>
      <c r="AT104" s="25">
        <v>101233</v>
      </c>
      <c r="AU104" s="24">
        <v>49.367261449032242</v>
      </c>
      <c r="AV104" s="25">
        <v>0</v>
      </c>
      <c r="AW104" s="24">
        <v>0</v>
      </c>
      <c r="AX104" s="25">
        <v>0</v>
      </c>
      <c r="AY104" s="25">
        <v>0</v>
      </c>
      <c r="AZ104" s="24">
        <v>0</v>
      </c>
      <c r="BA104" s="25">
        <v>0</v>
      </c>
      <c r="BB104" s="24">
        <v>0</v>
      </c>
      <c r="BC104" s="25">
        <v>0</v>
      </c>
      <c r="BD104" s="25">
        <v>0</v>
      </c>
      <c r="BE104" s="24">
        <v>0</v>
      </c>
      <c r="BF104" s="25">
        <v>0</v>
      </c>
      <c r="BG104" s="24">
        <v>0</v>
      </c>
      <c r="BH104" s="25">
        <v>0</v>
      </c>
      <c r="BI104" s="25">
        <v>0</v>
      </c>
      <c r="BJ104" s="24">
        <v>0</v>
      </c>
      <c r="BK104" s="23">
        <v>5141221</v>
      </c>
      <c r="BL104" s="24">
        <v>3.6708121999386393E-3</v>
      </c>
      <c r="BM104" s="23">
        <v>3222107</v>
      </c>
      <c r="BN104" s="23">
        <v>1919114</v>
      </c>
      <c r="BO104" s="24">
        <v>0.37327981037967439</v>
      </c>
    </row>
    <row r="105" spans="1:67">
      <c r="A105" s="26"/>
      <c r="B105" s="22" t="s">
        <v>131</v>
      </c>
      <c r="C105" s="23">
        <v>114730</v>
      </c>
      <c r="D105" s="24">
        <v>7.5033922880352502E-2</v>
      </c>
      <c r="E105" s="23">
        <v>77958</v>
      </c>
      <c r="F105" s="23">
        <v>36772</v>
      </c>
      <c r="G105" s="24">
        <v>32.050902118016211</v>
      </c>
      <c r="H105" s="23">
        <v>76540</v>
      </c>
      <c r="I105" s="24">
        <v>5.1421194409542029E-2</v>
      </c>
      <c r="J105" s="23">
        <v>53844</v>
      </c>
      <c r="K105" s="23">
        <v>22696</v>
      </c>
      <c r="L105" s="24">
        <v>29.652469297099554</v>
      </c>
      <c r="M105" s="25">
        <v>50500</v>
      </c>
      <c r="N105" s="24">
        <v>2.7975607331184617E-2</v>
      </c>
      <c r="O105" s="25">
        <v>41176</v>
      </c>
      <c r="P105" s="25">
        <v>9324</v>
      </c>
      <c r="Q105" s="24">
        <v>0.18463366336633663</v>
      </c>
      <c r="R105" s="25">
        <v>50344</v>
      </c>
      <c r="S105" s="24">
        <v>3.1380345829437412E-2</v>
      </c>
      <c r="T105" s="25">
        <v>37677</v>
      </c>
      <c r="U105" s="25">
        <v>12667</v>
      </c>
      <c r="V105" s="24">
        <v>25.160893055776256</v>
      </c>
      <c r="W105" s="25">
        <v>95472</v>
      </c>
      <c r="X105" s="24">
        <v>5.3951673581796068E-2</v>
      </c>
      <c r="Y105" s="25">
        <v>73138</v>
      </c>
      <c r="Z105" s="25">
        <v>22334</v>
      </c>
      <c r="AA105" s="24">
        <v>23.393246187363832</v>
      </c>
      <c r="AB105" s="25">
        <v>128140</v>
      </c>
      <c r="AC105" s="24">
        <v>8.9847216190162657E-2</v>
      </c>
      <c r="AD105" s="25">
        <v>99582</v>
      </c>
      <c r="AE105" s="25">
        <v>28558</v>
      </c>
      <c r="AF105" s="24">
        <v>22.286561573279226</v>
      </c>
      <c r="AG105" s="25">
        <v>159970</v>
      </c>
      <c r="AH105" s="24">
        <v>0.10538533210885991</v>
      </c>
      <c r="AI105" s="25">
        <v>99640</v>
      </c>
      <c r="AJ105" s="25">
        <v>60330</v>
      </c>
      <c r="AK105" s="24">
        <v>37.713321247733951</v>
      </c>
      <c r="AL105" s="25">
        <v>202590</v>
      </c>
      <c r="AM105" s="24">
        <v>0.11690592381399233</v>
      </c>
      <c r="AN105" s="25">
        <v>147878</v>
      </c>
      <c r="AO105" s="25">
        <v>54712</v>
      </c>
      <c r="AP105" s="24">
        <v>27.006268818796585</v>
      </c>
      <c r="AQ105" s="25">
        <v>42296</v>
      </c>
      <c r="AR105" s="24">
        <v>3.7363426851675111E-2</v>
      </c>
      <c r="AS105" s="25">
        <v>32470</v>
      </c>
      <c r="AT105" s="25">
        <v>9826</v>
      </c>
      <c r="AU105" s="24">
        <v>23.231511254019292</v>
      </c>
      <c r="AV105" s="25">
        <v>0</v>
      </c>
      <c r="AW105" s="24">
        <v>0</v>
      </c>
      <c r="AX105" s="25">
        <v>0</v>
      </c>
      <c r="AY105" s="25">
        <v>0</v>
      </c>
      <c r="AZ105" s="24">
        <v>0</v>
      </c>
      <c r="BA105" s="25">
        <v>0</v>
      </c>
      <c r="BB105" s="24">
        <v>0</v>
      </c>
      <c r="BC105" s="25">
        <v>0</v>
      </c>
      <c r="BD105" s="25">
        <v>0</v>
      </c>
      <c r="BE105" s="24">
        <v>0</v>
      </c>
      <c r="BF105" s="25">
        <v>0</v>
      </c>
      <c r="BG105" s="24">
        <v>0</v>
      </c>
      <c r="BH105" s="25">
        <v>0</v>
      </c>
      <c r="BI105" s="25">
        <v>0</v>
      </c>
      <c r="BJ105" s="24">
        <v>0</v>
      </c>
      <c r="BK105" s="23">
        <v>920582</v>
      </c>
      <c r="BL105" s="24">
        <v>6.5729203950655153E-4</v>
      </c>
      <c r="BM105" s="23">
        <v>663363</v>
      </c>
      <c r="BN105" s="23">
        <v>257219</v>
      </c>
      <c r="BO105" s="24">
        <v>0.27940911293073295</v>
      </c>
    </row>
    <row r="106" spans="1:67">
      <c r="A106" s="26"/>
      <c r="B106" s="22" t="s">
        <v>132</v>
      </c>
      <c r="C106" s="23">
        <v>257037</v>
      </c>
      <c r="D106" s="24">
        <v>0.16810332463520583</v>
      </c>
      <c r="E106" s="23">
        <v>180464</v>
      </c>
      <c r="F106" s="23">
        <v>76573</v>
      </c>
      <c r="G106" s="24">
        <v>29.790652707586844</v>
      </c>
      <c r="H106" s="23">
        <v>0</v>
      </c>
      <c r="I106" s="24">
        <v>0</v>
      </c>
      <c r="J106" s="23">
        <v>0</v>
      </c>
      <c r="K106" s="23">
        <v>0</v>
      </c>
      <c r="L106" s="24"/>
      <c r="M106" s="25">
        <v>184550</v>
      </c>
      <c r="N106" s="24">
        <v>0.10223561055386378</v>
      </c>
      <c r="O106" s="25">
        <v>121038</v>
      </c>
      <c r="P106" s="25">
        <v>63512</v>
      </c>
      <c r="Q106" s="24">
        <v>0.34414521809807641</v>
      </c>
      <c r="R106" s="25">
        <v>175912</v>
      </c>
      <c r="S106" s="24">
        <v>0.10964920140529148</v>
      </c>
      <c r="T106" s="25">
        <v>124818</v>
      </c>
      <c r="U106" s="25">
        <v>51094</v>
      </c>
      <c r="V106" s="24">
        <v>29.045204420392011</v>
      </c>
      <c r="W106" s="25">
        <v>147455</v>
      </c>
      <c r="X106" s="24">
        <v>8.3327509929652044E-2</v>
      </c>
      <c r="Y106" s="25">
        <v>102374</v>
      </c>
      <c r="Z106" s="25">
        <v>45081</v>
      </c>
      <c r="AA106" s="24">
        <v>30.572717100132245</v>
      </c>
      <c r="AB106" s="25">
        <v>196885</v>
      </c>
      <c r="AC106" s="24">
        <v>0.13804876821913667</v>
      </c>
      <c r="AD106" s="25">
        <v>132227</v>
      </c>
      <c r="AE106" s="25">
        <v>64658</v>
      </c>
      <c r="AF106" s="24">
        <v>32.840490641745177</v>
      </c>
      <c r="AG106" s="25">
        <v>129936</v>
      </c>
      <c r="AH106" s="24">
        <v>8.5599478107750329E-2</v>
      </c>
      <c r="AI106" s="25">
        <v>78552</v>
      </c>
      <c r="AJ106" s="25">
        <v>51384</v>
      </c>
      <c r="AK106" s="24">
        <v>39.545622460288143</v>
      </c>
      <c r="AL106" s="25">
        <v>10850</v>
      </c>
      <c r="AM106" s="24">
        <v>6.2610655678059955E-3</v>
      </c>
      <c r="AN106" s="25">
        <v>8652</v>
      </c>
      <c r="AO106" s="25">
        <v>2198</v>
      </c>
      <c r="AP106" s="24">
        <v>20.258064516129032</v>
      </c>
      <c r="AQ106" s="25">
        <v>162102</v>
      </c>
      <c r="AR106" s="24">
        <v>0.14319761252861357</v>
      </c>
      <c r="AS106" s="25">
        <v>103541</v>
      </c>
      <c r="AT106" s="25">
        <v>58561</v>
      </c>
      <c r="AU106" s="24">
        <v>36.12601941987144</v>
      </c>
      <c r="AV106" s="25">
        <v>0</v>
      </c>
      <c r="AW106" s="24">
        <v>0</v>
      </c>
      <c r="AX106" s="25">
        <v>0</v>
      </c>
      <c r="AY106" s="25">
        <v>0</v>
      </c>
      <c r="AZ106" s="24">
        <v>0</v>
      </c>
      <c r="BA106" s="25">
        <v>0</v>
      </c>
      <c r="BB106" s="24">
        <v>0</v>
      </c>
      <c r="BC106" s="25">
        <v>0</v>
      </c>
      <c r="BD106" s="25">
        <v>0</v>
      </c>
      <c r="BE106" s="24">
        <v>0</v>
      </c>
      <c r="BF106" s="25">
        <v>0</v>
      </c>
      <c r="BG106" s="24">
        <v>0</v>
      </c>
      <c r="BH106" s="25">
        <v>0</v>
      </c>
      <c r="BI106" s="25">
        <v>0</v>
      </c>
      <c r="BJ106" s="24">
        <v>0</v>
      </c>
      <c r="BK106" s="23">
        <v>1264727</v>
      </c>
      <c r="BL106" s="24">
        <v>9.030102579118453E-4</v>
      </c>
      <c r="BM106" s="23">
        <v>851666</v>
      </c>
      <c r="BN106" s="23">
        <v>413061</v>
      </c>
      <c r="BO106" s="24">
        <v>0.32660091861721935</v>
      </c>
    </row>
    <row r="107" spans="1:67">
      <c r="A107" s="26"/>
      <c r="B107" s="22" t="s">
        <v>133</v>
      </c>
      <c r="C107" s="23">
        <v>54573</v>
      </c>
      <c r="D107" s="24">
        <v>3.5690981202383655E-2</v>
      </c>
      <c r="E107" s="23">
        <v>38872</v>
      </c>
      <c r="F107" s="23">
        <v>15701</v>
      </c>
      <c r="G107" s="24">
        <v>28.770637494731826</v>
      </c>
      <c r="H107" s="23">
        <v>75976</v>
      </c>
      <c r="I107" s="24">
        <v>5.104228725449915E-2</v>
      </c>
      <c r="J107" s="23">
        <v>52866</v>
      </c>
      <c r="K107" s="23">
        <v>23110</v>
      </c>
      <c r="L107" s="24">
        <v>30.417500263241021</v>
      </c>
      <c r="M107" s="25">
        <v>5330</v>
      </c>
      <c r="N107" s="24">
        <v>2.9526730113903763E-3</v>
      </c>
      <c r="O107" s="25">
        <v>2819</v>
      </c>
      <c r="P107" s="25">
        <v>2511</v>
      </c>
      <c r="Q107" s="24">
        <v>0.47110694183864915</v>
      </c>
      <c r="R107" s="25">
        <v>0</v>
      </c>
      <c r="S107" s="24">
        <v>0</v>
      </c>
      <c r="T107" s="25">
        <v>0</v>
      </c>
      <c r="U107" s="25">
        <v>0</v>
      </c>
      <c r="V107" s="24">
        <v>0</v>
      </c>
      <c r="W107" s="25">
        <v>62488</v>
      </c>
      <c r="X107" s="24">
        <v>3.5312260964254154E-2</v>
      </c>
      <c r="Y107" s="25">
        <v>42226</v>
      </c>
      <c r="Z107" s="25">
        <v>20262</v>
      </c>
      <c r="AA107" s="24">
        <v>32.425425681730893</v>
      </c>
      <c r="AB107" s="25">
        <v>84840</v>
      </c>
      <c r="AC107" s="24">
        <v>5.9486794299776796E-2</v>
      </c>
      <c r="AD107" s="25">
        <v>58903</v>
      </c>
      <c r="AE107" s="25">
        <v>25937</v>
      </c>
      <c r="AF107" s="24">
        <v>30.571664309288071</v>
      </c>
      <c r="AG107" s="25">
        <v>4800</v>
      </c>
      <c r="AH107" s="24">
        <v>3.1621528669283461E-3</v>
      </c>
      <c r="AI107" s="25">
        <v>3468</v>
      </c>
      <c r="AJ107" s="25">
        <v>1332</v>
      </c>
      <c r="AK107" s="24">
        <v>27.750000000000004</v>
      </c>
      <c r="AL107" s="25">
        <v>35424</v>
      </c>
      <c r="AM107" s="24">
        <v>2.0441657757968624E-2</v>
      </c>
      <c r="AN107" s="25">
        <v>23164</v>
      </c>
      <c r="AO107" s="25">
        <v>12260</v>
      </c>
      <c r="AP107" s="24">
        <v>34.609304426377598</v>
      </c>
      <c r="AQ107" s="25">
        <v>14712</v>
      </c>
      <c r="AR107" s="24">
        <v>1.2996281819601009E-2</v>
      </c>
      <c r="AS107" s="25">
        <v>8018</v>
      </c>
      <c r="AT107" s="25">
        <v>6694</v>
      </c>
      <c r="AU107" s="24">
        <v>45.50027188689505</v>
      </c>
      <c r="AV107" s="25">
        <v>0</v>
      </c>
      <c r="AW107" s="24">
        <v>0</v>
      </c>
      <c r="AX107" s="25">
        <v>0</v>
      </c>
      <c r="AY107" s="25">
        <v>0</v>
      </c>
      <c r="AZ107" s="24">
        <v>0</v>
      </c>
      <c r="BA107" s="25">
        <v>0</v>
      </c>
      <c r="BB107" s="24">
        <v>0</v>
      </c>
      <c r="BC107" s="25">
        <v>0</v>
      </c>
      <c r="BD107" s="25">
        <v>0</v>
      </c>
      <c r="BE107" s="24">
        <v>0</v>
      </c>
      <c r="BF107" s="25">
        <v>0</v>
      </c>
      <c r="BG107" s="24">
        <v>0</v>
      </c>
      <c r="BH107" s="25">
        <v>0</v>
      </c>
      <c r="BI107" s="25">
        <v>0</v>
      </c>
      <c r="BJ107" s="24">
        <v>0</v>
      </c>
      <c r="BK107" s="23">
        <v>338143</v>
      </c>
      <c r="BL107" s="24">
        <v>2.4143281327992927E-4</v>
      </c>
      <c r="BM107" s="23">
        <v>230336</v>
      </c>
      <c r="BN107" s="23">
        <v>107807</v>
      </c>
      <c r="BO107" s="24">
        <v>0.31882073560594187</v>
      </c>
    </row>
    <row r="108" spans="1:67">
      <c r="A108" s="26"/>
      <c r="B108" s="22" t="s">
        <v>134</v>
      </c>
      <c r="C108" s="23">
        <v>25600</v>
      </c>
      <c r="D108" s="24">
        <v>1.6742512208986524E-2</v>
      </c>
      <c r="E108" s="23">
        <v>16059</v>
      </c>
      <c r="F108" s="23">
        <v>9541</v>
      </c>
      <c r="G108" s="24">
        <v>37.26953125</v>
      </c>
      <c r="H108" s="23">
        <v>30720</v>
      </c>
      <c r="I108" s="24">
        <v>2.0638347168292801E-2</v>
      </c>
      <c r="J108" s="23">
        <v>19707</v>
      </c>
      <c r="K108" s="23">
        <v>11013</v>
      </c>
      <c r="L108" s="24">
        <v>35.849609375</v>
      </c>
      <c r="M108" s="25">
        <v>0</v>
      </c>
      <c r="N108" s="24">
        <v>0</v>
      </c>
      <c r="O108" s="25">
        <v>0</v>
      </c>
      <c r="P108" s="25">
        <v>0</v>
      </c>
      <c r="Q108" s="24">
        <v>0</v>
      </c>
      <c r="R108" s="25">
        <v>5500</v>
      </c>
      <c r="S108" s="24">
        <v>3.4282516697502338E-3</v>
      </c>
      <c r="T108" s="25">
        <v>6125</v>
      </c>
      <c r="U108" s="25">
        <v>-625</v>
      </c>
      <c r="V108" s="24">
        <v>-11.363636363636363</v>
      </c>
      <c r="W108" s="25">
        <v>4740</v>
      </c>
      <c r="X108" s="24">
        <v>2.6785961619921377E-3</v>
      </c>
      <c r="Y108" s="25">
        <v>929</v>
      </c>
      <c r="Z108" s="25">
        <v>3811</v>
      </c>
      <c r="AA108" s="24">
        <v>80.400843881856545</v>
      </c>
      <c r="AB108" s="25">
        <v>0</v>
      </c>
      <c r="AC108" s="24">
        <v>0</v>
      </c>
      <c r="AD108" s="25">
        <v>0</v>
      </c>
      <c r="AE108" s="25">
        <v>0</v>
      </c>
      <c r="AF108" s="24">
        <v>0</v>
      </c>
      <c r="AG108" s="25">
        <v>0</v>
      </c>
      <c r="AH108" s="24">
        <v>0</v>
      </c>
      <c r="AI108" s="25">
        <v>0</v>
      </c>
      <c r="AJ108" s="25">
        <v>0</v>
      </c>
      <c r="AK108" s="24">
        <v>0</v>
      </c>
      <c r="AL108" s="25">
        <v>15360</v>
      </c>
      <c r="AM108" s="24">
        <v>8.8635914397695945E-3</v>
      </c>
      <c r="AN108" s="25">
        <v>11878</v>
      </c>
      <c r="AO108" s="25">
        <v>3482</v>
      </c>
      <c r="AP108" s="24">
        <v>22.669270833333332</v>
      </c>
      <c r="AQ108" s="25">
        <v>0</v>
      </c>
      <c r="AR108" s="24">
        <v>0</v>
      </c>
      <c r="AS108" s="25">
        <v>0</v>
      </c>
      <c r="AT108" s="25">
        <v>0</v>
      </c>
      <c r="AU108" s="24">
        <v>0</v>
      </c>
      <c r="AV108" s="25">
        <v>0</v>
      </c>
      <c r="AW108" s="24">
        <v>0</v>
      </c>
      <c r="AX108" s="25">
        <v>0</v>
      </c>
      <c r="AY108" s="25">
        <v>0</v>
      </c>
      <c r="AZ108" s="24">
        <v>0</v>
      </c>
      <c r="BA108" s="25">
        <v>0</v>
      </c>
      <c r="BB108" s="24">
        <v>0</v>
      </c>
      <c r="BC108" s="25">
        <v>0</v>
      </c>
      <c r="BD108" s="25">
        <v>0</v>
      </c>
      <c r="BE108" s="24">
        <v>0</v>
      </c>
      <c r="BF108" s="25">
        <v>0</v>
      </c>
      <c r="BG108" s="24">
        <v>0</v>
      </c>
      <c r="BH108" s="25">
        <v>0</v>
      </c>
      <c r="BI108" s="25">
        <v>0</v>
      </c>
      <c r="BJ108" s="24">
        <v>0</v>
      </c>
      <c r="BK108" s="23">
        <v>81920</v>
      </c>
      <c r="BL108" s="24">
        <v>5.8490567789047255E-5</v>
      </c>
      <c r="BM108" s="23">
        <v>54698</v>
      </c>
      <c r="BN108" s="23">
        <v>27222</v>
      </c>
      <c r="BO108" s="24">
        <v>0.33229980468749998</v>
      </c>
    </row>
    <row r="109" spans="1:67">
      <c r="A109" s="26"/>
      <c r="B109" s="22" t="s">
        <v>135</v>
      </c>
      <c r="C109" s="23">
        <v>360764</v>
      </c>
      <c r="D109" s="24">
        <v>0.23594123728760993</v>
      </c>
      <c r="E109" s="23">
        <v>214928</v>
      </c>
      <c r="F109" s="23">
        <v>145836</v>
      </c>
      <c r="G109" s="24">
        <v>40.424210841436512</v>
      </c>
      <c r="H109" s="23">
        <v>118853</v>
      </c>
      <c r="I109" s="24">
        <v>7.984796471331719E-2</v>
      </c>
      <c r="J109" s="23">
        <v>68476</v>
      </c>
      <c r="K109" s="23">
        <v>50377</v>
      </c>
      <c r="L109" s="24">
        <v>42.385972587986842</v>
      </c>
      <c r="M109" s="25">
        <v>0</v>
      </c>
      <c r="N109" s="24">
        <v>0</v>
      </c>
      <c r="O109" s="25">
        <v>0</v>
      </c>
      <c r="P109" s="25">
        <v>0</v>
      </c>
      <c r="Q109" s="24">
        <v>0</v>
      </c>
      <c r="R109" s="25">
        <v>0</v>
      </c>
      <c r="S109" s="24">
        <v>0</v>
      </c>
      <c r="T109" s="25">
        <v>0</v>
      </c>
      <c r="U109" s="25">
        <v>0</v>
      </c>
      <c r="V109" s="24">
        <v>0</v>
      </c>
      <c r="W109" s="25">
        <v>0</v>
      </c>
      <c r="X109" s="24">
        <v>0</v>
      </c>
      <c r="Y109" s="25">
        <v>0</v>
      </c>
      <c r="Z109" s="25">
        <v>0</v>
      </c>
      <c r="AA109" s="24">
        <v>0</v>
      </c>
      <c r="AB109" s="25">
        <v>0</v>
      </c>
      <c r="AC109" s="24">
        <v>0</v>
      </c>
      <c r="AD109" s="25">
        <v>0</v>
      </c>
      <c r="AE109" s="25">
        <v>0</v>
      </c>
      <c r="AF109" s="24">
        <v>0</v>
      </c>
      <c r="AG109" s="25">
        <v>0</v>
      </c>
      <c r="AH109" s="24">
        <v>0</v>
      </c>
      <c r="AI109" s="25">
        <v>0</v>
      </c>
      <c r="AJ109" s="25">
        <v>0</v>
      </c>
      <c r="AK109" s="24">
        <v>0</v>
      </c>
      <c r="AL109" s="25">
        <v>0</v>
      </c>
      <c r="AM109" s="24">
        <v>0</v>
      </c>
      <c r="AN109" s="25">
        <v>0</v>
      </c>
      <c r="AO109" s="25">
        <v>0</v>
      </c>
      <c r="AP109" s="24">
        <v>0</v>
      </c>
      <c r="AQ109" s="25">
        <v>340430</v>
      </c>
      <c r="AR109" s="24">
        <v>0.3007289437089975</v>
      </c>
      <c r="AS109" s="25">
        <v>214475</v>
      </c>
      <c r="AT109" s="25">
        <v>125955</v>
      </c>
      <c r="AU109" s="24">
        <v>36.998795640807217</v>
      </c>
      <c r="AV109" s="25">
        <v>0</v>
      </c>
      <c r="AW109" s="24">
        <v>0</v>
      </c>
      <c r="AX109" s="25">
        <v>0</v>
      </c>
      <c r="AY109" s="25">
        <v>0</v>
      </c>
      <c r="AZ109" s="24">
        <v>0</v>
      </c>
      <c r="BA109" s="25">
        <v>0</v>
      </c>
      <c r="BB109" s="24">
        <v>0</v>
      </c>
      <c r="BC109" s="25">
        <v>0</v>
      </c>
      <c r="BD109" s="25">
        <v>0</v>
      </c>
      <c r="BE109" s="24">
        <v>0</v>
      </c>
      <c r="BF109" s="25">
        <v>0</v>
      </c>
      <c r="BG109" s="24">
        <v>0</v>
      </c>
      <c r="BH109" s="25">
        <v>0</v>
      </c>
      <c r="BI109" s="25">
        <v>0</v>
      </c>
      <c r="BJ109" s="24">
        <v>0</v>
      </c>
      <c r="BK109" s="23">
        <v>820047</v>
      </c>
      <c r="BL109" s="24">
        <v>5.8551043266241254E-4</v>
      </c>
      <c r="BM109" s="23">
        <v>497879</v>
      </c>
      <c r="BN109" s="23">
        <v>322168</v>
      </c>
      <c r="BO109" s="24">
        <v>0.39286528698964818</v>
      </c>
    </row>
    <row r="110" spans="1:67">
      <c r="A110" s="26"/>
      <c r="B110" s="22" t="s">
        <v>136</v>
      </c>
      <c r="C110" s="23">
        <v>0</v>
      </c>
      <c r="D110" s="24">
        <v>0</v>
      </c>
      <c r="E110" s="23">
        <v>0</v>
      </c>
      <c r="F110" s="23">
        <v>0</v>
      </c>
      <c r="G110" s="24">
        <v>0</v>
      </c>
      <c r="H110" s="23">
        <v>4150</v>
      </c>
      <c r="I110" s="24">
        <v>2.788057967070805E-3</v>
      </c>
      <c r="J110" s="23">
        <v>2046</v>
      </c>
      <c r="K110" s="23">
        <v>2104</v>
      </c>
      <c r="L110" s="24">
        <v>50.69879518072289</v>
      </c>
      <c r="M110" s="25">
        <v>162027</v>
      </c>
      <c r="N110" s="24">
        <v>8.9758489684155451E-2</v>
      </c>
      <c r="O110" s="25">
        <v>98038</v>
      </c>
      <c r="P110" s="25">
        <v>63989</v>
      </c>
      <c r="Q110" s="24">
        <v>0.39492800582618948</v>
      </c>
      <c r="R110" s="25">
        <v>52100</v>
      </c>
      <c r="S110" s="24">
        <v>3.2474893089815847E-2</v>
      </c>
      <c r="T110" s="25">
        <v>38696</v>
      </c>
      <c r="U110" s="25">
        <v>13404</v>
      </c>
      <c r="V110" s="24">
        <v>25.727447216890596</v>
      </c>
      <c r="W110" s="25">
        <v>288950</v>
      </c>
      <c r="X110" s="24">
        <v>0.16328699599317051</v>
      </c>
      <c r="Y110" s="25">
        <v>231200</v>
      </c>
      <c r="Z110" s="25">
        <v>57750</v>
      </c>
      <c r="AA110" s="24">
        <v>19.986156774528467</v>
      </c>
      <c r="AB110" s="25">
        <v>289780</v>
      </c>
      <c r="AC110" s="24">
        <v>0.20318344238789862</v>
      </c>
      <c r="AD110" s="25">
        <v>231618</v>
      </c>
      <c r="AE110" s="25">
        <v>58162</v>
      </c>
      <c r="AF110" s="24">
        <v>20.071088411898682</v>
      </c>
      <c r="AG110" s="25">
        <v>192910</v>
      </c>
      <c r="AH110" s="24">
        <v>0.12708560615815567</v>
      </c>
      <c r="AI110" s="25">
        <v>154151</v>
      </c>
      <c r="AJ110" s="25">
        <v>38759</v>
      </c>
      <c r="AK110" s="24">
        <v>20.09175263076046</v>
      </c>
      <c r="AL110" s="25">
        <v>201900</v>
      </c>
      <c r="AM110" s="24">
        <v>0.11650775466728391</v>
      </c>
      <c r="AN110" s="25">
        <v>152762</v>
      </c>
      <c r="AO110" s="25">
        <v>49138</v>
      </c>
      <c r="AP110" s="24">
        <v>24.337790985636452</v>
      </c>
      <c r="AQ110" s="25">
        <v>197270</v>
      </c>
      <c r="AR110" s="24">
        <v>0.17426430903702356</v>
      </c>
      <c r="AS110" s="25">
        <v>157687</v>
      </c>
      <c r="AT110" s="25">
        <v>39583</v>
      </c>
      <c r="AU110" s="24">
        <v>20.065392609114411</v>
      </c>
      <c r="AV110" s="25">
        <v>0</v>
      </c>
      <c r="AW110" s="24">
        <v>0</v>
      </c>
      <c r="AX110" s="25">
        <v>0</v>
      </c>
      <c r="AY110" s="25">
        <v>0</v>
      </c>
      <c r="AZ110" s="24">
        <v>0</v>
      </c>
      <c r="BA110" s="25">
        <v>0</v>
      </c>
      <c r="BB110" s="24">
        <v>0</v>
      </c>
      <c r="BC110" s="25">
        <v>0</v>
      </c>
      <c r="BD110" s="25">
        <v>0</v>
      </c>
      <c r="BE110" s="24">
        <v>0</v>
      </c>
      <c r="BF110" s="25">
        <v>0</v>
      </c>
      <c r="BG110" s="24">
        <v>0</v>
      </c>
      <c r="BH110" s="25">
        <v>0</v>
      </c>
      <c r="BI110" s="25">
        <v>0</v>
      </c>
      <c r="BJ110" s="24">
        <v>0</v>
      </c>
      <c r="BK110" s="23">
        <v>1389087</v>
      </c>
      <c r="BL110" s="24">
        <v>9.9180282395488627E-4</v>
      </c>
      <c r="BM110" s="23">
        <v>1066198</v>
      </c>
      <c r="BN110" s="23">
        <v>322889</v>
      </c>
      <c r="BO110" s="24">
        <v>0.23244692377079335</v>
      </c>
    </row>
    <row r="111" spans="1:67">
      <c r="A111" s="26"/>
      <c r="B111" s="22" t="s">
        <v>137</v>
      </c>
      <c r="C111" s="23"/>
      <c r="E111" s="23"/>
      <c r="F111" s="23"/>
      <c r="H111" s="23"/>
      <c r="I111" s="24"/>
      <c r="J111" s="23"/>
      <c r="K111" s="23"/>
      <c r="L111" s="24"/>
      <c r="M111" s="25">
        <v>22524</v>
      </c>
      <c r="N111" s="24">
        <v>1.2477674842130741E-2</v>
      </c>
      <c r="O111" s="25">
        <v>11419</v>
      </c>
      <c r="P111" s="25">
        <v>11105</v>
      </c>
      <c r="Q111" s="24">
        <v>0.49302965725448411</v>
      </c>
      <c r="R111" s="25">
        <v>0</v>
      </c>
      <c r="S111" s="24">
        <v>0</v>
      </c>
      <c r="T111" s="25">
        <v>0</v>
      </c>
      <c r="U111" s="25">
        <v>0</v>
      </c>
      <c r="V111" s="24">
        <v>0</v>
      </c>
      <c r="W111" s="25">
        <v>0</v>
      </c>
      <c r="X111" s="24">
        <v>0</v>
      </c>
      <c r="Y111" s="25">
        <v>0</v>
      </c>
      <c r="Z111" s="25">
        <v>0</v>
      </c>
      <c r="AA111" s="24">
        <v>0</v>
      </c>
      <c r="AB111" s="25">
        <v>18770</v>
      </c>
      <c r="AC111" s="24">
        <v>1.3160857249019454E-2</v>
      </c>
      <c r="AD111" s="25">
        <v>9177</v>
      </c>
      <c r="AE111" s="25">
        <v>9593</v>
      </c>
      <c r="AF111" s="24">
        <v>51.108151305274376</v>
      </c>
      <c r="AG111" s="25">
        <v>17688</v>
      </c>
      <c r="AH111" s="24">
        <v>1.1652533314630956E-2</v>
      </c>
      <c r="AI111" s="25">
        <v>9144</v>
      </c>
      <c r="AJ111" s="25">
        <v>8544</v>
      </c>
      <c r="AK111" s="24">
        <v>48.303934871099052</v>
      </c>
      <c r="AL111" s="25">
        <v>0</v>
      </c>
      <c r="AM111" s="24">
        <v>0</v>
      </c>
      <c r="AN111" s="25">
        <v>0</v>
      </c>
      <c r="AO111" s="25">
        <v>0</v>
      </c>
      <c r="AP111" s="24">
        <v>0</v>
      </c>
      <c r="AQ111" s="25">
        <v>0</v>
      </c>
      <c r="AR111" s="24">
        <v>0</v>
      </c>
      <c r="AS111" s="25">
        <v>0</v>
      </c>
      <c r="AT111" s="25">
        <v>0</v>
      </c>
      <c r="AU111" s="24">
        <v>0</v>
      </c>
      <c r="AV111" s="25">
        <v>0</v>
      </c>
      <c r="AW111" s="24">
        <v>0</v>
      </c>
      <c r="AX111" s="25">
        <v>0</v>
      </c>
      <c r="AY111" s="25">
        <v>0</v>
      </c>
      <c r="AZ111" s="24">
        <v>0</v>
      </c>
      <c r="BA111" s="25">
        <v>0</v>
      </c>
      <c r="BB111" s="24">
        <v>0</v>
      </c>
      <c r="BC111" s="25">
        <v>0</v>
      </c>
      <c r="BD111" s="25">
        <v>0</v>
      </c>
      <c r="BE111" s="24">
        <v>0</v>
      </c>
      <c r="BF111" s="25">
        <v>0</v>
      </c>
      <c r="BG111" s="24">
        <v>0</v>
      </c>
      <c r="BH111" s="25">
        <v>0</v>
      </c>
      <c r="BI111" s="25">
        <v>0</v>
      </c>
      <c r="BJ111" s="24">
        <v>0</v>
      </c>
      <c r="BK111" s="23">
        <v>58982</v>
      </c>
      <c r="BL111" s="24">
        <v>4.211292320963849E-5</v>
      </c>
      <c r="BM111" s="23">
        <v>29740</v>
      </c>
      <c r="BN111" s="23">
        <v>29242</v>
      </c>
      <c r="BO111" s="24">
        <v>0.49577837306296835</v>
      </c>
    </row>
    <row r="112" spans="1:67">
      <c r="A112" s="26"/>
      <c r="B112" s="22" t="s">
        <v>138</v>
      </c>
      <c r="C112" s="23"/>
      <c r="E112" s="23"/>
      <c r="F112" s="23"/>
      <c r="H112" s="23"/>
      <c r="I112" s="24"/>
      <c r="J112" s="23"/>
      <c r="K112" s="23"/>
      <c r="L112" s="24"/>
      <c r="M112" s="25">
        <v>3960</v>
      </c>
      <c r="N112" s="24">
        <v>2.1937307927027937E-3</v>
      </c>
      <c r="O112" s="25">
        <v>2355</v>
      </c>
      <c r="P112" s="25">
        <v>1605</v>
      </c>
      <c r="Q112" s="24">
        <v>0.40530303030303028</v>
      </c>
      <c r="R112" s="25">
        <v>0</v>
      </c>
      <c r="S112" s="24">
        <v>0</v>
      </c>
      <c r="T112" s="25">
        <v>0</v>
      </c>
      <c r="U112" s="25">
        <v>0</v>
      </c>
      <c r="V112" s="24">
        <v>0</v>
      </c>
      <c r="W112" s="25">
        <v>0</v>
      </c>
      <c r="X112" s="24">
        <v>0</v>
      </c>
      <c r="Y112" s="25">
        <v>0</v>
      </c>
      <c r="Z112" s="25">
        <v>0</v>
      </c>
      <c r="AA112" s="24">
        <v>0</v>
      </c>
      <c r="AB112" s="25">
        <v>505000</v>
      </c>
      <c r="AC112" s="24">
        <v>0.35408806130819526</v>
      </c>
      <c r="AD112" s="25">
        <v>350613</v>
      </c>
      <c r="AE112" s="25">
        <v>154387</v>
      </c>
      <c r="AF112" s="24">
        <v>30.571683168316831</v>
      </c>
      <c r="AG112" s="25">
        <v>606000</v>
      </c>
      <c r="AH112" s="24">
        <v>0.39922179944970371</v>
      </c>
      <c r="AI112" s="25">
        <v>424884</v>
      </c>
      <c r="AJ112" s="25">
        <v>181116</v>
      </c>
      <c r="AK112" s="24">
        <v>29.887128712871284</v>
      </c>
      <c r="AL112" s="25">
        <v>484645</v>
      </c>
      <c r="AM112" s="24">
        <v>0.279667661023902</v>
      </c>
      <c r="AN112" s="25">
        <v>342386</v>
      </c>
      <c r="AO112" s="25">
        <v>142259</v>
      </c>
      <c r="AP112" s="24">
        <v>29.353237937046707</v>
      </c>
      <c r="AQ112" s="25">
        <v>3069</v>
      </c>
      <c r="AR112" s="24">
        <v>2.7110922311280243E-3</v>
      </c>
      <c r="AS112" s="25">
        <v>1825</v>
      </c>
      <c r="AT112" s="25">
        <v>1244</v>
      </c>
      <c r="AU112" s="24">
        <v>40.534376018246988</v>
      </c>
      <c r="AV112" s="25">
        <v>0</v>
      </c>
      <c r="AW112" s="24">
        <v>0</v>
      </c>
      <c r="AX112" s="25">
        <v>0</v>
      </c>
      <c r="AY112" s="25">
        <v>0</v>
      </c>
      <c r="AZ112" s="24">
        <v>0</v>
      </c>
      <c r="BA112" s="25">
        <v>0</v>
      </c>
      <c r="BB112" s="24">
        <v>0</v>
      </c>
      <c r="BC112" s="25">
        <v>0</v>
      </c>
      <c r="BD112" s="25">
        <v>0</v>
      </c>
      <c r="BE112" s="24">
        <v>0</v>
      </c>
      <c r="BF112" s="25">
        <v>0</v>
      </c>
      <c r="BG112" s="24">
        <v>0</v>
      </c>
      <c r="BH112" s="25">
        <v>0</v>
      </c>
      <c r="BI112" s="25">
        <v>0</v>
      </c>
      <c r="BJ112" s="24">
        <v>0</v>
      </c>
      <c r="BK112" s="23">
        <v>1602674</v>
      </c>
      <c r="BL112" s="24">
        <v>1.1443031279387637E-3</v>
      </c>
      <c r="BM112" s="23">
        <v>1122063</v>
      </c>
      <c r="BN112" s="23">
        <v>480611</v>
      </c>
      <c r="BO112" s="24">
        <v>0.29988069938115924</v>
      </c>
    </row>
    <row r="113" spans="1:67">
      <c r="A113" s="26"/>
      <c r="B113" s="22" t="s">
        <v>139</v>
      </c>
      <c r="C113" s="23"/>
      <c r="E113" s="23"/>
      <c r="F113" s="23"/>
      <c r="H113" s="23"/>
      <c r="I113" s="24"/>
      <c r="J113" s="23"/>
      <c r="K113" s="23"/>
      <c r="L113" s="24"/>
      <c r="R113" s="25">
        <v>372</v>
      </c>
      <c r="S113" s="24">
        <v>2.3187447657219761E-4</v>
      </c>
      <c r="T113" s="25">
        <v>160</v>
      </c>
      <c r="U113" s="25">
        <v>212</v>
      </c>
      <c r="V113" s="24">
        <v>56.98924731182796</v>
      </c>
      <c r="W113" s="25">
        <v>372</v>
      </c>
      <c r="X113" s="24">
        <v>2.1021893929558551E-4</v>
      </c>
      <c r="Y113" s="25">
        <v>160</v>
      </c>
      <c r="Z113" s="25">
        <v>212</v>
      </c>
      <c r="AA113" s="24">
        <v>56.98924731182796</v>
      </c>
      <c r="AB113" s="25">
        <v>0</v>
      </c>
      <c r="AC113" s="24">
        <v>0</v>
      </c>
      <c r="AD113" s="25">
        <v>0</v>
      </c>
      <c r="AE113" s="25">
        <v>0</v>
      </c>
      <c r="AF113" s="24">
        <v>0</v>
      </c>
      <c r="AG113" s="25">
        <v>0</v>
      </c>
      <c r="AH113" s="24">
        <v>0</v>
      </c>
      <c r="AI113" s="25">
        <v>0</v>
      </c>
      <c r="AJ113" s="25">
        <v>0</v>
      </c>
      <c r="AK113" s="24">
        <v>0</v>
      </c>
      <c r="AL113" s="25">
        <v>0</v>
      </c>
      <c r="AM113" s="24">
        <v>0</v>
      </c>
      <c r="AN113" s="25">
        <v>0</v>
      </c>
      <c r="AO113" s="25">
        <v>0</v>
      </c>
      <c r="AP113" s="24">
        <v>0</v>
      </c>
      <c r="AQ113" s="25">
        <v>372</v>
      </c>
      <c r="AR113" s="24">
        <v>3.2861724013673018E-4</v>
      </c>
      <c r="AS113" s="25">
        <v>167</v>
      </c>
      <c r="AT113" s="25">
        <v>205</v>
      </c>
      <c r="AU113" s="24">
        <v>55.107526881720425</v>
      </c>
      <c r="AV113" s="25">
        <v>0</v>
      </c>
      <c r="AW113" s="24">
        <v>0</v>
      </c>
      <c r="AX113" s="25">
        <v>0</v>
      </c>
      <c r="AY113" s="25">
        <v>0</v>
      </c>
      <c r="AZ113" s="24">
        <v>0</v>
      </c>
      <c r="BA113" s="25">
        <v>0</v>
      </c>
      <c r="BB113" s="24">
        <v>0</v>
      </c>
      <c r="BC113" s="25">
        <v>0</v>
      </c>
      <c r="BD113" s="25">
        <v>0</v>
      </c>
      <c r="BE113" s="24">
        <v>0</v>
      </c>
      <c r="BF113" s="25">
        <v>0</v>
      </c>
      <c r="BG113" s="24">
        <v>0</v>
      </c>
      <c r="BH113" s="25">
        <v>0</v>
      </c>
      <c r="BI113" s="25">
        <v>0</v>
      </c>
      <c r="BJ113" s="24">
        <v>0</v>
      </c>
      <c r="BK113" s="23">
        <v>1116</v>
      </c>
      <c r="BL113" s="24">
        <v>7.9681974673555588E-7</v>
      </c>
      <c r="BM113" s="23">
        <v>487</v>
      </c>
      <c r="BN113" s="23">
        <v>629</v>
      </c>
      <c r="BO113" s="24">
        <v>0.56362007168458783</v>
      </c>
    </row>
    <row r="114" spans="1:67">
      <c r="A114" s="26"/>
      <c r="B114" s="22" t="s">
        <v>140</v>
      </c>
      <c r="C114" s="23"/>
      <c r="E114" s="23"/>
      <c r="F114" s="23"/>
      <c r="H114" s="23"/>
      <c r="I114" s="24"/>
      <c r="J114" s="23"/>
      <c r="K114" s="23"/>
      <c r="L114" s="24"/>
      <c r="AG114" s="25">
        <v>15582</v>
      </c>
      <c r="AH114" s="24">
        <v>1.0265138744266144E-2</v>
      </c>
      <c r="AI114" s="25">
        <v>32077</v>
      </c>
      <c r="AJ114" s="25">
        <v>-16495</v>
      </c>
      <c r="AK114" s="24">
        <v>-105.85932486202027</v>
      </c>
      <c r="AL114" s="25">
        <v>0</v>
      </c>
      <c r="AM114" s="24">
        <v>0</v>
      </c>
      <c r="AN114" s="25">
        <v>0</v>
      </c>
      <c r="AO114" s="25">
        <v>0</v>
      </c>
      <c r="AP114" s="24">
        <v>0</v>
      </c>
      <c r="AQ114" s="25">
        <v>3602</v>
      </c>
      <c r="AR114" s="24">
        <v>3.1819335993884469E-3</v>
      </c>
      <c r="AS114" s="25">
        <v>7414</v>
      </c>
      <c r="AT114" s="25">
        <v>-3812</v>
      </c>
      <c r="AU114" s="24">
        <v>-105.83009439200444</v>
      </c>
      <c r="AV114" s="25">
        <v>0</v>
      </c>
      <c r="AW114" s="24">
        <v>0</v>
      </c>
      <c r="AX114" s="25">
        <v>0</v>
      </c>
      <c r="AY114" s="25">
        <v>0</v>
      </c>
      <c r="AZ114" s="24">
        <v>0</v>
      </c>
      <c r="BA114" s="25">
        <v>0</v>
      </c>
      <c r="BB114" s="24">
        <v>0</v>
      </c>
      <c r="BC114" s="25">
        <v>0</v>
      </c>
      <c r="BD114" s="25">
        <v>0</v>
      </c>
      <c r="BE114" s="24">
        <v>0</v>
      </c>
      <c r="BF114" s="25">
        <v>0</v>
      </c>
      <c r="BG114" s="24">
        <v>0</v>
      </c>
      <c r="BH114" s="25">
        <v>0</v>
      </c>
      <c r="BI114" s="25">
        <v>0</v>
      </c>
      <c r="BJ114" s="24">
        <v>0</v>
      </c>
      <c r="BK114" s="23">
        <v>19184</v>
      </c>
      <c r="BL114" s="24">
        <v>1.3697302886536652E-5</v>
      </c>
      <c r="BM114" s="23">
        <v>39491</v>
      </c>
      <c r="BN114" s="23">
        <v>-20307</v>
      </c>
      <c r="BO114" s="24">
        <v>-1.0585383653044202</v>
      </c>
    </row>
    <row r="115" spans="1:67" ht="13.9" customHeight="1">
      <c r="A115" s="27"/>
      <c r="B115" s="22" t="s">
        <v>141</v>
      </c>
      <c r="C115" s="23"/>
      <c r="E115" s="23"/>
      <c r="F115" s="23"/>
      <c r="H115" s="23"/>
      <c r="I115" s="24"/>
      <c r="J115" s="23"/>
      <c r="K115" s="23"/>
      <c r="L115" s="24"/>
      <c r="AL115" s="25">
        <v>0</v>
      </c>
      <c r="AM115" s="24">
        <v>0</v>
      </c>
      <c r="AN115" s="25">
        <v>0</v>
      </c>
      <c r="AO115" s="25">
        <v>0</v>
      </c>
      <c r="AP115" s="24">
        <v>0</v>
      </c>
      <c r="AQ115" s="25">
        <v>180</v>
      </c>
      <c r="AR115" s="24">
        <v>1.5900834200164365E-4</v>
      </c>
      <c r="AS115" s="25">
        <v>122</v>
      </c>
      <c r="AT115" s="25">
        <v>58</v>
      </c>
      <c r="AU115" s="24">
        <v>32.222222222222221</v>
      </c>
      <c r="AV115" s="25">
        <v>0</v>
      </c>
      <c r="AW115" s="24">
        <v>0</v>
      </c>
      <c r="AX115" s="25">
        <v>0</v>
      </c>
      <c r="AY115" s="25">
        <v>0</v>
      </c>
      <c r="AZ115" s="24">
        <v>0</v>
      </c>
      <c r="BA115" s="25">
        <v>0</v>
      </c>
      <c r="BB115" s="24">
        <v>0</v>
      </c>
      <c r="BC115" s="25">
        <v>0</v>
      </c>
      <c r="BD115" s="25">
        <v>0</v>
      </c>
      <c r="BE115" s="24">
        <v>0</v>
      </c>
      <c r="BF115" s="25">
        <v>0</v>
      </c>
      <c r="BG115" s="24">
        <v>0</v>
      </c>
      <c r="BH115" s="25">
        <v>0</v>
      </c>
      <c r="BI115" s="25">
        <v>0</v>
      </c>
      <c r="BJ115" s="24">
        <v>0</v>
      </c>
      <c r="BK115" s="23">
        <v>180</v>
      </c>
      <c r="BL115" s="24">
        <v>1.2851931398960578E-7</v>
      </c>
      <c r="BM115" s="23">
        <v>122</v>
      </c>
      <c r="BN115" s="23">
        <v>58</v>
      </c>
    </row>
    <row r="116" spans="1:67">
      <c r="A116" s="32"/>
      <c r="B116" s="28" t="s">
        <v>142</v>
      </c>
      <c r="C116" s="23">
        <v>2708802</v>
      </c>
      <c r="D116" s="24">
        <v>1.771568381122153</v>
      </c>
      <c r="E116" s="23">
        <v>1808809</v>
      </c>
      <c r="F116" s="23">
        <v>899993</v>
      </c>
      <c r="G116" s="24">
        <v>33.224761352066338</v>
      </c>
      <c r="H116" s="23">
        <v>1981162</v>
      </c>
      <c r="I116" s="24">
        <v>1.3309866260621517</v>
      </c>
      <c r="J116" s="23">
        <v>1308057</v>
      </c>
      <c r="K116" s="23">
        <v>673105</v>
      </c>
      <c r="L116" s="24">
        <v>33.975263002217893</v>
      </c>
      <c r="M116" s="29">
        <v>2675982</v>
      </c>
      <c r="N116" s="30">
        <v>1.4824202308379819</v>
      </c>
      <c r="O116" s="29">
        <v>1762561</v>
      </c>
      <c r="P116" s="29">
        <v>913421</v>
      </c>
      <c r="Q116" s="30">
        <v>0.34134048734259048</v>
      </c>
      <c r="R116" s="29">
        <v>1799022</v>
      </c>
      <c r="S116" s="30">
        <v>1.1213636682577097</v>
      </c>
      <c r="T116" s="29">
        <v>1339719</v>
      </c>
      <c r="U116" s="29">
        <v>459303</v>
      </c>
      <c r="V116" s="24">
        <v>25.53070501639224</v>
      </c>
      <c r="W116" s="29">
        <v>1933389</v>
      </c>
      <c r="X116" s="30">
        <v>1.092567163510088</v>
      </c>
      <c r="Y116" s="29">
        <v>1377214</v>
      </c>
      <c r="Z116" s="29">
        <v>556175</v>
      </c>
      <c r="AA116" s="30">
        <v>28.766844127074272</v>
      </c>
      <c r="AB116" s="29">
        <v>2611789</v>
      </c>
      <c r="AC116" s="24">
        <v>1.8312936704080593</v>
      </c>
      <c r="AD116" s="29">
        <v>1777757</v>
      </c>
      <c r="AE116" s="29">
        <v>834032</v>
      </c>
      <c r="AF116" s="30">
        <v>31.933360619866306</v>
      </c>
      <c r="AG116" s="29">
        <v>2783786</v>
      </c>
      <c r="AH116" s="30">
        <v>1.8339076835031234</v>
      </c>
      <c r="AI116" s="29">
        <v>1670116</v>
      </c>
      <c r="AJ116" s="29">
        <v>1113670</v>
      </c>
      <c r="AK116" s="30">
        <v>40.005589510113204</v>
      </c>
      <c r="AL116" s="29">
        <v>2386684</v>
      </c>
      <c r="AM116" s="30">
        <v>1.3772520749892614</v>
      </c>
      <c r="AN116" s="29">
        <v>1603972</v>
      </c>
      <c r="AO116" s="29">
        <v>782712</v>
      </c>
      <c r="AP116" s="30">
        <v>32.794957355058315</v>
      </c>
      <c r="AQ116" s="29">
        <v>2884215</v>
      </c>
      <c r="AR116" s="30">
        <v>2.5478569173681711</v>
      </c>
      <c r="AS116" s="29">
        <v>1946171</v>
      </c>
      <c r="AT116" s="29">
        <v>938044</v>
      </c>
      <c r="AU116" s="30">
        <v>32.523372910826687</v>
      </c>
      <c r="AV116" s="29">
        <v>0</v>
      </c>
      <c r="AW116" s="30">
        <v>0</v>
      </c>
      <c r="AX116" s="29">
        <v>0</v>
      </c>
      <c r="AY116" s="29">
        <v>0</v>
      </c>
      <c r="AZ116" s="30">
        <v>0</v>
      </c>
      <c r="BA116" s="29">
        <v>0</v>
      </c>
      <c r="BB116" s="30">
        <v>0</v>
      </c>
      <c r="BC116" s="29">
        <v>0</v>
      </c>
      <c r="BD116" s="29">
        <v>0</v>
      </c>
      <c r="BE116" s="30">
        <v>0</v>
      </c>
      <c r="BF116" s="29">
        <v>0</v>
      </c>
      <c r="BG116" s="30">
        <v>0</v>
      </c>
      <c r="BH116" s="29">
        <v>0</v>
      </c>
      <c r="BI116" s="29">
        <v>0</v>
      </c>
      <c r="BJ116" s="30">
        <v>0</v>
      </c>
      <c r="BK116" s="31">
        <v>21764831</v>
      </c>
      <c r="BL116" s="30">
        <v>1.554000638455392E-2</v>
      </c>
      <c r="BM116" s="31">
        <v>14594376</v>
      </c>
      <c r="BN116" s="31">
        <v>7170455</v>
      </c>
      <c r="BO116" s="30">
        <v>0.32945144393723985</v>
      </c>
    </row>
    <row r="117" spans="1:67">
      <c r="A117" s="21" t="s">
        <v>143</v>
      </c>
      <c r="B117" s="22" t="s">
        <v>144</v>
      </c>
      <c r="C117" s="23">
        <v>0</v>
      </c>
      <c r="D117" s="24">
        <v>0</v>
      </c>
      <c r="E117" s="23">
        <v>0</v>
      </c>
      <c r="F117" s="23">
        <v>0</v>
      </c>
      <c r="G117" s="24">
        <v>0</v>
      </c>
      <c r="H117" s="23">
        <v>53523</v>
      </c>
      <c r="I117" s="24">
        <v>3.5957885920850773E-2</v>
      </c>
      <c r="J117" s="23">
        <v>35000</v>
      </c>
      <c r="K117" s="23">
        <v>18523</v>
      </c>
      <c r="L117" s="24">
        <v>34.607551893578467</v>
      </c>
      <c r="M117" s="25">
        <v>52854</v>
      </c>
      <c r="N117" s="24">
        <v>2.9279658413513501E-2</v>
      </c>
      <c r="O117" s="25">
        <v>35000</v>
      </c>
      <c r="P117" s="25">
        <v>17854</v>
      </c>
      <c r="Q117" s="24">
        <v>0.33779846369243577</v>
      </c>
      <c r="R117" s="25">
        <v>78594</v>
      </c>
      <c r="S117" s="24">
        <v>4.8989093042245427E-2</v>
      </c>
      <c r="T117" s="25">
        <v>52500</v>
      </c>
      <c r="U117" s="25">
        <v>26094</v>
      </c>
      <c r="V117" s="24">
        <v>33.201007710512251</v>
      </c>
      <c r="W117" s="25">
        <v>78063</v>
      </c>
      <c r="X117" s="24">
        <v>4.4113766285567985E-2</v>
      </c>
      <c r="Y117" s="25">
        <v>52500</v>
      </c>
      <c r="Z117" s="25">
        <v>25563</v>
      </c>
      <c r="AA117" s="24">
        <v>32.746627723761577</v>
      </c>
      <c r="AB117" s="25">
        <v>0</v>
      </c>
      <c r="AC117" s="24">
        <v>0</v>
      </c>
      <c r="AD117" s="25">
        <v>0</v>
      </c>
      <c r="AE117" s="25">
        <v>0</v>
      </c>
      <c r="AF117" s="24">
        <v>0</v>
      </c>
      <c r="AG117" s="25">
        <v>0</v>
      </c>
      <c r="AH117" s="24">
        <v>0</v>
      </c>
      <c r="AI117" s="25">
        <v>0</v>
      </c>
      <c r="AJ117" s="25">
        <v>0</v>
      </c>
      <c r="AK117" s="24">
        <v>0</v>
      </c>
      <c r="AL117" s="25">
        <v>0</v>
      </c>
      <c r="AM117" s="24">
        <v>0</v>
      </c>
      <c r="AN117" s="25">
        <v>0</v>
      </c>
      <c r="AO117" s="25">
        <v>0</v>
      </c>
      <c r="AP117" s="24">
        <v>0</v>
      </c>
      <c r="AQ117" s="25">
        <v>0</v>
      </c>
      <c r="AR117" s="24">
        <v>0</v>
      </c>
      <c r="AS117" s="25">
        <v>0</v>
      </c>
      <c r="AT117" s="25">
        <v>0</v>
      </c>
      <c r="AU117" s="24">
        <v>0</v>
      </c>
      <c r="AV117" s="25">
        <v>0</v>
      </c>
      <c r="AW117" s="24">
        <v>0</v>
      </c>
      <c r="AX117" s="25">
        <v>0</v>
      </c>
      <c r="AY117" s="25">
        <v>0</v>
      </c>
      <c r="AZ117" s="24">
        <v>0</v>
      </c>
      <c r="BA117" s="25">
        <v>0</v>
      </c>
      <c r="BB117" s="24">
        <v>0</v>
      </c>
      <c r="BC117" s="25">
        <v>0</v>
      </c>
      <c r="BD117" s="25">
        <v>0</v>
      </c>
      <c r="BE117" s="24">
        <v>0</v>
      </c>
      <c r="BF117" s="25">
        <v>0</v>
      </c>
      <c r="BG117" s="24">
        <v>0</v>
      </c>
      <c r="BH117" s="25">
        <v>0</v>
      </c>
      <c r="BI117" s="25">
        <v>0</v>
      </c>
      <c r="BJ117" s="24">
        <v>0</v>
      </c>
      <c r="BK117" s="23">
        <v>263034</v>
      </c>
      <c r="BL117" s="24">
        <v>1.8780527353301095E-4</v>
      </c>
      <c r="BM117" s="23">
        <v>175000</v>
      </c>
      <c r="BN117" s="23">
        <v>88034</v>
      </c>
      <c r="BO117" s="24">
        <v>0.33468677053156626</v>
      </c>
    </row>
    <row r="118" spans="1:67">
      <c r="A118" s="27"/>
      <c r="B118" s="22" t="s">
        <v>145</v>
      </c>
      <c r="C118" s="23"/>
      <c r="E118" s="23"/>
      <c r="F118" s="23"/>
      <c r="H118" s="23"/>
      <c r="I118" s="24"/>
      <c r="J118" s="23"/>
      <c r="K118" s="23"/>
      <c r="L118" s="24"/>
      <c r="AG118" s="25">
        <v>104768</v>
      </c>
      <c r="AH118" s="24">
        <v>6.9019256575489379E-2</v>
      </c>
      <c r="AI118" s="25">
        <v>70000</v>
      </c>
      <c r="AJ118" s="25">
        <v>34768</v>
      </c>
      <c r="AK118" s="24">
        <v>33.185705558949294</v>
      </c>
      <c r="AL118" s="25">
        <v>0</v>
      </c>
      <c r="AM118" s="24">
        <v>0</v>
      </c>
      <c r="AN118" s="25">
        <v>0</v>
      </c>
      <c r="AO118" s="25">
        <v>0</v>
      </c>
      <c r="AP118" s="24">
        <v>0</v>
      </c>
      <c r="AQ118" s="25">
        <v>0</v>
      </c>
      <c r="AR118" s="24">
        <v>0</v>
      </c>
      <c r="AS118" s="25">
        <v>0</v>
      </c>
      <c r="AT118" s="25">
        <v>0</v>
      </c>
      <c r="AU118" s="24">
        <v>0</v>
      </c>
      <c r="AV118" s="25">
        <v>0</v>
      </c>
      <c r="AW118" s="24">
        <v>0</v>
      </c>
      <c r="AX118" s="25">
        <v>0</v>
      </c>
      <c r="AY118" s="25">
        <v>0</v>
      </c>
      <c r="AZ118" s="24">
        <v>0</v>
      </c>
      <c r="BA118" s="25">
        <v>0</v>
      </c>
      <c r="BB118" s="24">
        <v>0</v>
      </c>
      <c r="BC118" s="25">
        <v>0</v>
      </c>
      <c r="BD118" s="25">
        <v>0</v>
      </c>
      <c r="BE118" s="24">
        <v>0</v>
      </c>
      <c r="BF118" s="25">
        <v>0</v>
      </c>
      <c r="BG118" s="24">
        <v>0</v>
      </c>
      <c r="BH118" s="25">
        <v>0</v>
      </c>
      <c r="BI118" s="25">
        <v>0</v>
      </c>
      <c r="BJ118" s="24">
        <v>0</v>
      </c>
      <c r="BK118" s="23">
        <v>104768</v>
      </c>
      <c r="BL118" s="24">
        <v>7.4803952711461217E-5</v>
      </c>
      <c r="BM118" s="23">
        <v>70000</v>
      </c>
      <c r="BN118" s="23">
        <v>34768</v>
      </c>
      <c r="BO118" s="24">
        <v>0.33185705558949297</v>
      </c>
    </row>
    <row r="119" spans="1:67">
      <c r="A119" s="32"/>
      <c r="B119" s="28" t="s">
        <v>146</v>
      </c>
      <c r="C119" s="31">
        <v>0</v>
      </c>
      <c r="D119" s="30">
        <v>0</v>
      </c>
      <c r="E119" s="31">
        <v>0</v>
      </c>
      <c r="F119" s="31">
        <v>0</v>
      </c>
      <c r="G119" s="30">
        <v>0</v>
      </c>
      <c r="H119" s="31">
        <v>53523</v>
      </c>
      <c r="I119" s="30">
        <v>3.5957885920850773E-2</v>
      </c>
      <c r="J119" s="31">
        <v>35000</v>
      </c>
      <c r="K119" s="31">
        <v>18523</v>
      </c>
      <c r="L119" s="30">
        <v>34.607551893578467</v>
      </c>
      <c r="M119" s="29">
        <v>52854</v>
      </c>
      <c r="N119" s="30">
        <v>2.9279658413513501E-2</v>
      </c>
      <c r="O119" s="29">
        <v>35000</v>
      </c>
      <c r="P119" s="29">
        <v>17854</v>
      </c>
      <c r="Q119" s="30">
        <v>0.33779846369243577</v>
      </c>
      <c r="R119" s="29">
        <v>78594</v>
      </c>
      <c r="S119" s="30">
        <v>4.8989093042245427E-2</v>
      </c>
      <c r="T119" s="29">
        <v>52500</v>
      </c>
      <c r="U119" s="29">
        <v>26094</v>
      </c>
      <c r="V119" s="24">
        <v>33.201007710512251</v>
      </c>
      <c r="W119" s="29">
        <v>78063</v>
      </c>
      <c r="X119" s="30">
        <v>4.4113766285567985E-2</v>
      </c>
      <c r="Y119" s="29">
        <v>52500</v>
      </c>
      <c r="Z119" s="29">
        <v>25563</v>
      </c>
      <c r="AA119" s="30">
        <v>32.746627723761577</v>
      </c>
      <c r="AB119" s="29">
        <v>0</v>
      </c>
      <c r="AC119" s="24">
        <v>0</v>
      </c>
      <c r="AD119" s="29">
        <v>0</v>
      </c>
      <c r="AE119" s="25">
        <v>0</v>
      </c>
      <c r="AF119" s="30">
        <v>0</v>
      </c>
      <c r="AG119" s="29">
        <v>104768</v>
      </c>
      <c r="AH119" s="30">
        <v>6.9019256575489379E-2</v>
      </c>
      <c r="AI119" s="29">
        <v>70000</v>
      </c>
      <c r="AJ119" s="29">
        <v>34768</v>
      </c>
      <c r="AK119" s="30">
        <v>33.185705558949294</v>
      </c>
      <c r="AL119" s="29">
        <v>0</v>
      </c>
      <c r="AM119" s="30">
        <v>0</v>
      </c>
      <c r="AN119" s="29">
        <v>0</v>
      </c>
      <c r="AO119" s="29">
        <v>0</v>
      </c>
      <c r="AP119" s="30">
        <v>0</v>
      </c>
      <c r="AQ119" s="29">
        <v>0</v>
      </c>
      <c r="AR119" s="30">
        <v>0</v>
      </c>
      <c r="AS119" s="29">
        <v>0</v>
      </c>
      <c r="AT119" s="29">
        <v>0</v>
      </c>
      <c r="AU119" s="30">
        <v>0</v>
      </c>
      <c r="AV119" s="29">
        <v>0</v>
      </c>
      <c r="AW119" s="30">
        <v>0</v>
      </c>
      <c r="AX119" s="29">
        <v>0</v>
      </c>
      <c r="AY119" s="29">
        <v>0</v>
      </c>
      <c r="AZ119" s="30">
        <v>0</v>
      </c>
      <c r="BA119" s="29">
        <v>0</v>
      </c>
      <c r="BB119" s="30">
        <v>0</v>
      </c>
      <c r="BC119" s="29">
        <v>0</v>
      </c>
      <c r="BD119" s="29">
        <v>0</v>
      </c>
      <c r="BE119" s="30">
        <v>0</v>
      </c>
      <c r="BF119" s="29">
        <v>0</v>
      </c>
      <c r="BG119" s="30">
        <v>0</v>
      </c>
      <c r="BH119" s="29">
        <v>0</v>
      </c>
      <c r="BI119" s="29">
        <v>0</v>
      </c>
      <c r="BJ119" s="30">
        <v>0</v>
      </c>
      <c r="BK119" s="31">
        <v>367802</v>
      </c>
      <c r="BL119" s="30">
        <v>2.6260922624447218E-4</v>
      </c>
      <c r="BM119" s="31">
        <v>245000</v>
      </c>
      <c r="BN119" s="31">
        <v>122802</v>
      </c>
      <c r="BO119" s="30">
        <v>0.33388072930544149</v>
      </c>
    </row>
    <row r="120" spans="1:67">
      <c r="A120" s="21" t="s">
        <v>147</v>
      </c>
      <c r="B120" s="22" t="s">
        <v>148</v>
      </c>
      <c r="C120" s="31"/>
      <c r="D120" s="30"/>
      <c r="E120" s="31"/>
      <c r="F120" s="31"/>
      <c r="G120" s="30"/>
      <c r="H120" s="31"/>
      <c r="I120" s="30"/>
      <c r="J120" s="31"/>
      <c r="K120" s="31"/>
      <c r="L120" s="30"/>
      <c r="M120" s="29">
        <v>0</v>
      </c>
      <c r="N120" s="30">
        <v>0</v>
      </c>
      <c r="O120" s="29">
        <v>0</v>
      </c>
      <c r="P120" s="29">
        <v>0</v>
      </c>
      <c r="Q120" s="30">
        <v>0</v>
      </c>
      <c r="R120" s="33">
        <v>52000</v>
      </c>
      <c r="S120" s="34">
        <v>3.2412561241274937E-2</v>
      </c>
      <c r="T120" s="33">
        <v>41528</v>
      </c>
      <c r="U120" s="33">
        <v>10472</v>
      </c>
      <c r="V120" s="34">
        <v>20.138461538461538</v>
      </c>
      <c r="W120" s="33">
        <v>0</v>
      </c>
      <c r="X120" s="34">
        <v>0</v>
      </c>
      <c r="Y120" s="33">
        <v>-154896</v>
      </c>
      <c r="Z120" s="33">
        <v>154896</v>
      </c>
      <c r="AA120" s="34" t="e">
        <v>#DIV/0!</v>
      </c>
      <c r="AB120" s="33">
        <v>0</v>
      </c>
      <c r="AC120" s="24">
        <v>0</v>
      </c>
      <c r="AD120" s="33">
        <v>0</v>
      </c>
      <c r="AE120" s="25">
        <v>0</v>
      </c>
      <c r="AF120" s="34">
        <v>0</v>
      </c>
      <c r="AG120" s="33">
        <v>0</v>
      </c>
      <c r="AH120" s="34">
        <v>0</v>
      </c>
      <c r="AI120" s="33">
        <v>0</v>
      </c>
      <c r="AJ120" s="33">
        <v>0</v>
      </c>
      <c r="AK120" s="34">
        <v>0</v>
      </c>
      <c r="AL120" s="33">
        <v>0</v>
      </c>
      <c r="AM120" s="34">
        <v>0</v>
      </c>
      <c r="AN120" s="33">
        <v>0</v>
      </c>
      <c r="AO120" s="33">
        <v>0</v>
      </c>
      <c r="AP120" s="34">
        <v>0</v>
      </c>
      <c r="AQ120" s="33">
        <v>0</v>
      </c>
      <c r="AR120" s="34">
        <v>0</v>
      </c>
      <c r="AS120" s="33">
        <v>0</v>
      </c>
      <c r="AT120" s="33">
        <v>0</v>
      </c>
      <c r="AU120" s="34">
        <v>0</v>
      </c>
      <c r="AV120" s="33">
        <v>0</v>
      </c>
      <c r="AW120" s="34">
        <v>0</v>
      </c>
      <c r="AX120" s="33">
        <v>0</v>
      </c>
      <c r="AY120" s="33">
        <v>0</v>
      </c>
      <c r="AZ120" s="34">
        <v>0</v>
      </c>
      <c r="BA120" s="33">
        <v>0</v>
      </c>
      <c r="BB120" s="34">
        <v>0</v>
      </c>
      <c r="BC120" s="33">
        <v>0</v>
      </c>
      <c r="BD120" s="33">
        <v>0</v>
      </c>
      <c r="BE120" s="34">
        <v>0</v>
      </c>
      <c r="BF120" s="33">
        <v>0</v>
      </c>
      <c r="BG120" s="34">
        <v>0</v>
      </c>
      <c r="BH120" s="33">
        <v>0</v>
      </c>
      <c r="BI120" s="33">
        <v>0</v>
      </c>
      <c r="BJ120" s="34">
        <v>0</v>
      </c>
      <c r="BK120" s="23">
        <v>52000</v>
      </c>
      <c r="BL120" s="34">
        <v>3.7127801819219451E-5</v>
      </c>
      <c r="BM120" s="35">
        <v>-113368</v>
      </c>
      <c r="BN120" s="35">
        <v>165368</v>
      </c>
      <c r="BO120" s="34">
        <v>3.1801538461538463</v>
      </c>
    </row>
    <row r="121" spans="1:67">
      <c r="A121" s="26"/>
      <c r="B121" s="22" t="s">
        <v>149</v>
      </c>
      <c r="C121" s="31"/>
      <c r="D121" s="30"/>
      <c r="E121" s="31"/>
      <c r="F121" s="31"/>
      <c r="G121" s="30"/>
      <c r="H121" s="31"/>
      <c r="I121" s="30"/>
      <c r="J121" s="31"/>
      <c r="K121" s="31"/>
      <c r="L121" s="30"/>
      <c r="M121" s="29">
        <v>0</v>
      </c>
      <c r="N121" s="30">
        <v>0</v>
      </c>
      <c r="O121" s="29">
        <v>0</v>
      </c>
      <c r="P121" s="29">
        <v>0</v>
      </c>
      <c r="Q121" s="30">
        <v>0</v>
      </c>
      <c r="R121" s="33">
        <v>47618</v>
      </c>
      <c r="S121" s="34">
        <v>2.9681179638212114E-2</v>
      </c>
      <c r="T121" s="33">
        <v>34768</v>
      </c>
      <c r="U121" s="33">
        <v>12850</v>
      </c>
      <c r="V121" s="34">
        <v>26.985593683061026</v>
      </c>
      <c r="W121" s="33">
        <v>23625</v>
      </c>
      <c r="X121" s="34">
        <v>1.3350597959296256E-2</v>
      </c>
      <c r="Y121" s="33">
        <v>16875</v>
      </c>
      <c r="Z121" s="33">
        <v>6750</v>
      </c>
      <c r="AA121" s="34">
        <v>28.571428571428569</v>
      </c>
      <c r="AB121" s="33">
        <v>47147</v>
      </c>
      <c r="AC121" s="24">
        <v>3.3057801636628671E-2</v>
      </c>
      <c r="AD121" s="33">
        <v>33594</v>
      </c>
      <c r="AE121" s="25">
        <v>13553</v>
      </c>
      <c r="AF121" s="34">
        <v>28.746261692154324</v>
      </c>
      <c r="AG121" s="33">
        <v>0</v>
      </c>
      <c r="AH121" s="34">
        <v>0</v>
      </c>
      <c r="AI121" s="33">
        <v>0</v>
      </c>
      <c r="AJ121" s="33">
        <v>0</v>
      </c>
      <c r="AK121" s="34">
        <v>0</v>
      </c>
      <c r="AL121" s="33">
        <v>23734</v>
      </c>
      <c r="AM121" s="34">
        <v>1.3695864533300231E-2</v>
      </c>
      <c r="AN121" s="33">
        <v>16889</v>
      </c>
      <c r="AO121" s="33">
        <v>6845</v>
      </c>
      <c r="AP121" s="34">
        <v>28.840482008932334</v>
      </c>
      <c r="AQ121" s="33">
        <v>23558</v>
      </c>
      <c r="AR121" s="34">
        <v>2.0810658449304006E-2</v>
      </c>
      <c r="AS121" s="33">
        <v>17107</v>
      </c>
      <c r="AT121" s="33">
        <v>6451</v>
      </c>
      <c r="AU121" s="34">
        <v>27.383479072926391</v>
      </c>
      <c r="AV121" s="33">
        <v>0</v>
      </c>
      <c r="AW121" s="34">
        <v>0</v>
      </c>
      <c r="AX121" s="33">
        <v>0</v>
      </c>
      <c r="AY121" s="33">
        <v>0</v>
      </c>
      <c r="AZ121" s="34">
        <v>0</v>
      </c>
      <c r="BA121" s="33">
        <v>0</v>
      </c>
      <c r="BB121" s="34">
        <v>0</v>
      </c>
      <c r="BC121" s="33">
        <v>0</v>
      </c>
      <c r="BD121" s="33">
        <v>0</v>
      </c>
      <c r="BE121" s="34">
        <v>0</v>
      </c>
      <c r="BF121" s="33">
        <v>0</v>
      </c>
      <c r="BG121" s="34">
        <v>0</v>
      </c>
      <c r="BH121" s="33">
        <v>0</v>
      </c>
      <c r="BI121" s="33">
        <v>0</v>
      </c>
      <c r="BJ121" s="34">
        <v>0</v>
      </c>
      <c r="BK121" s="23">
        <v>165682</v>
      </c>
      <c r="BL121" s="34">
        <v>1.1829631655792147E-4</v>
      </c>
      <c r="BM121" s="35">
        <v>119233</v>
      </c>
      <c r="BN121" s="35">
        <v>46449</v>
      </c>
      <c r="BO121" s="34">
        <v>0.28035030962928986</v>
      </c>
    </row>
    <row r="122" spans="1:67">
      <c r="A122" s="26"/>
      <c r="B122" s="22" t="s">
        <v>150</v>
      </c>
      <c r="C122" s="31"/>
      <c r="D122" s="30"/>
      <c r="E122" s="31"/>
      <c r="F122" s="31"/>
      <c r="G122" s="30"/>
      <c r="H122" s="31"/>
      <c r="I122" s="30"/>
      <c r="J122" s="31"/>
      <c r="K122" s="31"/>
      <c r="L122" s="30"/>
      <c r="M122" s="29">
        <v>0</v>
      </c>
      <c r="N122" s="30">
        <v>0</v>
      </c>
      <c r="O122" s="29">
        <v>0</v>
      </c>
      <c r="P122" s="29">
        <v>0</v>
      </c>
      <c r="Q122" s="30">
        <v>0</v>
      </c>
      <c r="R122" s="33">
        <v>762987</v>
      </c>
      <c r="S122" s="34">
        <v>0.4755839012268584</v>
      </c>
      <c r="T122" s="33">
        <v>581438</v>
      </c>
      <c r="U122" s="33">
        <v>181549</v>
      </c>
      <c r="V122" s="34">
        <v>23.79450763905545</v>
      </c>
      <c r="W122" s="33">
        <v>1147723</v>
      </c>
      <c r="X122" s="34">
        <v>0.64858363350846038</v>
      </c>
      <c r="Y122" s="33">
        <v>878070</v>
      </c>
      <c r="Z122" s="33">
        <v>269653</v>
      </c>
      <c r="AA122" s="34">
        <v>23.494606276950101</v>
      </c>
      <c r="AB122" s="33">
        <v>1210134</v>
      </c>
      <c r="AC122" s="24">
        <v>0.84850297422402288</v>
      </c>
      <c r="AD122" s="33">
        <v>900172</v>
      </c>
      <c r="AE122" s="25">
        <v>309962</v>
      </c>
      <c r="AF122" s="34">
        <v>25.613857638906108</v>
      </c>
      <c r="AG122" s="33">
        <v>382873</v>
      </c>
      <c r="AH122" s="34">
        <v>0.25222978221238684</v>
      </c>
      <c r="AI122" s="33">
        <v>296148</v>
      </c>
      <c r="AJ122" s="33">
        <v>86725</v>
      </c>
      <c r="AK122" s="34">
        <v>22.65111407699159</v>
      </c>
      <c r="AL122" s="33">
        <v>442161</v>
      </c>
      <c r="AM122" s="34">
        <v>0.25515198272135176</v>
      </c>
      <c r="AN122" s="33">
        <v>351891</v>
      </c>
      <c r="AO122" s="33">
        <v>90270</v>
      </c>
      <c r="AP122" s="34">
        <v>20.415640456756702</v>
      </c>
      <c r="AQ122" s="33">
        <v>1296585</v>
      </c>
      <c r="AR122" s="34">
        <v>1.1453768395233397</v>
      </c>
      <c r="AS122" s="33">
        <v>966883</v>
      </c>
      <c r="AT122" s="33">
        <v>329702</v>
      </c>
      <c r="AU122" s="34">
        <v>25.428490997504984</v>
      </c>
      <c r="AV122" s="33">
        <v>0</v>
      </c>
      <c r="AW122" s="34">
        <v>0</v>
      </c>
      <c r="AX122" s="33">
        <v>0</v>
      </c>
      <c r="AY122" s="33">
        <v>0</v>
      </c>
      <c r="AZ122" s="34">
        <v>0</v>
      </c>
      <c r="BA122" s="33">
        <v>0</v>
      </c>
      <c r="BB122" s="34">
        <v>0</v>
      </c>
      <c r="BC122" s="33">
        <v>0</v>
      </c>
      <c r="BD122" s="33">
        <v>0</v>
      </c>
      <c r="BE122" s="34">
        <v>0</v>
      </c>
      <c r="BF122" s="33">
        <v>0</v>
      </c>
      <c r="BG122" s="34">
        <v>0</v>
      </c>
      <c r="BH122" s="33">
        <v>0</v>
      </c>
      <c r="BI122" s="33">
        <v>0</v>
      </c>
      <c r="BJ122" s="34">
        <v>0</v>
      </c>
      <c r="BK122" s="23">
        <v>5242463</v>
      </c>
      <c r="BL122" s="34">
        <v>3.7430986020882818E-3</v>
      </c>
      <c r="BM122" s="35">
        <v>3974602</v>
      </c>
      <c r="BN122" s="35">
        <v>1267861</v>
      </c>
      <c r="BO122" s="34">
        <v>0.24184452994708786</v>
      </c>
    </row>
    <row r="123" spans="1:67">
      <c r="A123" s="26"/>
      <c r="B123" s="22" t="s">
        <v>151</v>
      </c>
      <c r="C123" s="31"/>
      <c r="D123" s="30"/>
      <c r="E123" s="31"/>
      <c r="F123" s="31"/>
      <c r="G123" s="30"/>
      <c r="H123" s="31"/>
      <c r="I123" s="30"/>
      <c r="J123" s="31"/>
      <c r="K123" s="31"/>
      <c r="L123" s="30"/>
      <c r="M123" s="29">
        <v>0</v>
      </c>
      <c r="N123" s="30">
        <v>0</v>
      </c>
      <c r="O123" s="29">
        <v>0</v>
      </c>
      <c r="P123" s="29">
        <v>0</v>
      </c>
      <c r="Q123" s="30">
        <v>0</v>
      </c>
      <c r="R123" s="33">
        <v>42618</v>
      </c>
      <c r="S123" s="34">
        <v>2.6564587211166446E-2</v>
      </c>
      <c r="T123" s="33">
        <v>20775</v>
      </c>
      <c r="U123" s="33">
        <v>21843</v>
      </c>
      <c r="V123" s="34">
        <v>51.252991693650571</v>
      </c>
      <c r="W123" s="33">
        <v>130157</v>
      </c>
      <c r="X123" s="34">
        <v>7.3552329252407317E-2</v>
      </c>
      <c r="Y123" s="33">
        <v>61828</v>
      </c>
      <c r="Z123" s="33">
        <v>68329</v>
      </c>
      <c r="AA123" s="34">
        <v>52.49736856258211</v>
      </c>
      <c r="AB123" s="33">
        <v>13548</v>
      </c>
      <c r="AC123" s="24">
        <v>9.4993763457493652E-3</v>
      </c>
      <c r="AD123" s="33">
        <v>6139</v>
      </c>
      <c r="AE123" s="25">
        <v>7409</v>
      </c>
      <c r="AF123" s="34">
        <v>54.68703867729554</v>
      </c>
      <c r="AG123" s="33">
        <v>0</v>
      </c>
      <c r="AH123" s="34">
        <v>0</v>
      </c>
      <c r="AI123" s="33">
        <v>0</v>
      </c>
      <c r="AJ123" s="33">
        <v>0</v>
      </c>
      <c r="AK123" s="34">
        <v>0</v>
      </c>
      <c r="AL123" s="33">
        <v>111435</v>
      </c>
      <c r="AM123" s="34">
        <v>6.4304317193406554E-2</v>
      </c>
      <c r="AN123" s="33">
        <v>52552</v>
      </c>
      <c r="AO123" s="33">
        <v>58883</v>
      </c>
      <c r="AP123" s="34">
        <v>52.840669448557456</v>
      </c>
      <c r="AQ123" s="33">
        <v>4845</v>
      </c>
      <c r="AR123" s="34">
        <v>4.2799745388775751E-3</v>
      </c>
      <c r="AS123" s="33">
        <v>2285</v>
      </c>
      <c r="AT123" s="33">
        <v>2560</v>
      </c>
      <c r="AU123" s="34">
        <v>52.837977296181627</v>
      </c>
      <c r="AV123" s="33">
        <v>0</v>
      </c>
      <c r="AW123" s="34">
        <v>0</v>
      </c>
      <c r="AX123" s="33">
        <v>0</v>
      </c>
      <c r="AY123" s="33">
        <v>0</v>
      </c>
      <c r="AZ123" s="34">
        <v>0</v>
      </c>
      <c r="BA123" s="33">
        <v>0</v>
      </c>
      <c r="BB123" s="34">
        <v>0</v>
      </c>
      <c r="BC123" s="33">
        <v>0</v>
      </c>
      <c r="BD123" s="33">
        <v>0</v>
      </c>
      <c r="BE123" s="34">
        <v>0</v>
      </c>
      <c r="BF123" s="33">
        <v>0</v>
      </c>
      <c r="BG123" s="34">
        <v>0</v>
      </c>
      <c r="BH123" s="33">
        <v>0</v>
      </c>
      <c r="BI123" s="33">
        <v>0</v>
      </c>
      <c r="BJ123" s="34">
        <v>0</v>
      </c>
      <c r="BK123" s="23">
        <v>302603</v>
      </c>
      <c r="BL123" s="34">
        <v>2.1605738872887043E-4</v>
      </c>
      <c r="BM123" s="35">
        <v>143579</v>
      </c>
      <c r="BN123" s="35">
        <v>159024</v>
      </c>
      <c r="BO123" s="34">
        <v>0.52552023608490328</v>
      </c>
    </row>
    <row r="124" spans="1:67">
      <c r="A124" s="26"/>
      <c r="B124" s="22" t="s">
        <v>152</v>
      </c>
      <c r="C124" s="31"/>
      <c r="D124" s="30"/>
      <c r="E124" s="31"/>
      <c r="F124" s="31"/>
      <c r="G124" s="30"/>
      <c r="H124" s="31"/>
      <c r="I124" s="30"/>
      <c r="J124" s="31"/>
      <c r="K124" s="31"/>
      <c r="L124" s="30"/>
      <c r="M124" s="29">
        <v>0</v>
      </c>
      <c r="N124" s="30">
        <v>0</v>
      </c>
      <c r="O124" s="29">
        <v>0</v>
      </c>
      <c r="P124" s="29">
        <v>0</v>
      </c>
      <c r="Q124" s="30">
        <v>0</v>
      </c>
      <c r="R124" s="33">
        <v>22100</v>
      </c>
      <c r="S124" s="34">
        <v>1.3775338527541849E-2</v>
      </c>
      <c r="T124" s="33">
        <v>10381</v>
      </c>
      <c r="U124" s="33">
        <v>11719</v>
      </c>
      <c r="V124" s="34">
        <v>53.027149321266961</v>
      </c>
      <c r="W124" s="33">
        <v>0</v>
      </c>
      <c r="X124" s="34">
        <v>0</v>
      </c>
      <c r="Y124" s="33">
        <v>0</v>
      </c>
      <c r="Z124" s="33">
        <v>0</v>
      </c>
      <c r="AA124" s="34">
        <v>0</v>
      </c>
      <c r="AB124" s="33">
        <v>10900</v>
      </c>
      <c r="AC124" s="24">
        <v>7.642692808434313E-3</v>
      </c>
      <c r="AD124" s="33">
        <v>4886</v>
      </c>
      <c r="AE124" s="25">
        <v>6014</v>
      </c>
      <c r="AF124" s="34">
        <v>55.174311926605505</v>
      </c>
      <c r="AG124" s="33">
        <v>0</v>
      </c>
      <c r="AH124" s="34">
        <v>0</v>
      </c>
      <c r="AI124" s="33">
        <v>0</v>
      </c>
      <c r="AJ124" s="33">
        <v>0</v>
      </c>
      <c r="AK124" s="34">
        <v>0</v>
      </c>
      <c r="AL124" s="33">
        <v>0</v>
      </c>
      <c r="AM124" s="34">
        <v>0</v>
      </c>
      <c r="AN124" s="33">
        <v>0</v>
      </c>
      <c r="AO124" s="33">
        <v>0</v>
      </c>
      <c r="AP124" s="34">
        <v>0</v>
      </c>
      <c r="AQ124" s="33">
        <v>0</v>
      </c>
      <c r="AR124" s="34">
        <v>0</v>
      </c>
      <c r="AS124" s="33">
        <v>0</v>
      </c>
      <c r="AT124" s="33">
        <v>0</v>
      </c>
      <c r="AU124" s="34">
        <v>0</v>
      </c>
      <c r="AV124" s="33">
        <v>0</v>
      </c>
      <c r="AW124" s="34">
        <v>0</v>
      </c>
      <c r="AX124" s="33">
        <v>0</v>
      </c>
      <c r="AY124" s="33">
        <v>0</v>
      </c>
      <c r="AZ124" s="34">
        <v>0</v>
      </c>
      <c r="BA124" s="33">
        <v>0</v>
      </c>
      <c r="BB124" s="34">
        <v>0</v>
      </c>
      <c r="BC124" s="33">
        <v>0</v>
      </c>
      <c r="BD124" s="33">
        <v>0</v>
      </c>
      <c r="BE124" s="34">
        <v>0</v>
      </c>
      <c r="BF124" s="33">
        <v>0</v>
      </c>
      <c r="BG124" s="34">
        <v>0</v>
      </c>
      <c r="BH124" s="33">
        <v>0</v>
      </c>
      <c r="BI124" s="33">
        <v>0</v>
      </c>
      <c r="BJ124" s="34">
        <v>0</v>
      </c>
      <c r="BK124" s="23">
        <v>33000</v>
      </c>
      <c r="BL124" s="34">
        <v>2.3561874231427729E-5</v>
      </c>
      <c r="BM124" s="35">
        <v>15267</v>
      </c>
      <c r="BN124" s="35">
        <v>17733</v>
      </c>
      <c r="BO124" s="34">
        <v>0.53736363636363638</v>
      </c>
    </row>
    <row r="125" spans="1:67">
      <c r="A125" s="26"/>
      <c r="B125" s="22" t="s">
        <v>153</v>
      </c>
      <c r="C125" s="31"/>
      <c r="D125" s="30"/>
      <c r="E125" s="31"/>
      <c r="F125" s="31"/>
      <c r="G125" s="30"/>
      <c r="H125" s="31"/>
      <c r="I125" s="30"/>
      <c r="J125" s="31"/>
      <c r="K125" s="31"/>
      <c r="L125" s="30"/>
      <c r="M125" s="29">
        <v>0</v>
      </c>
      <c r="N125" s="30">
        <v>0</v>
      </c>
      <c r="O125" s="29">
        <v>0</v>
      </c>
      <c r="P125" s="29">
        <v>0</v>
      </c>
      <c r="Q125" s="30">
        <v>0</v>
      </c>
      <c r="R125" s="33">
        <v>2685</v>
      </c>
      <c r="S125" s="34">
        <v>1.6736101333235231E-3</v>
      </c>
      <c r="T125" s="33">
        <v>1313</v>
      </c>
      <c r="U125" s="33">
        <v>1372</v>
      </c>
      <c r="V125" s="34">
        <v>51.098696461824957</v>
      </c>
      <c r="W125" s="33">
        <v>0</v>
      </c>
      <c r="X125" s="34">
        <v>0</v>
      </c>
      <c r="Y125" s="33">
        <v>0</v>
      </c>
      <c r="Z125" s="33">
        <v>0</v>
      </c>
      <c r="AA125" s="34">
        <v>0</v>
      </c>
      <c r="AB125" s="33">
        <v>0</v>
      </c>
      <c r="AC125" s="24">
        <v>0</v>
      </c>
      <c r="AD125" s="33">
        <v>0</v>
      </c>
      <c r="AE125" s="25">
        <v>0</v>
      </c>
      <c r="AF125" s="34">
        <v>0</v>
      </c>
      <c r="AG125" s="33">
        <v>0</v>
      </c>
      <c r="AH125" s="34">
        <v>0</v>
      </c>
      <c r="AI125" s="33">
        <v>0</v>
      </c>
      <c r="AJ125" s="33">
        <v>0</v>
      </c>
      <c r="AK125" s="34">
        <v>0</v>
      </c>
      <c r="AL125" s="33">
        <v>0</v>
      </c>
      <c r="AM125" s="34">
        <v>0</v>
      </c>
      <c r="AN125" s="33">
        <v>0</v>
      </c>
      <c r="AO125" s="33">
        <v>0</v>
      </c>
      <c r="AP125" s="34">
        <v>0</v>
      </c>
      <c r="AQ125" s="33">
        <v>0</v>
      </c>
      <c r="AR125" s="34">
        <v>0</v>
      </c>
      <c r="AS125" s="33">
        <v>0</v>
      </c>
      <c r="AT125" s="33">
        <v>0</v>
      </c>
      <c r="AU125" s="34">
        <v>0</v>
      </c>
      <c r="AV125" s="33">
        <v>0</v>
      </c>
      <c r="AW125" s="34">
        <v>0</v>
      </c>
      <c r="AX125" s="33">
        <v>0</v>
      </c>
      <c r="AY125" s="33">
        <v>0</v>
      </c>
      <c r="AZ125" s="34">
        <v>0</v>
      </c>
      <c r="BA125" s="33">
        <v>0</v>
      </c>
      <c r="BB125" s="34">
        <v>0</v>
      </c>
      <c r="BC125" s="33">
        <v>0</v>
      </c>
      <c r="BD125" s="33">
        <v>0</v>
      </c>
      <c r="BE125" s="34">
        <v>0</v>
      </c>
      <c r="BF125" s="33">
        <v>0</v>
      </c>
      <c r="BG125" s="34">
        <v>0</v>
      </c>
      <c r="BH125" s="33">
        <v>0</v>
      </c>
      <c r="BI125" s="33">
        <v>0</v>
      </c>
      <c r="BJ125" s="34">
        <v>0</v>
      </c>
      <c r="BK125" s="23">
        <v>2685</v>
      </c>
      <c r="BL125" s="34">
        <v>1.9170797670116198E-6</v>
      </c>
      <c r="BM125" s="35">
        <v>1313</v>
      </c>
      <c r="BN125" s="35">
        <v>1372</v>
      </c>
      <c r="BO125" s="34">
        <v>0.51098696461824955</v>
      </c>
    </row>
    <row r="126" spans="1:67">
      <c r="A126" s="26"/>
      <c r="B126" s="22" t="s">
        <v>154</v>
      </c>
      <c r="C126" s="31"/>
      <c r="D126" s="30"/>
      <c r="E126" s="31"/>
      <c r="F126" s="31"/>
      <c r="G126" s="30"/>
      <c r="H126" s="31"/>
      <c r="I126" s="30"/>
      <c r="J126" s="31"/>
      <c r="K126" s="31"/>
      <c r="L126" s="30"/>
      <c r="M126" s="29">
        <v>0</v>
      </c>
      <c r="N126" s="30">
        <v>0</v>
      </c>
      <c r="O126" s="29">
        <v>0</v>
      </c>
      <c r="P126" s="29">
        <v>0</v>
      </c>
      <c r="Q126" s="30">
        <v>0</v>
      </c>
      <c r="R126" s="33">
        <v>25026</v>
      </c>
      <c r="S126" s="34">
        <v>1.5599168415848973E-2</v>
      </c>
      <c r="T126" s="33">
        <v>17384</v>
      </c>
      <c r="U126" s="33">
        <v>7642</v>
      </c>
      <c r="V126" s="34">
        <v>30.536242307999679</v>
      </c>
      <c r="W126" s="33">
        <v>557913</v>
      </c>
      <c r="X126" s="34">
        <v>0.31527924483660752</v>
      </c>
      <c r="Y126" s="33">
        <v>357380</v>
      </c>
      <c r="Z126" s="33">
        <v>200533</v>
      </c>
      <c r="AA126" s="34">
        <v>35.94341770132619</v>
      </c>
      <c r="AB126" s="33">
        <v>4204</v>
      </c>
      <c r="AC126" s="24">
        <v>2.9476954648309955E-3</v>
      </c>
      <c r="AD126" s="33">
        <v>2855</v>
      </c>
      <c r="AE126" s="25">
        <v>1349</v>
      </c>
      <c r="AF126" s="34">
        <v>32.088487155090391</v>
      </c>
      <c r="AG126" s="33">
        <v>128111</v>
      </c>
      <c r="AH126" s="34">
        <v>8.4397201236470279E-2</v>
      </c>
      <c r="AI126" s="33">
        <v>113323</v>
      </c>
      <c r="AJ126" s="33">
        <v>14788</v>
      </c>
      <c r="AK126" s="34">
        <v>11.543114954999961</v>
      </c>
      <c r="AL126" s="33">
        <v>53520</v>
      </c>
      <c r="AM126" s="34">
        <v>3.0884076422947177E-2</v>
      </c>
      <c r="AN126" s="33">
        <v>45329</v>
      </c>
      <c r="AO126" s="33">
        <v>8191</v>
      </c>
      <c r="AP126" s="34">
        <v>15.304559043348281</v>
      </c>
      <c r="AQ126" s="33">
        <v>0</v>
      </c>
      <c r="AR126" s="34">
        <v>0</v>
      </c>
      <c r="AS126" s="33">
        <v>0</v>
      </c>
      <c r="AT126" s="33">
        <v>0</v>
      </c>
      <c r="AU126" s="34">
        <v>0</v>
      </c>
      <c r="AV126" s="33">
        <v>0</v>
      </c>
      <c r="AW126" s="34">
        <v>0</v>
      </c>
      <c r="AX126" s="33">
        <v>0</v>
      </c>
      <c r="AY126" s="33">
        <v>0</v>
      </c>
      <c r="AZ126" s="34">
        <v>0</v>
      </c>
      <c r="BA126" s="33">
        <v>0</v>
      </c>
      <c r="BB126" s="34">
        <v>0</v>
      </c>
      <c r="BC126" s="33">
        <v>0</v>
      </c>
      <c r="BD126" s="33">
        <v>0</v>
      </c>
      <c r="BE126" s="34">
        <v>0</v>
      </c>
      <c r="BF126" s="33">
        <v>0</v>
      </c>
      <c r="BG126" s="34">
        <v>0</v>
      </c>
      <c r="BH126" s="33">
        <v>0</v>
      </c>
      <c r="BI126" s="33">
        <v>0</v>
      </c>
      <c r="BJ126" s="34">
        <v>0</v>
      </c>
      <c r="BK126" s="23">
        <v>768774</v>
      </c>
      <c r="BL126" s="34">
        <v>5.4890170607247335E-4</v>
      </c>
      <c r="BM126" s="35">
        <v>536271</v>
      </c>
      <c r="BN126" s="35">
        <v>232503</v>
      </c>
      <c r="BO126" s="34">
        <v>0.30243348500339501</v>
      </c>
    </row>
    <row r="127" spans="1:67">
      <c r="A127" s="26"/>
      <c r="B127" s="22" t="s">
        <v>155</v>
      </c>
      <c r="C127" s="31"/>
      <c r="D127" s="30"/>
      <c r="E127" s="31"/>
      <c r="F127" s="31"/>
      <c r="G127" s="30"/>
      <c r="H127" s="31"/>
      <c r="I127" s="30"/>
      <c r="J127" s="31"/>
      <c r="K127" s="31"/>
      <c r="L127" s="30"/>
      <c r="M127" s="29">
        <v>0</v>
      </c>
      <c r="N127" s="30">
        <v>0</v>
      </c>
      <c r="O127" s="29">
        <v>0</v>
      </c>
      <c r="P127" s="29">
        <v>0</v>
      </c>
      <c r="Q127" s="30">
        <v>0</v>
      </c>
      <c r="R127" s="33">
        <v>8826</v>
      </c>
      <c r="S127" s="34">
        <v>5.5014089522210114E-3</v>
      </c>
      <c r="T127" s="33">
        <v>3856</v>
      </c>
      <c r="U127" s="33">
        <v>4970</v>
      </c>
      <c r="V127" s="34">
        <v>56.310899614774534</v>
      </c>
      <c r="W127" s="33">
        <v>0</v>
      </c>
      <c r="X127" s="34">
        <v>0</v>
      </c>
      <c r="Y127" s="33">
        <v>0</v>
      </c>
      <c r="Z127" s="33">
        <v>0</v>
      </c>
      <c r="AA127" s="34">
        <v>0</v>
      </c>
      <c r="AB127" s="33">
        <v>0</v>
      </c>
      <c r="AC127" s="24">
        <v>0</v>
      </c>
      <c r="AD127" s="33">
        <v>0</v>
      </c>
      <c r="AE127" s="25">
        <v>0</v>
      </c>
      <c r="AF127" s="34">
        <v>0</v>
      </c>
      <c r="AG127" s="33">
        <v>0</v>
      </c>
      <c r="AH127" s="34">
        <v>0</v>
      </c>
      <c r="AI127" s="33">
        <v>0</v>
      </c>
      <c r="AJ127" s="33">
        <v>0</v>
      </c>
      <c r="AK127" s="34">
        <v>0</v>
      </c>
      <c r="AL127" s="33">
        <v>11826</v>
      </c>
      <c r="AM127" s="34">
        <v>6.824272940541355E-3</v>
      </c>
      <c r="AN127" s="33">
        <v>5060</v>
      </c>
      <c r="AO127" s="33">
        <v>6766</v>
      </c>
      <c r="AP127" s="34">
        <v>57.21292068324032</v>
      </c>
      <c r="AQ127" s="33">
        <v>0</v>
      </c>
      <c r="AR127" s="34">
        <v>0</v>
      </c>
      <c r="AS127" s="33">
        <v>0</v>
      </c>
      <c r="AT127" s="33">
        <v>0</v>
      </c>
      <c r="AU127" s="34">
        <v>0</v>
      </c>
      <c r="AV127" s="33">
        <v>0</v>
      </c>
      <c r="AW127" s="34">
        <v>0</v>
      </c>
      <c r="AX127" s="33">
        <v>0</v>
      </c>
      <c r="AY127" s="33">
        <v>0</v>
      </c>
      <c r="AZ127" s="34">
        <v>0</v>
      </c>
      <c r="BA127" s="33">
        <v>0</v>
      </c>
      <c r="BB127" s="34">
        <v>0</v>
      </c>
      <c r="BC127" s="33">
        <v>0</v>
      </c>
      <c r="BD127" s="33">
        <v>0</v>
      </c>
      <c r="BE127" s="34">
        <v>0</v>
      </c>
      <c r="BF127" s="33">
        <v>0</v>
      </c>
      <c r="BG127" s="34">
        <v>0</v>
      </c>
      <c r="BH127" s="33">
        <v>0</v>
      </c>
      <c r="BI127" s="33">
        <v>0</v>
      </c>
      <c r="BJ127" s="34">
        <v>0</v>
      </c>
      <c r="BK127" s="23">
        <v>20652</v>
      </c>
      <c r="BL127" s="34">
        <v>1.474544929174077E-5</v>
      </c>
      <c r="BM127" s="35">
        <v>8916</v>
      </c>
      <c r="BN127" s="35">
        <v>11736</v>
      </c>
      <c r="BO127" s="34">
        <v>0.56827425915165597</v>
      </c>
    </row>
    <row r="128" spans="1:67">
      <c r="A128" s="26"/>
      <c r="B128" s="22" t="s">
        <v>156</v>
      </c>
      <c r="C128" s="31"/>
      <c r="D128" s="30"/>
      <c r="E128" s="31"/>
      <c r="F128" s="31"/>
      <c r="G128" s="30"/>
      <c r="H128" s="31"/>
      <c r="I128" s="30"/>
      <c r="J128" s="31"/>
      <c r="K128" s="31"/>
      <c r="L128" s="30"/>
      <c r="M128" s="29">
        <v>0</v>
      </c>
      <c r="N128" s="30">
        <v>0</v>
      </c>
      <c r="O128" s="29">
        <v>0</v>
      </c>
      <c r="P128" s="29">
        <v>0</v>
      </c>
      <c r="Q128" s="30">
        <v>0</v>
      </c>
      <c r="R128" s="33">
        <v>5259</v>
      </c>
      <c r="S128" s="34">
        <v>3.2780319147666325E-3</v>
      </c>
      <c r="T128" s="33">
        <v>3648</v>
      </c>
      <c r="U128" s="33">
        <v>1611</v>
      </c>
      <c r="V128" s="34">
        <v>30.633200228180264</v>
      </c>
      <c r="W128" s="33">
        <v>16682</v>
      </c>
      <c r="X128" s="34">
        <v>9.4270761971208539E-3</v>
      </c>
      <c r="Y128" s="33">
        <v>11768</v>
      </c>
      <c r="Z128" s="33">
        <v>4914</v>
      </c>
      <c r="AA128" s="34">
        <v>29.456899652319869</v>
      </c>
      <c r="AB128" s="33">
        <v>1494</v>
      </c>
      <c r="AC128" s="24">
        <v>1.0475397298899875E-3</v>
      </c>
      <c r="AD128" s="33">
        <v>998</v>
      </c>
      <c r="AE128" s="25">
        <v>496</v>
      </c>
      <c r="AF128" s="34">
        <v>33.19946452476573</v>
      </c>
      <c r="AG128" s="33">
        <v>2959</v>
      </c>
      <c r="AH128" s="34">
        <v>1.9493354860918701E-3</v>
      </c>
      <c r="AI128" s="33">
        <v>2336</v>
      </c>
      <c r="AJ128" s="33">
        <v>623</v>
      </c>
      <c r="AK128" s="34">
        <v>21.054410273741127</v>
      </c>
      <c r="AL128" s="33">
        <v>45462</v>
      </c>
      <c r="AM128" s="34">
        <v>2.6234153257474302E-2</v>
      </c>
      <c r="AN128" s="33">
        <v>32578</v>
      </c>
      <c r="AO128" s="33">
        <v>12884</v>
      </c>
      <c r="AP128" s="34">
        <v>28.340152215036735</v>
      </c>
      <c r="AQ128" s="33">
        <v>34438</v>
      </c>
      <c r="AR128" s="34">
        <v>3.042182934362558E-2</v>
      </c>
      <c r="AS128" s="33">
        <v>24176</v>
      </c>
      <c r="AT128" s="33">
        <v>10262</v>
      </c>
      <c r="AU128" s="34">
        <v>29.798478424995643</v>
      </c>
      <c r="AV128" s="33">
        <v>0</v>
      </c>
      <c r="AW128" s="34">
        <v>0</v>
      </c>
      <c r="AX128" s="33">
        <v>0</v>
      </c>
      <c r="AY128" s="33">
        <v>0</v>
      </c>
      <c r="AZ128" s="34">
        <v>0</v>
      </c>
      <c r="BA128" s="33">
        <v>0</v>
      </c>
      <c r="BB128" s="34">
        <v>0</v>
      </c>
      <c r="BC128" s="33">
        <v>0</v>
      </c>
      <c r="BD128" s="33">
        <v>0</v>
      </c>
      <c r="BE128" s="34">
        <v>0</v>
      </c>
      <c r="BF128" s="33">
        <v>0</v>
      </c>
      <c r="BG128" s="34">
        <v>0</v>
      </c>
      <c r="BH128" s="33">
        <v>0</v>
      </c>
      <c r="BI128" s="33">
        <v>0</v>
      </c>
      <c r="BJ128" s="34">
        <v>0</v>
      </c>
      <c r="BK128" s="23">
        <v>106294</v>
      </c>
      <c r="BL128" s="34">
        <v>7.5893510895617546E-5</v>
      </c>
      <c r="BM128" s="35">
        <v>75504</v>
      </c>
      <c r="BN128" s="35">
        <v>30790</v>
      </c>
      <c r="BO128" s="34">
        <v>0.28966827854817767</v>
      </c>
    </row>
    <row r="129" spans="1:67">
      <c r="A129" s="26"/>
      <c r="B129" s="22" t="s">
        <v>157</v>
      </c>
      <c r="C129" s="31"/>
      <c r="D129" s="30"/>
      <c r="E129" s="31"/>
      <c r="F129" s="31"/>
      <c r="G129" s="30"/>
      <c r="H129" s="31"/>
      <c r="I129" s="30"/>
      <c r="J129" s="31"/>
      <c r="K129" s="31"/>
      <c r="L129" s="30"/>
      <c r="M129" s="29">
        <v>0</v>
      </c>
      <c r="N129" s="30">
        <v>0</v>
      </c>
      <c r="O129" s="29">
        <v>0</v>
      </c>
      <c r="P129" s="29">
        <v>0</v>
      </c>
      <c r="Q129" s="30">
        <v>0</v>
      </c>
      <c r="R129" s="33">
        <v>59706313</v>
      </c>
      <c r="S129" s="34">
        <v>37.216048588523648</v>
      </c>
      <c r="T129" s="33">
        <v>56326709</v>
      </c>
      <c r="U129" s="33">
        <v>3379604</v>
      </c>
      <c r="V129" s="34">
        <v>5.6603796653797733</v>
      </c>
      <c r="W129" s="33">
        <v>59646026</v>
      </c>
      <c r="X129" s="34">
        <v>33.706248169131491</v>
      </c>
      <c r="Y129" s="33">
        <v>56269836</v>
      </c>
      <c r="Z129" s="33">
        <v>3376190</v>
      </c>
      <c r="AA129" s="34">
        <v>5.6603771054252636</v>
      </c>
      <c r="AB129" s="33">
        <v>35746426</v>
      </c>
      <c r="AC129" s="24">
        <v>25.064124120865078</v>
      </c>
      <c r="AD129" s="33">
        <v>33723043</v>
      </c>
      <c r="AE129" s="25">
        <v>2023383</v>
      </c>
      <c r="AF129" s="34">
        <v>5.660378466927015</v>
      </c>
      <c r="AG129" s="33">
        <v>58902076</v>
      </c>
      <c r="AH129" s="34">
        <v>38.80361843571486</v>
      </c>
      <c r="AI129" s="33">
        <v>55567996</v>
      </c>
      <c r="AJ129" s="33">
        <v>3334080</v>
      </c>
      <c r="AK129" s="34">
        <v>5.6603777428829503</v>
      </c>
      <c r="AL129" s="33">
        <v>52651660</v>
      </c>
      <c r="AM129" s="34">
        <v>30.382994978233015</v>
      </c>
      <c r="AN129" s="33">
        <v>49671377</v>
      </c>
      <c r="AO129" s="33">
        <v>2980283</v>
      </c>
      <c r="AP129" s="34">
        <v>5.6603780393628611</v>
      </c>
      <c r="AQ129" s="33">
        <v>36845315</v>
      </c>
      <c r="AR129" s="34">
        <v>32.548402492657168</v>
      </c>
      <c r="AS129" s="33">
        <v>34759731</v>
      </c>
      <c r="AT129" s="33">
        <v>2085584</v>
      </c>
      <c r="AU129" s="34">
        <v>5.6603777169499025</v>
      </c>
      <c r="AV129" s="33">
        <v>0</v>
      </c>
      <c r="AW129" s="34">
        <v>0</v>
      </c>
      <c r="AX129" s="33">
        <v>0</v>
      </c>
      <c r="AY129" s="33">
        <v>0</v>
      </c>
      <c r="AZ129" s="34">
        <v>0</v>
      </c>
      <c r="BA129" s="33">
        <v>0</v>
      </c>
      <c r="BB129" s="34">
        <v>0</v>
      </c>
      <c r="BC129" s="33">
        <v>0</v>
      </c>
      <c r="BD129" s="33">
        <v>0</v>
      </c>
      <c r="BE129" s="34">
        <v>0</v>
      </c>
      <c r="BF129" s="33">
        <v>0</v>
      </c>
      <c r="BG129" s="34">
        <v>0</v>
      </c>
      <c r="BH129" s="33">
        <v>0</v>
      </c>
      <c r="BI129" s="33">
        <v>0</v>
      </c>
      <c r="BJ129" s="34">
        <v>0</v>
      </c>
      <c r="BK129" s="23">
        <v>303497816</v>
      </c>
      <c r="BL129" s="34">
        <v>0.21669628394257556</v>
      </c>
      <c r="BM129" s="35">
        <v>286318692</v>
      </c>
      <c r="BN129" s="35">
        <v>17179124</v>
      </c>
      <c r="BO129" s="34">
        <v>5.6603781293767204E-2</v>
      </c>
    </row>
    <row r="130" spans="1:67">
      <c r="A130" s="26"/>
      <c r="B130" s="22" t="s">
        <v>158</v>
      </c>
      <c r="C130" s="31"/>
      <c r="D130" s="30"/>
      <c r="E130" s="31"/>
      <c r="F130" s="31"/>
      <c r="G130" s="30"/>
      <c r="H130" s="31"/>
      <c r="I130" s="30"/>
      <c r="J130" s="31"/>
      <c r="K130" s="31"/>
      <c r="L130" s="30"/>
      <c r="M130" s="29">
        <v>0</v>
      </c>
      <c r="N130" s="30">
        <v>0</v>
      </c>
      <c r="O130" s="29">
        <v>0</v>
      </c>
      <c r="P130" s="29">
        <v>0</v>
      </c>
      <c r="Q130" s="30">
        <v>0</v>
      </c>
      <c r="R130" s="33">
        <v>54421</v>
      </c>
      <c r="S130" s="34">
        <v>3.3921615294450445E-2</v>
      </c>
      <c r="T130" s="33">
        <v>48672</v>
      </c>
      <c r="U130" s="33">
        <v>5749</v>
      </c>
      <c r="V130" s="34">
        <v>10.563936715606108</v>
      </c>
      <c r="W130" s="33">
        <v>70182</v>
      </c>
      <c r="X130" s="34">
        <v>3.966017633774941E-2</v>
      </c>
      <c r="Y130" s="33">
        <v>58812</v>
      </c>
      <c r="Z130" s="33">
        <v>11370</v>
      </c>
      <c r="AA130" s="34">
        <v>16.200735231255877</v>
      </c>
      <c r="AB130" s="33">
        <v>72931</v>
      </c>
      <c r="AC130" s="24">
        <v>5.113662653320393E-2</v>
      </c>
      <c r="AD130" s="33">
        <v>61074</v>
      </c>
      <c r="AE130" s="25">
        <v>11857</v>
      </c>
      <c r="AF130" s="34">
        <v>16.257832746020213</v>
      </c>
      <c r="AG130" s="33">
        <v>35502</v>
      </c>
      <c r="AH130" s="34">
        <v>2.3388073142018781E-2</v>
      </c>
      <c r="AI130" s="33">
        <v>29406</v>
      </c>
      <c r="AJ130" s="33">
        <v>6096</v>
      </c>
      <c r="AK130" s="34">
        <v>17.170863613317561</v>
      </c>
      <c r="AL130" s="33">
        <v>107683</v>
      </c>
      <c r="AM130" s="34">
        <v>6.2139200326087836E-2</v>
      </c>
      <c r="AN130" s="33">
        <v>89842</v>
      </c>
      <c r="AO130" s="33">
        <v>17841</v>
      </c>
      <c r="AP130" s="34">
        <v>16.568074812180196</v>
      </c>
      <c r="AQ130" s="33">
        <v>53838</v>
      </c>
      <c r="AR130" s="34">
        <v>4.7559395092691616E-2</v>
      </c>
      <c r="AS130" s="33">
        <v>45240</v>
      </c>
      <c r="AT130" s="33">
        <v>8598</v>
      </c>
      <c r="AU130" s="34">
        <v>15.97013262008247</v>
      </c>
      <c r="AV130" s="33">
        <v>0</v>
      </c>
      <c r="AW130" s="34">
        <v>0</v>
      </c>
      <c r="AX130" s="33">
        <v>0</v>
      </c>
      <c r="AY130" s="33">
        <v>0</v>
      </c>
      <c r="AZ130" s="34">
        <v>0</v>
      </c>
      <c r="BA130" s="33">
        <v>0</v>
      </c>
      <c r="BB130" s="34">
        <v>0</v>
      </c>
      <c r="BC130" s="33">
        <v>0</v>
      </c>
      <c r="BD130" s="33">
        <v>0</v>
      </c>
      <c r="BE130" s="34">
        <v>0</v>
      </c>
      <c r="BF130" s="33">
        <v>0</v>
      </c>
      <c r="BG130" s="34">
        <v>0</v>
      </c>
      <c r="BH130" s="33">
        <v>0</v>
      </c>
      <c r="BI130" s="33">
        <v>0</v>
      </c>
      <c r="BJ130" s="34">
        <v>0</v>
      </c>
      <c r="BK130" s="23">
        <v>394557</v>
      </c>
      <c r="BL130" s="34">
        <v>2.8171219427664939E-4</v>
      </c>
      <c r="BM130" s="35">
        <v>333046</v>
      </c>
      <c r="BN130" s="35">
        <v>61511</v>
      </c>
      <c r="BO130" s="34">
        <v>0.15589889420286548</v>
      </c>
    </row>
    <row r="131" spans="1:67">
      <c r="A131" s="26"/>
      <c r="B131" s="22" t="s">
        <v>159</v>
      </c>
      <c r="C131" s="31"/>
      <c r="D131" s="30"/>
      <c r="E131" s="31"/>
      <c r="F131" s="31"/>
      <c r="G131" s="30"/>
      <c r="H131" s="31"/>
      <c r="I131" s="30"/>
      <c r="J131" s="31"/>
      <c r="K131" s="31"/>
      <c r="L131" s="30"/>
      <c r="M131" s="29"/>
      <c r="N131" s="30"/>
      <c r="O131" s="29"/>
      <c r="P131" s="29"/>
      <c r="Q131" s="30"/>
      <c r="R131" s="33">
        <v>0</v>
      </c>
      <c r="S131" s="34">
        <v>0</v>
      </c>
      <c r="T131" s="33">
        <v>0</v>
      </c>
      <c r="U131" s="33">
        <v>0</v>
      </c>
      <c r="V131" s="34">
        <v>0</v>
      </c>
      <c r="W131" s="33">
        <v>2708</v>
      </c>
      <c r="X131" s="34">
        <v>1.5303034613237782E-3</v>
      </c>
      <c r="Y131" s="33">
        <v>803</v>
      </c>
      <c r="Z131" s="33">
        <v>1905</v>
      </c>
      <c r="AA131" s="34">
        <v>70.347119645494828</v>
      </c>
      <c r="AB131" s="33">
        <v>0</v>
      </c>
      <c r="AC131" s="24">
        <v>0</v>
      </c>
      <c r="AD131" s="33">
        <v>0</v>
      </c>
      <c r="AE131" s="25">
        <v>0</v>
      </c>
      <c r="AF131" s="34">
        <v>0</v>
      </c>
      <c r="AG131" s="33">
        <v>0</v>
      </c>
      <c r="AH131" s="34">
        <v>0</v>
      </c>
      <c r="AI131" s="33">
        <v>0</v>
      </c>
      <c r="AJ131" s="33">
        <v>0</v>
      </c>
      <c r="AK131" s="34">
        <v>0</v>
      </c>
      <c r="AL131" s="33">
        <v>0</v>
      </c>
      <c r="AM131" s="34">
        <v>0</v>
      </c>
      <c r="AN131" s="33">
        <v>0</v>
      </c>
      <c r="AO131" s="33">
        <v>0</v>
      </c>
      <c r="AP131" s="34">
        <v>0</v>
      </c>
      <c r="AQ131" s="33">
        <v>0</v>
      </c>
      <c r="AR131" s="34">
        <v>0</v>
      </c>
      <c r="AS131" s="33">
        <v>0</v>
      </c>
      <c r="AT131" s="33">
        <v>0</v>
      </c>
      <c r="AU131" s="34">
        <v>0</v>
      </c>
      <c r="AV131" s="33">
        <v>0</v>
      </c>
      <c r="AW131" s="34">
        <v>0</v>
      </c>
      <c r="AX131" s="33">
        <v>0</v>
      </c>
      <c r="AY131" s="33">
        <v>0</v>
      </c>
      <c r="AZ131" s="34">
        <v>0</v>
      </c>
      <c r="BA131" s="33">
        <v>0</v>
      </c>
      <c r="BB131" s="34">
        <v>0</v>
      </c>
      <c r="BC131" s="33">
        <v>0</v>
      </c>
      <c r="BD131" s="33">
        <v>0</v>
      </c>
      <c r="BE131" s="34">
        <v>0</v>
      </c>
      <c r="BF131" s="33">
        <v>0</v>
      </c>
      <c r="BG131" s="34">
        <v>0</v>
      </c>
      <c r="BH131" s="33">
        <v>0</v>
      </c>
      <c r="BI131" s="33">
        <v>0</v>
      </c>
      <c r="BJ131" s="34">
        <v>0</v>
      </c>
      <c r="BK131" s="23">
        <v>2708</v>
      </c>
      <c r="BL131" s="34">
        <v>1.9335016793547358E-6</v>
      </c>
      <c r="BM131" s="35">
        <v>803</v>
      </c>
      <c r="BN131" s="35">
        <v>1905</v>
      </c>
      <c r="BO131" s="34">
        <v>0.70347119645494827</v>
      </c>
    </row>
    <row r="132" spans="1:67">
      <c r="A132" s="26"/>
      <c r="B132" s="22" t="s">
        <v>160</v>
      </c>
      <c r="C132" s="31"/>
      <c r="D132" s="30"/>
      <c r="E132" s="31"/>
      <c r="F132" s="31"/>
      <c r="G132" s="30"/>
      <c r="H132" s="31"/>
      <c r="I132" s="30"/>
      <c r="J132" s="31"/>
      <c r="K132" s="31"/>
      <c r="L132" s="30"/>
      <c r="M132" s="29"/>
      <c r="N132" s="30"/>
      <c r="O132" s="29"/>
      <c r="P132" s="29"/>
      <c r="Q132" s="30"/>
      <c r="R132" s="33">
        <v>0</v>
      </c>
      <c r="S132" s="34">
        <v>0</v>
      </c>
      <c r="T132" s="33">
        <v>0</v>
      </c>
      <c r="U132" s="33">
        <v>0</v>
      </c>
      <c r="V132" s="34">
        <v>0</v>
      </c>
      <c r="W132" s="33">
        <v>11636</v>
      </c>
      <c r="X132" s="34">
        <v>6.5755580044178311E-3</v>
      </c>
      <c r="Y132" s="33">
        <v>5762</v>
      </c>
      <c r="Z132" s="33">
        <v>5874</v>
      </c>
      <c r="AA132" s="34">
        <v>50.481265039532488</v>
      </c>
      <c r="AB132" s="33">
        <v>24486</v>
      </c>
      <c r="AC132" s="24">
        <v>1.7168713404341521E-2</v>
      </c>
      <c r="AD132" s="33">
        <v>11596</v>
      </c>
      <c r="AE132" s="25">
        <v>12890</v>
      </c>
      <c r="AF132" s="34">
        <v>52.642326227231884</v>
      </c>
      <c r="AG132" s="33">
        <v>0</v>
      </c>
      <c r="AH132" s="34">
        <v>0</v>
      </c>
      <c r="AI132" s="33">
        <v>0</v>
      </c>
      <c r="AJ132" s="33">
        <v>0</v>
      </c>
      <c r="AK132" s="34">
        <v>0</v>
      </c>
      <c r="AL132" s="33">
        <v>10071</v>
      </c>
      <c r="AM132" s="34">
        <v>5.8115383717395564E-3</v>
      </c>
      <c r="AN132" s="33">
        <v>5441</v>
      </c>
      <c r="AO132" s="33">
        <v>4630</v>
      </c>
      <c r="AP132" s="34">
        <v>45.973587528547313</v>
      </c>
      <c r="AQ132" s="33">
        <v>0</v>
      </c>
      <c r="AR132" s="34">
        <v>0</v>
      </c>
      <c r="AS132" s="33">
        <v>0</v>
      </c>
      <c r="AT132" s="33">
        <v>0</v>
      </c>
      <c r="AU132" s="34">
        <v>0</v>
      </c>
      <c r="AV132" s="33">
        <v>0</v>
      </c>
      <c r="AW132" s="34">
        <v>0</v>
      </c>
      <c r="AX132" s="33">
        <v>0</v>
      </c>
      <c r="AY132" s="33">
        <v>0</v>
      </c>
      <c r="AZ132" s="34">
        <v>0</v>
      </c>
      <c r="BA132" s="33">
        <v>0</v>
      </c>
      <c r="BB132" s="34">
        <v>0</v>
      </c>
      <c r="BC132" s="33">
        <v>0</v>
      </c>
      <c r="BD132" s="33">
        <v>0</v>
      </c>
      <c r="BE132" s="34">
        <v>0</v>
      </c>
      <c r="BF132" s="33">
        <v>0</v>
      </c>
      <c r="BG132" s="34">
        <v>0</v>
      </c>
      <c r="BH132" s="33">
        <v>0</v>
      </c>
      <c r="BI132" s="33">
        <v>0</v>
      </c>
      <c r="BJ132" s="34">
        <v>0</v>
      </c>
      <c r="BK132" s="23">
        <v>46193</v>
      </c>
      <c r="BL132" s="34">
        <v>3.2981625950677001E-5</v>
      </c>
      <c r="BM132" s="35">
        <v>22799</v>
      </c>
      <c r="BN132" s="35">
        <v>23394</v>
      </c>
      <c r="BO132" s="34">
        <v>0.50644036975299289</v>
      </c>
    </row>
    <row r="133" spans="1:67">
      <c r="A133" s="26"/>
      <c r="B133" s="22" t="s">
        <v>161</v>
      </c>
      <c r="C133" s="31"/>
      <c r="D133" s="30"/>
      <c r="E133" s="31"/>
      <c r="F133" s="31"/>
      <c r="G133" s="30"/>
      <c r="H133" s="31"/>
      <c r="I133" s="30"/>
      <c r="J133" s="31"/>
      <c r="K133" s="31"/>
      <c r="L133" s="30"/>
      <c r="M133" s="29"/>
      <c r="N133" s="30"/>
      <c r="O133" s="29"/>
      <c r="P133" s="29"/>
      <c r="Q133" s="30"/>
      <c r="R133" s="33">
        <v>0</v>
      </c>
      <c r="S133" s="34">
        <v>0</v>
      </c>
      <c r="T133" s="33">
        <v>0</v>
      </c>
      <c r="U133" s="33">
        <v>0</v>
      </c>
      <c r="V133" s="34">
        <v>0</v>
      </c>
      <c r="W133" s="33">
        <v>1260</v>
      </c>
      <c r="X133" s="34">
        <v>7.1203189116246697E-4</v>
      </c>
      <c r="Y133" s="33">
        <v>393</v>
      </c>
      <c r="Z133" s="33">
        <v>867</v>
      </c>
      <c r="AA133" s="34">
        <v>68.80952380952381</v>
      </c>
      <c r="AB133" s="33">
        <v>0</v>
      </c>
      <c r="AC133" s="24">
        <v>0</v>
      </c>
      <c r="AD133" s="33">
        <v>0</v>
      </c>
      <c r="AE133" s="25">
        <v>0</v>
      </c>
      <c r="AF133" s="34">
        <v>0</v>
      </c>
      <c r="AG133" s="33">
        <v>0</v>
      </c>
      <c r="AH133" s="34">
        <v>0</v>
      </c>
      <c r="AI133" s="33">
        <v>0</v>
      </c>
      <c r="AJ133" s="33">
        <v>0</v>
      </c>
      <c r="AK133" s="34">
        <v>0</v>
      </c>
      <c r="AL133" s="33">
        <v>0</v>
      </c>
      <c r="AM133" s="34">
        <v>0</v>
      </c>
      <c r="AN133" s="33">
        <v>0</v>
      </c>
      <c r="AO133" s="33">
        <v>0</v>
      </c>
      <c r="AP133" s="34">
        <v>0</v>
      </c>
      <c r="AQ133" s="33">
        <v>4560</v>
      </c>
      <c r="AR133" s="34">
        <v>4.0282113307083065E-3</v>
      </c>
      <c r="AS133" s="33">
        <v>1465</v>
      </c>
      <c r="AT133" s="33">
        <v>3095</v>
      </c>
      <c r="AU133" s="34">
        <v>67.872807017543863</v>
      </c>
      <c r="AV133" s="33">
        <v>0</v>
      </c>
      <c r="AW133" s="34">
        <v>0</v>
      </c>
      <c r="AX133" s="33">
        <v>0</v>
      </c>
      <c r="AY133" s="33">
        <v>0</v>
      </c>
      <c r="AZ133" s="34">
        <v>0</v>
      </c>
      <c r="BA133" s="33">
        <v>0</v>
      </c>
      <c r="BB133" s="34">
        <v>0</v>
      </c>
      <c r="BC133" s="33">
        <v>0</v>
      </c>
      <c r="BD133" s="33">
        <v>0</v>
      </c>
      <c r="BE133" s="34">
        <v>0</v>
      </c>
      <c r="BF133" s="33">
        <v>0</v>
      </c>
      <c r="BG133" s="34">
        <v>0</v>
      </c>
      <c r="BH133" s="33">
        <v>0</v>
      </c>
      <c r="BI133" s="33">
        <v>0</v>
      </c>
      <c r="BJ133" s="34">
        <v>0</v>
      </c>
      <c r="BK133" s="23">
        <v>5820</v>
      </c>
      <c r="BL133" s="34">
        <v>4.1554578189972538E-6</v>
      </c>
      <c r="BM133" s="35">
        <v>1858</v>
      </c>
      <c r="BN133" s="35">
        <v>3962</v>
      </c>
      <c r="BO133" s="34">
        <v>0.68075601374570449</v>
      </c>
    </row>
    <row r="134" spans="1:67">
      <c r="A134" s="26"/>
      <c r="B134" s="22" t="s">
        <v>162</v>
      </c>
      <c r="C134" s="31"/>
      <c r="D134" s="30"/>
      <c r="E134" s="31"/>
      <c r="F134" s="31"/>
      <c r="G134" s="30"/>
      <c r="H134" s="31"/>
      <c r="I134" s="30"/>
      <c r="J134" s="31"/>
      <c r="K134" s="31"/>
      <c r="L134" s="30"/>
      <c r="M134" s="29"/>
      <c r="N134" s="30"/>
      <c r="O134" s="29"/>
      <c r="P134" s="29"/>
      <c r="Q134" s="30"/>
      <c r="R134" s="33"/>
      <c r="S134" s="34"/>
      <c r="T134" s="33"/>
      <c r="U134" s="33"/>
      <c r="V134" s="34"/>
      <c r="W134" s="33"/>
      <c r="X134" s="34"/>
      <c r="Y134" s="33"/>
      <c r="Z134" s="33"/>
      <c r="AA134" s="34"/>
      <c r="AB134" s="33"/>
      <c r="AD134" s="33"/>
      <c r="AF134" s="34"/>
      <c r="AG134" s="33">
        <v>10670</v>
      </c>
      <c r="AH134" s="34">
        <v>7.0292023104428034E-3</v>
      </c>
      <c r="AI134" s="33">
        <v>6455</v>
      </c>
      <c r="AJ134" s="33">
        <v>4215</v>
      </c>
      <c r="AK134" s="34">
        <v>39.503280224929711</v>
      </c>
      <c r="AL134" s="33">
        <v>0</v>
      </c>
      <c r="AM134" s="34">
        <v>0</v>
      </c>
      <c r="AN134" s="33">
        <v>0</v>
      </c>
      <c r="AO134" s="33">
        <v>0</v>
      </c>
      <c r="AP134" s="34">
        <v>0</v>
      </c>
      <c r="AQ134" s="33">
        <v>0</v>
      </c>
      <c r="AR134" s="34">
        <v>0</v>
      </c>
      <c r="AS134" s="33">
        <v>0</v>
      </c>
      <c r="AT134" s="33">
        <v>0</v>
      </c>
      <c r="AU134" s="34">
        <v>0</v>
      </c>
      <c r="AV134" s="33">
        <v>0</v>
      </c>
      <c r="AW134" s="34">
        <v>0</v>
      </c>
      <c r="AX134" s="33">
        <v>0</v>
      </c>
      <c r="AY134" s="33">
        <v>0</v>
      </c>
      <c r="AZ134" s="34">
        <v>0</v>
      </c>
      <c r="BA134" s="33">
        <v>0</v>
      </c>
      <c r="BB134" s="34">
        <v>0</v>
      </c>
      <c r="BC134" s="33">
        <v>0</v>
      </c>
      <c r="BD134" s="33">
        <v>0</v>
      </c>
      <c r="BE134" s="34">
        <v>0</v>
      </c>
      <c r="BF134" s="33">
        <v>0</v>
      </c>
      <c r="BG134" s="34">
        <v>0</v>
      </c>
      <c r="BH134" s="33">
        <v>0</v>
      </c>
      <c r="BI134" s="33">
        <v>0</v>
      </c>
      <c r="BJ134" s="34">
        <v>0</v>
      </c>
      <c r="BK134" s="23">
        <v>10670</v>
      </c>
      <c r="BL134" s="34">
        <v>7.6183393348282984E-6</v>
      </c>
      <c r="BM134" s="35">
        <v>6455</v>
      </c>
      <c r="BN134" s="35">
        <v>4215</v>
      </c>
      <c r="BO134" s="34">
        <v>0.3950328022492971</v>
      </c>
    </row>
    <row r="135" spans="1:67">
      <c r="A135" s="27"/>
      <c r="B135" s="22" t="s">
        <v>163</v>
      </c>
      <c r="C135" s="31"/>
      <c r="D135" s="30"/>
      <c r="E135" s="31"/>
      <c r="F135" s="31"/>
      <c r="G135" s="30"/>
      <c r="H135" s="31"/>
      <c r="I135" s="30"/>
      <c r="J135" s="31"/>
      <c r="K135" s="31"/>
      <c r="L135" s="30"/>
      <c r="M135" s="29"/>
      <c r="N135" s="30"/>
      <c r="O135" s="29"/>
      <c r="P135" s="29"/>
      <c r="Q135" s="30"/>
      <c r="R135" s="33"/>
      <c r="S135" s="34"/>
      <c r="T135" s="33"/>
      <c r="U135" s="33"/>
      <c r="V135" s="34"/>
      <c r="W135" s="33"/>
      <c r="X135" s="34"/>
      <c r="Y135" s="33"/>
      <c r="Z135" s="33"/>
      <c r="AA135" s="34"/>
      <c r="AB135" s="33"/>
      <c r="AD135" s="33"/>
      <c r="AF135" s="34"/>
      <c r="AG135" s="33"/>
      <c r="AH135" s="34"/>
      <c r="AI135" s="33"/>
      <c r="AJ135" s="33"/>
      <c r="AK135" s="34"/>
      <c r="AL135" s="33">
        <v>3271</v>
      </c>
      <c r="AM135" s="34">
        <v>1.8875525780915586E-3</v>
      </c>
      <c r="AN135" s="33">
        <v>3445</v>
      </c>
      <c r="AO135" s="33">
        <v>-174</v>
      </c>
      <c r="AP135" s="34">
        <v>-5.3194741669214309</v>
      </c>
      <c r="AQ135" s="33">
        <v>1080</v>
      </c>
      <c r="AR135" s="34">
        <v>9.5405005200986193E-4</v>
      </c>
      <c r="AS135" s="33">
        <v>371</v>
      </c>
      <c r="AT135" s="33">
        <v>709</v>
      </c>
      <c r="AU135" s="34">
        <v>65.648148148148138</v>
      </c>
      <c r="AV135" s="33">
        <v>0</v>
      </c>
      <c r="AW135" s="34">
        <v>0</v>
      </c>
      <c r="AX135" s="33">
        <v>0</v>
      </c>
      <c r="AY135" s="33">
        <v>0</v>
      </c>
      <c r="AZ135" s="34">
        <v>0</v>
      </c>
      <c r="BA135" s="33">
        <v>0</v>
      </c>
      <c r="BB135" s="34">
        <v>0</v>
      </c>
      <c r="BC135" s="33">
        <v>0</v>
      </c>
      <c r="BD135" s="33">
        <v>0</v>
      </c>
      <c r="BE135" s="34">
        <v>0</v>
      </c>
      <c r="BF135" s="33">
        <v>0</v>
      </c>
      <c r="BG135" s="34">
        <v>0</v>
      </c>
      <c r="BH135" s="33">
        <v>0</v>
      </c>
      <c r="BI135" s="33">
        <v>0</v>
      </c>
      <c r="BJ135" s="34">
        <v>0</v>
      </c>
      <c r="BK135" s="23">
        <v>4351</v>
      </c>
      <c r="BL135" s="34">
        <v>3.1065974176043041E-6</v>
      </c>
      <c r="BM135" s="35">
        <v>3816</v>
      </c>
      <c r="BN135" s="35">
        <v>535</v>
      </c>
      <c r="BO135" s="34">
        <v>0.12296023902551138</v>
      </c>
    </row>
    <row r="136" spans="1:67" s="41" customFormat="1">
      <c r="A136" s="45"/>
      <c r="B136" s="36" t="s">
        <v>164</v>
      </c>
      <c r="C136" s="46"/>
      <c r="D136" s="47"/>
      <c r="E136" s="46"/>
      <c r="F136" s="46"/>
      <c r="G136" s="47"/>
      <c r="H136" s="46"/>
      <c r="I136" s="47"/>
      <c r="J136" s="46"/>
      <c r="K136" s="46"/>
      <c r="L136" s="47"/>
      <c r="M136" s="48">
        <v>0</v>
      </c>
      <c r="N136" s="47">
        <v>0</v>
      </c>
      <c r="O136" s="48">
        <v>0</v>
      </c>
      <c r="P136" s="48">
        <v>0</v>
      </c>
      <c r="Q136" s="47">
        <v>0</v>
      </c>
      <c r="R136" s="48">
        <v>60729853</v>
      </c>
      <c r="S136" s="47">
        <v>37.854039991079318</v>
      </c>
      <c r="T136" s="48">
        <v>57090472</v>
      </c>
      <c r="U136" s="48">
        <v>3639381</v>
      </c>
      <c r="V136" s="39">
        <v>5.9927380361022777</v>
      </c>
      <c r="W136" s="48">
        <v>61607912</v>
      </c>
      <c r="X136" s="47">
        <v>34.814919120580036</v>
      </c>
      <c r="Y136" s="48">
        <v>57506631</v>
      </c>
      <c r="Z136" s="48">
        <v>4101281</v>
      </c>
      <c r="AA136" s="47">
        <v>6.6570686570257402</v>
      </c>
      <c r="AB136" s="48">
        <v>37131270</v>
      </c>
      <c r="AC136" s="39">
        <v>26.03512754101218</v>
      </c>
      <c r="AD136" s="48">
        <v>34744357</v>
      </c>
      <c r="AE136" s="48">
        <v>2386913</v>
      </c>
      <c r="AF136" s="47">
        <v>6.4283096161267848</v>
      </c>
      <c r="AG136" s="48">
        <v>59462191</v>
      </c>
      <c r="AH136" s="47">
        <v>39.172612030102272</v>
      </c>
      <c r="AI136" s="48">
        <v>56015664</v>
      </c>
      <c r="AJ136" s="48">
        <v>3446527</v>
      </c>
      <c r="AK136" s="47">
        <v>5.7961654995188452</v>
      </c>
      <c r="AL136" s="48">
        <v>53460823</v>
      </c>
      <c r="AM136" s="47">
        <v>30.849927936577959</v>
      </c>
      <c r="AN136" s="48">
        <v>50274404</v>
      </c>
      <c r="AO136" s="48">
        <v>3186419</v>
      </c>
      <c r="AP136" s="47">
        <v>5.9602879663861517</v>
      </c>
      <c r="AQ136" s="48">
        <v>38264219</v>
      </c>
      <c r="AR136" s="47">
        <v>33.801833450987722</v>
      </c>
      <c r="AS136" s="48">
        <v>35817258</v>
      </c>
      <c r="AT136" s="48">
        <v>2446961</v>
      </c>
      <c r="AU136" s="47">
        <v>6.3949064268109064</v>
      </c>
      <c r="AV136" s="48">
        <v>0</v>
      </c>
      <c r="AW136" s="47">
        <v>0</v>
      </c>
      <c r="AX136" s="48">
        <v>0</v>
      </c>
      <c r="AY136" s="48">
        <v>0</v>
      </c>
      <c r="AZ136" s="47">
        <v>0</v>
      </c>
      <c r="BA136" s="48">
        <v>0</v>
      </c>
      <c r="BB136" s="47">
        <v>0</v>
      </c>
      <c r="BC136" s="48">
        <v>0</v>
      </c>
      <c r="BD136" s="48">
        <v>0</v>
      </c>
      <c r="BE136" s="47">
        <v>0</v>
      </c>
      <c r="BF136" s="48">
        <v>0</v>
      </c>
      <c r="BG136" s="47">
        <v>0</v>
      </c>
      <c r="BH136" s="48">
        <v>0</v>
      </c>
      <c r="BI136" s="48">
        <v>0</v>
      </c>
      <c r="BJ136" s="47">
        <v>0</v>
      </c>
      <c r="BK136" s="31">
        <v>310656268</v>
      </c>
      <c r="BL136" s="47">
        <v>0.22180739138850625</v>
      </c>
      <c r="BM136" s="46">
        <v>291448786</v>
      </c>
      <c r="BN136" s="46">
        <v>19207482</v>
      </c>
      <c r="BO136" s="47">
        <v>6.1828728335846746E-2</v>
      </c>
    </row>
    <row r="137" spans="1:67">
      <c r="A137" s="21" t="s">
        <v>165</v>
      </c>
      <c r="B137" s="22" t="s">
        <v>166</v>
      </c>
      <c r="C137" s="31"/>
      <c r="D137" s="30"/>
      <c r="E137" s="31"/>
      <c r="F137" s="31"/>
      <c r="G137" s="30"/>
      <c r="H137" s="31"/>
      <c r="I137" s="30"/>
      <c r="J137" s="31"/>
      <c r="K137" s="31"/>
      <c r="L137" s="30"/>
      <c r="M137" s="29">
        <v>0</v>
      </c>
      <c r="N137" s="30">
        <v>0</v>
      </c>
      <c r="O137" s="29">
        <v>0</v>
      </c>
      <c r="P137" s="29">
        <v>0</v>
      </c>
      <c r="Q137" s="30">
        <v>0</v>
      </c>
      <c r="R137" s="33">
        <v>5305080</v>
      </c>
      <c r="S137" s="34">
        <v>3.3067544305742853</v>
      </c>
      <c r="T137" s="33">
        <v>3970302</v>
      </c>
      <c r="U137" s="33">
        <v>1334778</v>
      </c>
      <c r="V137" s="34">
        <v>25.16037458436065</v>
      </c>
      <c r="W137" s="33">
        <v>7720130</v>
      </c>
      <c r="X137" s="34">
        <v>4.3626815586667433</v>
      </c>
      <c r="Y137" s="33">
        <v>5902574</v>
      </c>
      <c r="Z137" s="33">
        <v>1817556</v>
      </c>
      <c r="AA137" s="34">
        <v>23.54307505184498</v>
      </c>
      <c r="AB137" s="33">
        <v>5762030</v>
      </c>
      <c r="AC137" s="24">
        <v>4.0401307562369508</v>
      </c>
      <c r="AD137" s="33">
        <v>4459251</v>
      </c>
      <c r="AE137" s="25">
        <v>1302779</v>
      </c>
      <c r="AF137" s="34">
        <v>22.609722615120017</v>
      </c>
      <c r="AG137" s="33">
        <v>5005132</v>
      </c>
      <c r="AH137" s="34">
        <v>3.2972901048239183</v>
      </c>
      <c r="AI137" s="33">
        <v>3956460</v>
      </c>
      <c r="AJ137" s="33">
        <v>1048672</v>
      </c>
      <c r="AK137" s="34">
        <v>20.951934933983761</v>
      </c>
      <c r="AL137" s="33">
        <v>8577917</v>
      </c>
      <c r="AM137" s="34">
        <v>4.9499447716311247</v>
      </c>
      <c r="AN137" s="33">
        <v>6585072</v>
      </c>
      <c r="AO137" s="33">
        <v>1992845</v>
      </c>
      <c r="AP137" s="34">
        <v>23.232271890716593</v>
      </c>
      <c r="AQ137" s="33">
        <v>2955041</v>
      </c>
      <c r="AR137" s="34">
        <v>2.6104231664271058</v>
      </c>
      <c r="AS137" s="33">
        <v>2176828</v>
      </c>
      <c r="AT137" s="33">
        <v>778213</v>
      </c>
      <c r="AU137" s="34">
        <v>26.335099919087419</v>
      </c>
      <c r="AV137" s="33">
        <v>0</v>
      </c>
      <c r="AW137" s="34">
        <v>0</v>
      </c>
      <c r="AX137" s="33">
        <v>0</v>
      </c>
      <c r="AY137" s="33">
        <v>0</v>
      </c>
      <c r="AZ137" s="34">
        <v>0</v>
      </c>
      <c r="BA137" s="33">
        <v>0</v>
      </c>
      <c r="BB137" s="34">
        <v>0</v>
      </c>
      <c r="BC137" s="33">
        <v>0</v>
      </c>
      <c r="BD137" s="33">
        <v>0</v>
      </c>
      <c r="BE137" s="34">
        <v>0</v>
      </c>
      <c r="BF137" s="33">
        <v>0</v>
      </c>
      <c r="BG137" s="34">
        <v>0</v>
      </c>
      <c r="BH137" s="33">
        <v>0</v>
      </c>
      <c r="BI137" s="33">
        <v>0</v>
      </c>
      <c r="BJ137" s="34">
        <v>0</v>
      </c>
      <c r="BK137" s="23">
        <v>35325330</v>
      </c>
      <c r="BL137" s="34">
        <v>2.5222150989202451E-2</v>
      </c>
      <c r="BM137" s="35">
        <v>27050487</v>
      </c>
      <c r="BN137" s="35">
        <v>8274843</v>
      </c>
      <c r="BO137" s="34">
        <v>0.23424672890529261</v>
      </c>
    </row>
    <row r="138" spans="1:67">
      <c r="A138" s="26"/>
      <c r="B138" s="22" t="s">
        <v>167</v>
      </c>
      <c r="C138" s="31"/>
      <c r="D138" s="30"/>
      <c r="E138" s="31"/>
      <c r="F138" s="31"/>
      <c r="G138" s="30"/>
      <c r="H138" s="31"/>
      <c r="I138" s="30"/>
      <c r="J138" s="31"/>
      <c r="K138" s="31"/>
      <c r="L138" s="30"/>
      <c r="M138" s="29">
        <v>0</v>
      </c>
      <c r="N138" s="30">
        <v>0</v>
      </c>
      <c r="O138" s="29">
        <v>0</v>
      </c>
      <c r="P138" s="29">
        <v>0</v>
      </c>
      <c r="Q138" s="30">
        <v>0</v>
      </c>
      <c r="R138" s="33">
        <v>6087064</v>
      </c>
      <c r="S138" s="34">
        <v>3.7941795130684608</v>
      </c>
      <c r="T138" s="33">
        <v>5023861</v>
      </c>
      <c r="U138" s="33">
        <v>1063203</v>
      </c>
      <c r="V138" s="34">
        <v>17.46659801835499</v>
      </c>
      <c r="W138" s="33">
        <v>4500488</v>
      </c>
      <c r="X138" s="34">
        <v>2.5432468109476103</v>
      </c>
      <c r="Y138" s="33">
        <v>3705178</v>
      </c>
      <c r="Z138" s="33">
        <v>795310</v>
      </c>
      <c r="AA138" s="34">
        <v>17.671639164463944</v>
      </c>
      <c r="AB138" s="33">
        <v>4932886</v>
      </c>
      <c r="AC138" s="24">
        <v>3.4587644364244317</v>
      </c>
      <c r="AD138" s="33">
        <v>4071286</v>
      </c>
      <c r="AE138" s="25">
        <v>861600</v>
      </c>
      <c r="AF138" s="34">
        <v>17.466448646897575</v>
      </c>
      <c r="AG138" s="33">
        <v>5263814</v>
      </c>
      <c r="AH138" s="34">
        <v>3.4677051106411594</v>
      </c>
      <c r="AI138" s="33">
        <v>4282878</v>
      </c>
      <c r="AJ138" s="33">
        <v>980936</v>
      </c>
      <c r="AK138" s="34">
        <v>18.635460903443775</v>
      </c>
      <c r="AL138" s="33">
        <v>3997547</v>
      </c>
      <c r="AM138" s="34">
        <v>2.3068114172706133</v>
      </c>
      <c r="AN138" s="33">
        <v>3260374</v>
      </c>
      <c r="AO138" s="33">
        <v>737173</v>
      </c>
      <c r="AP138" s="34">
        <v>18.44063371862795</v>
      </c>
      <c r="AQ138" s="33">
        <v>3781219</v>
      </c>
      <c r="AR138" s="34">
        <v>3.3402520218617386</v>
      </c>
      <c r="AS138" s="33">
        <v>3078518</v>
      </c>
      <c r="AT138" s="33">
        <v>702701</v>
      </c>
      <c r="AU138" s="34">
        <v>18.583980457095979</v>
      </c>
      <c r="AV138" s="33">
        <v>0</v>
      </c>
      <c r="AW138" s="34">
        <v>0</v>
      </c>
      <c r="AX138" s="33">
        <v>0</v>
      </c>
      <c r="AY138" s="33">
        <v>0</v>
      </c>
      <c r="AZ138" s="34">
        <v>0</v>
      </c>
      <c r="BA138" s="33">
        <v>0</v>
      </c>
      <c r="BB138" s="34">
        <v>0</v>
      </c>
      <c r="BC138" s="33">
        <v>0</v>
      </c>
      <c r="BD138" s="33">
        <v>0</v>
      </c>
      <c r="BE138" s="34">
        <v>0</v>
      </c>
      <c r="BF138" s="33">
        <v>0</v>
      </c>
      <c r="BG138" s="34">
        <v>0</v>
      </c>
      <c r="BH138" s="33">
        <v>0</v>
      </c>
      <c r="BI138" s="33">
        <v>0</v>
      </c>
      <c r="BJ138" s="34">
        <v>0</v>
      </c>
      <c r="BK138" s="23">
        <v>28563018</v>
      </c>
      <c r="BL138" s="34">
        <v>2.0393885993515343E-2</v>
      </c>
      <c r="BM138" s="35">
        <v>23422095</v>
      </c>
      <c r="BN138" s="35">
        <v>5140923</v>
      </c>
      <c r="BO138" s="34">
        <v>0.17998528726901339</v>
      </c>
    </row>
    <row r="139" spans="1:67">
      <c r="A139" s="27"/>
      <c r="B139" s="22" t="s">
        <v>168</v>
      </c>
      <c r="C139" s="31"/>
      <c r="D139" s="30"/>
      <c r="E139" s="31"/>
      <c r="F139" s="31"/>
      <c r="G139" s="30"/>
      <c r="H139" s="31"/>
      <c r="I139" s="30"/>
      <c r="J139" s="31"/>
      <c r="K139" s="31"/>
      <c r="L139" s="30"/>
      <c r="M139" s="29"/>
      <c r="N139" s="30"/>
      <c r="O139" s="29"/>
      <c r="P139" s="29"/>
      <c r="Q139" s="30"/>
      <c r="R139" s="33">
        <v>0</v>
      </c>
      <c r="S139" s="34">
        <v>0</v>
      </c>
      <c r="T139" s="33">
        <v>0</v>
      </c>
      <c r="U139" s="33">
        <v>0</v>
      </c>
      <c r="V139" s="34">
        <v>0</v>
      </c>
      <c r="W139" s="33">
        <v>367658</v>
      </c>
      <c r="X139" s="34">
        <v>0.20776525479445263</v>
      </c>
      <c r="Y139" s="33">
        <v>309208</v>
      </c>
      <c r="Z139" s="33">
        <v>58450</v>
      </c>
      <c r="AA139" s="34">
        <v>15.89792687769612</v>
      </c>
      <c r="AB139" s="33">
        <v>34179</v>
      </c>
      <c r="AC139" s="24">
        <v>2.3965100688025359E-2</v>
      </c>
      <c r="AD139" s="33">
        <v>27729</v>
      </c>
      <c r="AE139" s="25">
        <v>6450</v>
      </c>
      <c r="AF139" s="34">
        <v>18.871236724304396</v>
      </c>
      <c r="AG139" s="33">
        <v>75120</v>
      </c>
      <c r="AH139" s="34">
        <v>4.9487692367428615E-2</v>
      </c>
      <c r="AI139" s="33">
        <v>61276</v>
      </c>
      <c r="AJ139" s="33">
        <v>13844</v>
      </c>
      <c r="AK139" s="34">
        <v>18.429179978700745</v>
      </c>
      <c r="AL139" s="33">
        <v>34372</v>
      </c>
      <c r="AM139" s="34">
        <v>1.9834594073421908E-2</v>
      </c>
      <c r="AN139" s="33">
        <v>27985</v>
      </c>
      <c r="AO139" s="33">
        <v>6387</v>
      </c>
      <c r="AP139" s="34">
        <v>18.581985336902129</v>
      </c>
      <c r="AQ139" s="33">
        <v>23885</v>
      </c>
      <c r="AR139" s="34">
        <v>2.1099523603940327E-2</v>
      </c>
      <c r="AS139" s="33">
        <v>19480</v>
      </c>
      <c r="AT139" s="33">
        <v>4405</v>
      </c>
      <c r="AU139" s="34">
        <v>18.442537157211639</v>
      </c>
      <c r="AV139" s="33">
        <v>0</v>
      </c>
      <c r="AW139" s="34">
        <v>0</v>
      </c>
      <c r="AX139" s="33">
        <v>0</v>
      </c>
      <c r="AY139" s="33">
        <v>0</v>
      </c>
      <c r="AZ139" s="34">
        <v>0</v>
      </c>
      <c r="BA139" s="33">
        <v>0</v>
      </c>
      <c r="BB139" s="34">
        <v>0</v>
      </c>
      <c r="BC139" s="33">
        <v>0</v>
      </c>
      <c r="BD139" s="33">
        <v>0</v>
      </c>
      <c r="BE139" s="34">
        <v>0</v>
      </c>
      <c r="BF139" s="33">
        <v>0</v>
      </c>
      <c r="BG139" s="34">
        <v>0</v>
      </c>
      <c r="BH139" s="33">
        <v>0</v>
      </c>
      <c r="BI139" s="33">
        <v>0</v>
      </c>
      <c r="BJ139" s="34">
        <v>0</v>
      </c>
      <c r="BK139" s="23">
        <v>535214</v>
      </c>
      <c r="BL139" s="34">
        <v>3.8214075620907149E-4</v>
      </c>
      <c r="BM139" s="35">
        <v>445678</v>
      </c>
      <c r="BN139" s="35">
        <v>89536</v>
      </c>
      <c r="BO139" s="34">
        <v>0.167290093308471</v>
      </c>
    </row>
    <row r="140" spans="1:67">
      <c r="A140" s="49"/>
      <c r="B140" s="28" t="s">
        <v>169</v>
      </c>
      <c r="C140" s="31"/>
      <c r="D140" s="30"/>
      <c r="E140" s="31"/>
      <c r="F140" s="31"/>
      <c r="G140" s="30"/>
      <c r="H140" s="31"/>
      <c r="I140" s="30"/>
      <c r="J140" s="31"/>
      <c r="K140" s="31"/>
      <c r="L140" s="30"/>
      <c r="M140" s="29">
        <v>0</v>
      </c>
      <c r="N140" s="30">
        <v>0</v>
      </c>
      <c r="O140" s="29">
        <v>0</v>
      </c>
      <c r="P140" s="29">
        <v>0</v>
      </c>
      <c r="Q140" s="30">
        <v>0</v>
      </c>
      <c r="R140" s="29">
        <v>11392144</v>
      </c>
      <c r="S140" s="30">
        <v>7.1009339436427457</v>
      </c>
      <c r="T140" s="29">
        <v>8994163</v>
      </c>
      <c r="U140" s="29">
        <v>2397981</v>
      </c>
      <c r="V140" s="24">
        <v>21.049426692640122</v>
      </c>
      <c r="W140" s="29">
        <v>12588276</v>
      </c>
      <c r="X140" s="30">
        <v>7.1136936244088051</v>
      </c>
      <c r="Y140" s="29">
        <v>9916960</v>
      </c>
      <c r="Z140" s="29">
        <v>2671316</v>
      </c>
      <c r="AA140" s="30">
        <v>21.220665959341851</v>
      </c>
      <c r="AB140" s="29">
        <v>10729095</v>
      </c>
      <c r="AC140" s="24">
        <v>7.5228602933494075</v>
      </c>
      <c r="AD140" s="29">
        <v>8558266</v>
      </c>
      <c r="AE140" s="29">
        <v>2170829</v>
      </c>
      <c r="AF140" s="30">
        <v>20.233104469668692</v>
      </c>
      <c r="AG140" s="29">
        <v>10344066</v>
      </c>
      <c r="AH140" s="30">
        <v>6.814482907832506</v>
      </c>
      <c r="AI140" s="29">
        <v>8300614</v>
      </c>
      <c r="AJ140" s="29">
        <v>2043452</v>
      </c>
      <c r="AK140" s="30">
        <v>19.754823683452909</v>
      </c>
      <c r="AL140" s="29">
        <v>12609836</v>
      </c>
      <c r="AM140" s="30">
        <v>7.276590782975159</v>
      </c>
      <c r="AN140" s="29">
        <v>9873431</v>
      </c>
      <c r="AO140" s="29">
        <v>2736405</v>
      </c>
      <c r="AP140" s="30">
        <v>21.700559785234319</v>
      </c>
      <c r="AQ140" s="29">
        <v>6760145</v>
      </c>
      <c r="AR140" s="30">
        <v>5.9717747118927846</v>
      </c>
      <c r="AS140" s="29">
        <v>5274826</v>
      </c>
      <c r="AT140" s="29">
        <v>1485319</v>
      </c>
      <c r="AU140" s="30">
        <v>21.971703269678386</v>
      </c>
      <c r="AV140" s="29">
        <v>0</v>
      </c>
      <c r="AW140" s="30">
        <v>0</v>
      </c>
      <c r="AX140" s="29">
        <v>0</v>
      </c>
      <c r="AY140" s="29">
        <v>0</v>
      </c>
      <c r="AZ140" s="30">
        <v>0</v>
      </c>
      <c r="BA140" s="29">
        <v>0</v>
      </c>
      <c r="BB140" s="30">
        <v>0</v>
      </c>
      <c r="BC140" s="29">
        <v>0</v>
      </c>
      <c r="BD140" s="29">
        <v>0</v>
      </c>
      <c r="BE140" s="30">
        <v>0</v>
      </c>
      <c r="BF140" s="29">
        <v>0</v>
      </c>
      <c r="BG140" s="30">
        <v>0</v>
      </c>
      <c r="BH140" s="29">
        <v>0</v>
      </c>
      <c r="BI140" s="29">
        <v>0</v>
      </c>
      <c r="BJ140" s="30">
        <v>0</v>
      </c>
      <c r="BK140" s="31">
        <v>64423562</v>
      </c>
      <c r="BL140" s="30">
        <v>4.5998177738926865E-2</v>
      </c>
      <c r="BM140" s="31">
        <v>50918260</v>
      </c>
      <c r="BN140" s="31">
        <v>13505302</v>
      </c>
      <c r="BO140" s="30">
        <v>0.2096329600651389</v>
      </c>
    </row>
    <row r="141" spans="1:67">
      <c r="A141" s="21" t="s">
        <v>170</v>
      </c>
      <c r="B141" s="22" t="s">
        <v>171</v>
      </c>
      <c r="C141" s="31"/>
      <c r="D141" s="30"/>
      <c r="E141" s="31"/>
      <c r="F141" s="31"/>
      <c r="G141" s="30"/>
      <c r="H141" s="31"/>
      <c r="I141" s="30"/>
      <c r="J141" s="31"/>
      <c r="K141" s="31"/>
      <c r="L141" s="30"/>
      <c r="M141" s="29">
        <v>0</v>
      </c>
      <c r="N141" s="30">
        <v>0</v>
      </c>
      <c r="O141" s="29">
        <v>0</v>
      </c>
      <c r="P141" s="29">
        <v>0</v>
      </c>
      <c r="Q141" s="30">
        <v>0</v>
      </c>
      <c r="R141" s="33">
        <v>1636878</v>
      </c>
      <c r="S141" s="34">
        <v>1.0202963157595315</v>
      </c>
      <c r="T141" s="33">
        <v>1426000</v>
      </c>
      <c r="U141" s="33">
        <v>210878</v>
      </c>
      <c r="V141" s="34">
        <v>12.882939351619363</v>
      </c>
      <c r="W141" s="33">
        <v>1945642</v>
      </c>
      <c r="X141" s="34">
        <v>1.0994913910993052</v>
      </c>
      <c r="Y141" s="33">
        <v>1705000</v>
      </c>
      <c r="Z141" s="33">
        <v>240642</v>
      </c>
      <c r="AA141" s="34">
        <v>12.368256853007901</v>
      </c>
      <c r="AB141" s="33">
        <v>0</v>
      </c>
      <c r="AC141" s="24">
        <v>0</v>
      </c>
      <c r="AD141" s="33">
        <v>0</v>
      </c>
      <c r="AE141" s="25">
        <v>0</v>
      </c>
      <c r="AF141" s="34">
        <v>0</v>
      </c>
      <c r="AG141" s="33">
        <v>3977937</v>
      </c>
      <c r="AH141" s="34">
        <v>2.6205926852104886</v>
      </c>
      <c r="AI141" s="33">
        <v>3441000</v>
      </c>
      <c r="AJ141" s="33">
        <v>536937</v>
      </c>
      <c r="AK141" s="34">
        <v>13.497875909045318</v>
      </c>
      <c r="AL141" s="33">
        <v>3977613</v>
      </c>
      <c r="AM141" s="34">
        <v>2.295308368327881</v>
      </c>
      <c r="AN141" s="33">
        <v>3472000</v>
      </c>
      <c r="AO141" s="33">
        <v>505613</v>
      </c>
      <c r="AP141" s="34">
        <v>12.711467908014178</v>
      </c>
      <c r="AQ141" s="33">
        <v>316005</v>
      </c>
      <c r="AR141" s="34">
        <v>0.27915239507905226</v>
      </c>
      <c r="AS141" s="33">
        <v>279000</v>
      </c>
      <c r="AT141" s="33">
        <v>37005</v>
      </c>
      <c r="AU141" s="34">
        <v>11.710257749086249</v>
      </c>
      <c r="AV141" s="33">
        <v>0</v>
      </c>
      <c r="AW141" s="34">
        <v>0</v>
      </c>
      <c r="AX141" s="33">
        <v>0</v>
      </c>
      <c r="AY141" s="33">
        <v>0</v>
      </c>
      <c r="AZ141" s="34">
        <v>0</v>
      </c>
      <c r="BA141" s="33">
        <v>0</v>
      </c>
      <c r="BB141" s="34">
        <v>0</v>
      </c>
      <c r="BC141" s="33">
        <v>0</v>
      </c>
      <c r="BD141" s="33">
        <v>0</v>
      </c>
      <c r="BE141" s="34">
        <v>0</v>
      </c>
      <c r="BF141" s="33">
        <v>0</v>
      </c>
      <c r="BG141" s="34">
        <v>0</v>
      </c>
      <c r="BH141" s="33">
        <v>0</v>
      </c>
      <c r="BI141" s="33">
        <v>0</v>
      </c>
      <c r="BJ141" s="34">
        <v>0</v>
      </c>
      <c r="BK141" s="23">
        <v>11854075</v>
      </c>
      <c r="BL141" s="34">
        <v>8.4637643721185343E-3</v>
      </c>
      <c r="BM141" s="35">
        <v>10323000</v>
      </c>
      <c r="BN141" s="35">
        <v>1531075</v>
      </c>
      <c r="BO141" s="34">
        <v>0.12916022549207762</v>
      </c>
    </row>
    <row r="142" spans="1:67">
      <c r="A142" s="26"/>
      <c r="B142" s="22" t="s">
        <v>172</v>
      </c>
      <c r="C142" s="31"/>
      <c r="D142" s="30"/>
      <c r="E142" s="31"/>
      <c r="F142" s="31"/>
      <c r="G142" s="30"/>
      <c r="H142" s="31"/>
      <c r="I142" s="30"/>
      <c r="J142" s="31"/>
      <c r="K142" s="31"/>
      <c r="L142" s="30"/>
      <c r="M142" s="29"/>
      <c r="N142" s="30"/>
      <c r="O142" s="29"/>
      <c r="P142" s="29"/>
      <c r="Q142" s="30"/>
      <c r="R142" s="33"/>
      <c r="S142" s="34"/>
      <c r="T142" s="33"/>
      <c r="U142" s="33"/>
      <c r="V142" s="34"/>
      <c r="W142" s="33"/>
      <c r="X142" s="34"/>
      <c r="Y142" s="33"/>
      <c r="Z142" s="33"/>
      <c r="AA142" s="34"/>
      <c r="AB142" s="33"/>
      <c r="AD142" s="33"/>
      <c r="AF142" s="34"/>
      <c r="AG142" s="33"/>
      <c r="AH142" s="34"/>
      <c r="AI142" s="33"/>
      <c r="AJ142" s="33"/>
      <c r="AK142" s="34"/>
      <c r="AL142" s="33">
        <v>140005</v>
      </c>
      <c r="AM142" s="34">
        <v>8.0790828094071745E-2</v>
      </c>
      <c r="AN142" s="33">
        <v>93000</v>
      </c>
      <c r="AO142" s="33">
        <v>47005</v>
      </c>
      <c r="AP142" s="34">
        <v>33.573800935680872</v>
      </c>
      <c r="AQ142" s="33">
        <v>93340</v>
      </c>
      <c r="AR142" s="34">
        <v>8.2454659124630111E-2</v>
      </c>
      <c r="AS142" s="33">
        <v>62000</v>
      </c>
      <c r="AT142" s="33">
        <v>31340</v>
      </c>
      <c r="AU142" s="34">
        <v>33.57617313049068</v>
      </c>
      <c r="AV142" s="33">
        <v>0</v>
      </c>
      <c r="AW142" s="34">
        <v>0</v>
      </c>
      <c r="AX142" s="33">
        <v>0</v>
      </c>
      <c r="AY142" s="33">
        <v>0</v>
      </c>
      <c r="AZ142" s="34">
        <v>0</v>
      </c>
      <c r="BA142" s="33">
        <v>0</v>
      </c>
      <c r="BB142" s="34">
        <v>0</v>
      </c>
      <c r="BC142" s="33">
        <v>0</v>
      </c>
      <c r="BD142" s="33">
        <v>0</v>
      </c>
      <c r="BE142" s="34">
        <v>0</v>
      </c>
      <c r="BF142" s="33">
        <v>0</v>
      </c>
      <c r="BG142" s="34">
        <v>0</v>
      </c>
      <c r="BH142" s="33">
        <v>0</v>
      </c>
      <c r="BI142" s="33">
        <v>0</v>
      </c>
      <c r="BJ142" s="34">
        <v>0</v>
      </c>
      <c r="BK142" s="23">
        <v>233345</v>
      </c>
      <c r="BL142" s="34">
        <v>1.6660744068280311E-4</v>
      </c>
      <c r="BM142" s="35">
        <v>155000</v>
      </c>
      <c r="BN142" s="35">
        <v>78345</v>
      </c>
      <c r="BO142" s="34">
        <v>0.33574749833936873</v>
      </c>
    </row>
    <row r="143" spans="1:67">
      <c r="A143" s="27"/>
      <c r="B143" s="22" t="s">
        <v>173</v>
      </c>
      <c r="C143" s="31"/>
      <c r="D143" s="30"/>
      <c r="E143" s="31"/>
      <c r="F143" s="31"/>
      <c r="G143" s="30"/>
      <c r="H143" s="31"/>
      <c r="I143" s="30"/>
      <c r="J143" s="31"/>
      <c r="K143" s="31"/>
      <c r="L143" s="30"/>
      <c r="M143" s="29"/>
      <c r="N143" s="30"/>
      <c r="O143" s="29"/>
      <c r="P143" s="29"/>
      <c r="Q143" s="30"/>
      <c r="R143" s="33"/>
      <c r="S143" s="34"/>
      <c r="T143" s="33"/>
      <c r="U143" s="33"/>
      <c r="V143" s="34"/>
      <c r="W143" s="33"/>
      <c r="X143" s="34"/>
      <c r="Y143" s="33"/>
      <c r="Z143" s="33"/>
      <c r="AA143" s="34"/>
      <c r="AB143" s="33"/>
      <c r="AD143" s="33"/>
      <c r="AF143" s="34"/>
      <c r="AG143" s="33"/>
      <c r="AH143" s="34"/>
      <c r="AI143" s="33"/>
      <c r="AJ143" s="33"/>
      <c r="AK143" s="34"/>
      <c r="AL143" s="33">
        <v>0</v>
      </c>
      <c r="AM143" s="34">
        <v>0</v>
      </c>
      <c r="AN143" s="33">
        <v>0</v>
      </c>
      <c r="AO143" s="33">
        <v>0</v>
      </c>
      <c r="AP143" s="34">
        <v>0</v>
      </c>
      <c r="AQ143" s="33">
        <v>1509</v>
      </c>
      <c r="AR143" s="34">
        <v>1.3330199337804459E-3</v>
      </c>
      <c r="AS143" s="33">
        <v>1436</v>
      </c>
      <c r="AT143" s="33">
        <v>73</v>
      </c>
      <c r="AU143" s="34">
        <v>4.8376408217362492</v>
      </c>
      <c r="AV143" s="33">
        <v>0</v>
      </c>
      <c r="AW143" s="34">
        <v>0</v>
      </c>
      <c r="AX143" s="33">
        <v>0</v>
      </c>
      <c r="AY143" s="33">
        <v>0</v>
      </c>
      <c r="AZ143" s="34">
        <v>0</v>
      </c>
      <c r="BA143" s="33">
        <v>0</v>
      </c>
      <c r="BB143" s="34">
        <v>0</v>
      </c>
      <c r="BC143" s="33">
        <v>0</v>
      </c>
      <c r="BD143" s="33">
        <v>0</v>
      </c>
      <c r="BE143" s="34">
        <v>0</v>
      </c>
      <c r="BF143" s="33">
        <v>0</v>
      </c>
      <c r="BG143" s="34">
        <v>0</v>
      </c>
      <c r="BH143" s="33">
        <v>0</v>
      </c>
      <c r="BI143" s="33">
        <v>0</v>
      </c>
      <c r="BJ143" s="34">
        <v>0</v>
      </c>
      <c r="BK143" s="23">
        <v>1509</v>
      </c>
      <c r="BL143" s="34">
        <v>1.0774202489461951E-6</v>
      </c>
      <c r="BM143" s="35">
        <v>1436</v>
      </c>
      <c r="BN143" s="35">
        <v>73</v>
      </c>
      <c r="BO143" s="34">
        <v>4.8376408217362492E-2</v>
      </c>
    </row>
    <row r="144" spans="1:67">
      <c r="A144" s="22"/>
      <c r="B144" s="28" t="s">
        <v>174</v>
      </c>
      <c r="C144" s="31"/>
      <c r="D144" s="30"/>
      <c r="E144" s="31"/>
      <c r="F144" s="31"/>
      <c r="G144" s="30"/>
      <c r="H144" s="31"/>
      <c r="I144" s="30"/>
      <c r="J144" s="31"/>
      <c r="K144" s="31"/>
      <c r="L144" s="30"/>
      <c r="M144" s="29">
        <v>0</v>
      </c>
      <c r="N144" s="30">
        <v>0</v>
      </c>
      <c r="O144" s="29">
        <v>0</v>
      </c>
      <c r="P144" s="29">
        <v>0</v>
      </c>
      <c r="Q144" s="30">
        <v>0</v>
      </c>
      <c r="R144" s="29">
        <v>1636878</v>
      </c>
      <c r="S144" s="30">
        <v>1.0202963157595315</v>
      </c>
      <c r="T144" s="29">
        <v>1426000</v>
      </c>
      <c r="U144" s="29">
        <v>210878</v>
      </c>
      <c r="V144" s="24">
        <v>12.882939351619363</v>
      </c>
      <c r="W144" s="29">
        <v>1945642</v>
      </c>
      <c r="X144" s="30">
        <v>1.0994913910993052</v>
      </c>
      <c r="Y144" s="29">
        <v>1705000</v>
      </c>
      <c r="Z144" s="29">
        <v>240642</v>
      </c>
      <c r="AA144" s="30">
        <v>12.368256853007901</v>
      </c>
      <c r="AB144" s="29">
        <v>0</v>
      </c>
      <c r="AC144" s="24">
        <v>0</v>
      </c>
      <c r="AD144" s="29">
        <v>0</v>
      </c>
      <c r="AE144" s="25">
        <v>0</v>
      </c>
      <c r="AF144" s="30">
        <v>0</v>
      </c>
      <c r="AG144" s="29">
        <v>3977937</v>
      </c>
      <c r="AH144" s="30">
        <v>2.6205926852104886</v>
      </c>
      <c r="AI144" s="29">
        <v>3441000</v>
      </c>
      <c r="AJ144" s="29">
        <v>536937</v>
      </c>
      <c r="AK144" s="30">
        <v>13.497875909045318</v>
      </c>
      <c r="AL144" s="29">
        <v>4117618</v>
      </c>
      <c r="AM144" s="30">
        <v>2.3760991964219529</v>
      </c>
      <c r="AN144" s="29">
        <v>3565000</v>
      </c>
      <c r="AO144" s="29">
        <v>552618</v>
      </c>
      <c r="AP144" s="30">
        <v>13.420817569769708</v>
      </c>
      <c r="AQ144" s="29">
        <v>410854</v>
      </c>
      <c r="AR144" s="30">
        <v>0.36294007413746282</v>
      </c>
      <c r="AS144" s="29">
        <v>342436</v>
      </c>
      <c r="AT144" s="29">
        <v>68418</v>
      </c>
      <c r="AU144" s="30">
        <v>16.652630861571264</v>
      </c>
      <c r="AV144" s="29">
        <v>0</v>
      </c>
      <c r="AW144" s="30">
        <v>0</v>
      </c>
      <c r="AX144" s="29">
        <v>0</v>
      </c>
      <c r="AY144" s="29">
        <v>0</v>
      </c>
      <c r="AZ144" s="30">
        <v>0</v>
      </c>
      <c r="BA144" s="29">
        <v>0</v>
      </c>
      <c r="BB144" s="30">
        <v>0</v>
      </c>
      <c r="BC144" s="29">
        <v>0</v>
      </c>
      <c r="BD144" s="29">
        <v>0</v>
      </c>
      <c r="BE144" s="30">
        <v>0</v>
      </c>
      <c r="BF144" s="29">
        <v>0</v>
      </c>
      <c r="BG144" s="30">
        <v>0</v>
      </c>
      <c r="BH144" s="29">
        <v>0</v>
      </c>
      <c r="BI144" s="29">
        <v>0</v>
      </c>
      <c r="BJ144" s="30">
        <v>0</v>
      </c>
      <c r="BK144" s="31">
        <v>12088929</v>
      </c>
      <c r="BL144" s="30">
        <v>8.6314492330502833E-3</v>
      </c>
      <c r="BM144" s="31">
        <v>10479436</v>
      </c>
      <c r="BN144" s="31">
        <v>1609493</v>
      </c>
      <c r="BO144" s="30">
        <v>0.13313776596752286</v>
      </c>
    </row>
    <row r="145" spans="2:67">
      <c r="B145" s="50" t="s">
        <v>175</v>
      </c>
      <c r="C145" s="23">
        <v>152904174</v>
      </c>
      <c r="D145" s="23">
        <v>100</v>
      </c>
      <c r="E145" s="23">
        <v>136978308</v>
      </c>
      <c r="F145" s="23">
        <v>15925866</v>
      </c>
      <c r="G145" s="51">
        <v>10.415586169675132</v>
      </c>
      <c r="H145" s="25">
        <v>148849129</v>
      </c>
      <c r="I145" s="25">
        <v>99.941151318392983</v>
      </c>
      <c r="J145" s="25">
        <v>133330558</v>
      </c>
      <c r="K145" s="25">
        <v>15518571</v>
      </c>
      <c r="L145" s="51">
        <v>10.425704943157578</v>
      </c>
      <c r="M145" s="23">
        <v>180514401</v>
      </c>
      <c r="N145" s="23">
        <v>99.970720341586443</v>
      </c>
      <c r="O145" s="23">
        <v>160673637</v>
      </c>
      <c r="P145" s="23">
        <v>19840764</v>
      </c>
      <c r="Q145" s="24">
        <v>8.6812546399877419</v>
      </c>
      <c r="R145" s="23">
        <v>160431629</v>
      </c>
      <c r="S145" s="23">
        <v>99.999999999999986</v>
      </c>
      <c r="T145" s="23">
        <v>141176675</v>
      </c>
      <c r="U145" s="23">
        <v>19254954</v>
      </c>
      <c r="V145" s="51">
        <v>12.001968763902534</v>
      </c>
      <c r="W145" s="23">
        <v>176958366</v>
      </c>
      <c r="X145" s="23">
        <v>99.999999999999957</v>
      </c>
      <c r="Y145" s="23">
        <v>158708434</v>
      </c>
      <c r="Z145" s="23">
        <v>18249932</v>
      </c>
      <c r="AA145" s="34">
        <v>10.313121901227321</v>
      </c>
      <c r="AB145" s="23">
        <v>142619889</v>
      </c>
      <c r="AC145" s="24">
        <v>0</v>
      </c>
      <c r="AD145" s="23">
        <v>129153655</v>
      </c>
      <c r="AE145" s="23">
        <v>13466234</v>
      </c>
      <c r="AF145" s="51">
        <v>9.442044931054463</v>
      </c>
      <c r="AG145" s="23">
        <v>151795318</v>
      </c>
      <c r="AH145" s="23">
        <v>100.00000000000001</v>
      </c>
      <c r="AI145" s="23">
        <v>138165363</v>
      </c>
      <c r="AJ145" s="23">
        <v>13629955</v>
      </c>
      <c r="AK145" s="34">
        <v>8.9791669331988224</v>
      </c>
      <c r="AL145" s="23">
        <v>173293186</v>
      </c>
      <c r="AM145" s="23">
        <v>100.00000000000001</v>
      </c>
      <c r="AN145" s="23">
        <v>152773647</v>
      </c>
      <c r="AO145" s="23">
        <v>20519539</v>
      </c>
      <c r="AP145" s="51">
        <v>11.84093816591265</v>
      </c>
      <c r="AQ145" s="23">
        <v>113201608</v>
      </c>
      <c r="AR145" s="23">
        <v>99.999999999999972</v>
      </c>
      <c r="AS145" s="23">
        <v>97458025</v>
      </c>
      <c r="AT145" s="23">
        <v>15743583</v>
      </c>
      <c r="AU145" s="51">
        <v>13.90756127775146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1400567700</v>
      </c>
      <c r="BL145" s="23">
        <v>0.99999999999999956</v>
      </c>
      <c r="BM145" s="23">
        <v>1248418302</v>
      </c>
      <c r="BN145" s="23">
        <v>152149398</v>
      </c>
      <c r="BO145" s="24">
        <v>10.863409030495278</v>
      </c>
    </row>
    <row r="146" spans="2:67">
      <c r="C146" s="23"/>
      <c r="E146" s="23"/>
      <c r="F146" s="23"/>
      <c r="I146" s="52"/>
      <c r="L146" s="52"/>
      <c r="BK146" s="23"/>
      <c r="BL146" s="53" t="s">
        <v>176</v>
      </c>
      <c r="BM146" s="23">
        <v>9993</v>
      </c>
      <c r="BN146" s="54">
        <v>-9993</v>
      </c>
    </row>
    <row r="147" spans="2:67">
      <c r="C147" s="23"/>
      <c r="E147" s="23"/>
      <c r="F147" s="23"/>
      <c r="I147" s="52"/>
      <c r="L147" s="52"/>
      <c r="BK147" s="23"/>
      <c r="BL147" s="55" t="s">
        <v>177</v>
      </c>
      <c r="BM147" s="23">
        <v>453240</v>
      </c>
      <c r="BN147" s="54">
        <v>-453240</v>
      </c>
    </row>
    <row r="148" spans="2:67">
      <c r="C148" s="23"/>
      <c r="E148" s="23"/>
      <c r="F148" s="23"/>
      <c r="I148" s="52"/>
      <c r="L148" s="52"/>
      <c r="BK148" s="23"/>
      <c r="BM148" s="23">
        <v>1248881535</v>
      </c>
      <c r="BN148" s="23">
        <v>151686165</v>
      </c>
    </row>
    <row r="149" spans="2:67">
      <c r="C149" s="23"/>
      <c r="E149" s="23"/>
      <c r="F149" s="23"/>
      <c r="I149" s="52"/>
      <c r="L149" s="52"/>
      <c r="BK149" s="23"/>
      <c r="BM149" s="23"/>
      <c r="BN149" s="23"/>
    </row>
    <row r="150" spans="2:67">
      <c r="C150" s="23"/>
      <c r="E150" s="23"/>
      <c r="F150" s="23"/>
      <c r="I150" s="52"/>
      <c r="L150" s="52"/>
      <c r="BK150" s="23"/>
      <c r="BM150" s="23"/>
      <c r="BN150" s="23"/>
    </row>
    <row r="151" spans="2:67">
      <c r="C151" s="23"/>
      <c r="E151" s="23"/>
      <c r="F151" s="23"/>
      <c r="I151" s="52"/>
      <c r="L151" s="52"/>
      <c r="BL151" s="2"/>
    </row>
    <row r="152" spans="2:67">
      <c r="C152" s="23"/>
      <c r="E152" s="23"/>
      <c r="F152" s="23"/>
      <c r="I152" s="52"/>
      <c r="L152" s="52"/>
      <c r="BK152" s="23"/>
      <c r="BM152" s="23"/>
      <c r="BN152" s="23"/>
    </row>
    <row r="153" spans="2:67">
      <c r="C153" s="23"/>
      <c r="E153" s="23"/>
      <c r="F153" s="23"/>
      <c r="I153" s="52"/>
      <c r="L153" s="52"/>
      <c r="BK153" s="23"/>
      <c r="BM153" s="23"/>
      <c r="BN153" s="23"/>
    </row>
    <row r="154" spans="2:67">
      <c r="C154" s="23"/>
      <c r="E154" s="23"/>
      <c r="F154" s="23"/>
      <c r="I154" s="52"/>
      <c r="L154" s="52"/>
      <c r="BK154" s="23"/>
      <c r="BM154" s="23"/>
      <c r="BN154" s="23"/>
    </row>
    <row r="155" spans="2:67">
      <c r="C155" s="23"/>
      <c r="E155" s="23"/>
      <c r="F155" s="23"/>
      <c r="I155" s="52"/>
      <c r="L155" s="52"/>
      <c r="BK155" s="23"/>
      <c r="BM155" s="23"/>
      <c r="BN155" s="23"/>
    </row>
    <row r="156" spans="2:67">
      <c r="C156" s="23"/>
      <c r="E156" s="23"/>
      <c r="F156" s="23"/>
      <c r="I156" s="52"/>
      <c r="L156" s="52"/>
      <c r="BK156" s="23"/>
      <c r="BM156" s="23"/>
      <c r="BN156" s="23"/>
    </row>
    <row r="157" spans="2:67">
      <c r="C157" s="23"/>
      <c r="E157" s="23"/>
      <c r="F157" s="23"/>
      <c r="I157" s="52"/>
      <c r="L157" s="52"/>
      <c r="BK157" s="23"/>
      <c r="BM157" s="23"/>
      <c r="BN157" s="23"/>
    </row>
    <row r="158" spans="2:67">
      <c r="C158" s="23"/>
      <c r="E158" s="23"/>
      <c r="F158" s="23"/>
      <c r="I158" s="52"/>
      <c r="L158" s="52"/>
      <c r="BK158" s="23"/>
      <c r="BM158" s="23"/>
      <c r="BN158" s="23"/>
    </row>
    <row r="159" spans="2:67">
      <c r="C159" s="23"/>
      <c r="E159" s="23"/>
      <c r="F159" s="23"/>
      <c r="I159" s="52"/>
      <c r="L159" s="52"/>
      <c r="BK159" s="23"/>
      <c r="BM159" s="23"/>
      <c r="BN159" s="23"/>
    </row>
    <row r="160" spans="2:67">
      <c r="C160" s="23"/>
      <c r="E160" s="23"/>
      <c r="F160" s="23"/>
      <c r="I160" s="52"/>
      <c r="L160" s="52"/>
      <c r="BK160" s="23"/>
      <c r="BM160" s="23"/>
      <c r="BN160" s="23"/>
    </row>
    <row r="161" spans="63:66">
      <c r="BK161" s="23"/>
      <c r="BM161" s="23"/>
      <c r="BN161" s="23"/>
    </row>
  </sheetData>
  <mergeCells count="30">
    <mergeCell ref="A137:A139"/>
    <mergeCell ref="A141:A143"/>
    <mergeCell ref="A78:A79"/>
    <mergeCell ref="A81:A83"/>
    <mergeCell ref="A85:A99"/>
    <mergeCell ref="A103:A115"/>
    <mergeCell ref="A117:A118"/>
    <mergeCell ref="A120:A135"/>
    <mergeCell ref="A6:A9"/>
    <mergeCell ref="A11:A28"/>
    <mergeCell ref="A30:A40"/>
    <mergeCell ref="A42:A55"/>
    <mergeCell ref="A59:A70"/>
    <mergeCell ref="A72:A76"/>
    <mergeCell ref="AM4:AP4"/>
    <mergeCell ref="AR4:AU4"/>
    <mergeCell ref="AV4:AZ4"/>
    <mergeCell ref="BA4:BE4"/>
    <mergeCell ref="BF4:BJ4"/>
    <mergeCell ref="BK4:BO4"/>
    <mergeCell ref="A1:BO1"/>
    <mergeCell ref="A2:BO2"/>
    <mergeCell ref="A3:BO3"/>
    <mergeCell ref="C4:G4"/>
    <mergeCell ref="H4:L4"/>
    <mergeCell ref="M4:Q4"/>
    <mergeCell ref="R4:V4"/>
    <mergeCell ref="W4:AA4"/>
    <mergeCell ref="AB4:AF4"/>
    <mergeCell ref="AG4:AK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defaultColWidth="7.625" defaultRowHeight="12.75"/>
  <cols>
    <col min="1" max="1" width="9.125" style="58" bestFit="1" customWidth="1"/>
    <col min="2" max="2" width="21" style="58" customWidth="1"/>
    <col min="3" max="3" width="9.875" style="58" customWidth="1"/>
    <col min="4" max="4" width="9.875" style="88" customWidth="1"/>
    <col min="5" max="5" width="9.875" style="58" customWidth="1"/>
    <col min="6" max="6" width="9.875" style="88" customWidth="1"/>
    <col min="7" max="7" width="9.875" style="58" customWidth="1"/>
    <col min="8" max="8" width="9.875" style="88" customWidth="1"/>
    <col min="9" max="9" width="9.875" style="58" customWidth="1"/>
    <col min="10" max="10" width="9.875" style="88" customWidth="1"/>
    <col min="11" max="11" width="9.875" style="58" customWidth="1"/>
    <col min="12" max="12" width="9.875" style="88" customWidth="1"/>
    <col min="13" max="13" width="9.875" style="58" customWidth="1"/>
    <col min="14" max="14" width="9.875" style="88" customWidth="1"/>
    <col min="15" max="15" width="9.875" style="58" customWidth="1"/>
    <col min="16" max="16" width="9.875" style="88" customWidth="1"/>
    <col min="17" max="17" width="9.875" style="58" customWidth="1"/>
    <col min="18" max="18" width="9.875" style="88" customWidth="1"/>
    <col min="19" max="19" width="9.875" style="58" customWidth="1"/>
    <col min="20" max="20" width="9.875" style="88" customWidth="1"/>
    <col min="21" max="21" width="9.875" style="58" customWidth="1"/>
    <col min="22" max="22" width="9.875" style="88" customWidth="1"/>
    <col min="23" max="23" width="9.875" style="58" customWidth="1"/>
    <col min="24" max="24" width="9.875" style="88" customWidth="1"/>
    <col min="25" max="25" width="9.875" style="58" customWidth="1"/>
    <col min="26" max="26" width="9.875" style="88" customWidth="1"/>
    <col min="27" max="27" width="12.25" style="58" customWidth="1"/>
    <col min="28" max="28" width="9.875" style="88" customWidth="1"/>
    <col min="29" max="256" width="7.625" style="58"/>
    <col min="257" max="257" width="9.125" style="58" bestFit="1" customWidth="1"/>
    <col min="258" max="258" width="21" style="58" customWidth="1"/>
    <col min="259" max="260" width="6.375" style="58" customWidth="1"/>
    <col min="261" max="261" width="7.625" style="58"/>
    <col min="262" max="262" width="7.625" style="58" customWidth="1"/>
    <col min="263" max="263" width="7.625" style="58"/>
    <col min="264" max="264" width="7.625" style="58" customWidth="1"/>
    <col min="265" max="265" width="7.625" style="58"/>
    <col min="266" max="266" width="7.625" style="58" customWidth="1"/>
    <col min="267" max="267" width="7.625" style="58"/>
    <col min="268" max="268" width="7.625" style="58" customWidth="1"/>
    <col min="269" max="269" width="7.625" style="58"/>
    <col min="270" max="270" width="7.625" style="58" customWidth="1"/>
    <col min="271" max="271" width="7.625" style="58"/>
    <col min="272" max="272" width="7.625" style="58" customWidth="1"/>
    <col min="273" max="273" width="7.625" style="58"/>
    <col min="274" max="274" width="7.625" style="58" customWidth="1"/>
    <col min="275" max="275" width="7.625" style="58"/>
    <col min="276" max="276" width="7.625" style="58" customWidth="1"/>
    <col min="277" max="277" width="7.625" style="58"/>
    <col min="278" max="278" width="7.625" style="58" customWidth="1"/>
    <col min="279" max="279" width="7.625" style="58"/>
    <col min="280" max="280" width="7.625" style="58" customWidth="1"/>
    <col min="281" max="281" width="7.625" style="58"/>
    <col min="282" max="282" width="7.625" style="58" customWidth="1"/>
    <col min="283" max="283" width="7.625" style="58"/>
    <col min="284" max="284" width="7.625" style="58" customWidth="1"/>
    <col min="285" max="512" width="7.625" style="58"/>
    <col min="513" max="513" width="9.125" style="58" bestFit="1" customWidth="1"/>
    <col min="514" max="514" width="21" style="58" customWidth="1"/>
    <col min="515" max="516" width="6.375" style="58" customWidth="1"/>
    <col min="517" max="517" width="7.625" style="58"/>
    <col min="518" max="518" width="7.625" style="58" customWidth="1"/>
    <col min="519" max="519" width="7.625" style="58"/>
    <col min="520" max="520" width="7.625" style="58" customWidth="1"/>
    <col min="521" max="521" width="7.625" style="58"/>
    <col min="522" max="522" width="7.625" style="58" customWidth="1"/>
    <col min="523" max="523" width="7.625" style="58"/>
    <col min="524" max="524" width="7.625" style="58" customWidth="1"/>
    <col min="525" max="525" width="7.625" style="58"/>
    <col min="526" max="526" width="7.625" style="58" customWidth="1"/>
    <col min="527" max="527" width="7.625" style="58"/>
    <col min="528" max="528" width="7.625" style="58" customWidth="1"/>
    <col min="529" max="529" width="7.625" style="58"/>
    <col min="530" max="530" width="7.625" style="58" customWidth="1"/>
    <col min="531" max="531" width="7.625" style="58"/>
    <col min="532" max="532" width="7.625" style="58" customWidth="1"/>
    <col min="533" max="533" width="7.625" style="58"/>
    <col min="534" max="534" width="7.625" style="58" customWidth="1"/>
    <col min="535" max="535" width="7.625" style="58"/>
    <col min="536" max="536" width="7.625" style="58" customWidth="1"/>
    <col min="537" max="537" width="7.625" style="58"/>
    <col min="538" max="538" width="7.625" style="58" customWidth="1"/>
    <col min="539" max="539" width="7.625" style="58"/>
    <col min="540" max="540" width="7.625" style="58" customWidth="1"/>
    <col min="541" max="768" width="7.625" style="58"/>
    <col min="769" max="769" width="9.125" style="58" bestFit="1" customWidth="1"/>
    <col min="770" max="770" width="21" style="58" customWidth="1"/>
    <col min="771" max="772" width="6.375" style="58" customWidth="1"/>
    <col min="773" max="773" width="7.625" style="58"/>
    <col min="774" max="774" width="7.625" style="58" customWidth="1"/>
    <col min="775" max="775" width="7.625" style="58"/>
    <col min="776" max="776" width="7.625" style="58" customWidth="1"/>
    <col min="777" max="777" width="7.625" style="58"/>
    <col min="778" max="778" width="7.625" style="58" customWidth="1"/>
    <col min="779" max="779" width="7.625" style="58"/>
    <col min="780" max="780" width="7.625" style="58" customWidth="1"/>
    <col min="781" max="781" width="7.625" style="58"/>
    <col min="782" max="782" width="7.625" style="58" customWidth="1"/>
    <col min="783" max="783" width="7.625" style="58"/>
    <col min="784" max="784" width="7.625" style="58" customWidth="1"/>
    <col min="785" max="785" width="7.625" style="58"/>
    <col min="786" max="786" width="7.625" style="58" customWidth="1"/>
    <col min="787" max="787" width="7.625" style="58"/>
    <col min="788" max="788" width="7.625" style="58" customWidth="1"/>
    <col min="789" max="789" width="7.625" style="58"/>
    <col min="790" max="790" width="7.625" style="58" customWidth="1"/>
    <col min="791" max="791" width="7.625" style="58"/>
    <col min="792" max="792" width="7.625" style="58" customWidth="1"/>
    <col min="793" max="793" width="7.625" style="58"/>
    <col min="794" max="794" width="7.625" style="58" customWidth="1"/>
    <col min="795" max="795" width="7.625" style="58"/>
    <col min="796" max="796" width="7.625" style="58" customWidth="1"/>
    <col min="797" max="1024" width="7.625" style="58"/>
    <col min="1025" max="1025" width="9.125" style="58" bestFit="1" customWidth="1"/>
    <col min="1026" max="1026" width="21" style="58" customWidth="1"/>
    <col min="1027" max="1028" width="6.375" style="58" customWidth="1"/>
    <col min="1029" max="1029" width="7.625" style="58"/>
    <col min="1030" max="1030" width="7.625" style="58" customWidth="1"/>
    <col min="1031" max="1031" width="7.625" style="58"/>
    <col min="1032" max="1032" width="7.625" style="58" customWidth="1"/>
    <col min="1033" max="1033" width="7.625" style="58"/>
    <col min="1034" max="1034" width="7.625" style="58" customWidth="1"/>
    <col min="1035" max="1035" width="7.625" style="58"/>
    <col min="1036" max="1036" width="7.625" style="58" customWidth="1"/>
    <col min="1037" max="1037" width="7.625" style="58"/>
    <col min="1038" max="1038" width="7.625" style="58" customWidth="1"/>
    <col min="1039" max="1039" width="7.625" style="58"/>
    <col min="1040" max="1040" width="7.625" style="58" customWidth="1"/>
    <col min="1041" max="1041" width="7.625" style="58"/>
    <col min="1042" max="1042" width="7.625" style="58" customWidth="1"/>
    <col min="1043" max="1043" width="7.625" style="58"/>
    <col min="1044" max="1044" width="7.625" style="58" customWidth="1"/>
    <col min="1045" max="1045" width="7.625" style="58"/>
    <col min="1046" max="1046" width="7.625" style="58" customWidth="1"/>
    <col min="1047" max="1047" width="7.625" style="58"/>
    <col min="1048" max="1048" width="7.625" style="58" customWidth="1"/>
    <col min="1049" max="1049" width="7.625" style="58"/>
    <col min="1050" max="1050" width="7.625" style="58" customWidth="1"/>
    <col min="1051" max="1051" width="7.625" style="58"/>
    <col min="1052" max="1052" width="7.625" style="58" customWidth="1"/>
    <col min="1053" max="1280" width="7.625" style="58"/>
    <col min="1281" max="1281" width="9.125" style="58" bestFit="1" customWidth="1"/>
    <col min="1282" max="1282" width="21" style="58" customWidth="1"/>
    <col min="1283" max="1284" width="6.375" style="58" customWidth="1"/>
    <col min="1285" max="1285" width="7.625" style="58"/>
    <col min="1286" max="1286" width="7.625" style="58" customWidth="1"/>
    <col min="1287" max="1287" width="7.625" style="58"/>
    <col min="1288" max="1288" width="7.625" style="58" customWidth="1"/>
    <col min="1289" max="1289" width="7.625" style="58"/>
    <col min="1290" max="1290" width="7.625" style="58" customWidth="1"/>
    <col min="1291" max="1291" width="7.625" style="58"/>
    <col min="1292" max="1292" width="7.625" style="58" customWidth="1"/>
    <col min="1293" max="1293" width="7.625" style="58"/>
    <col min="1294" max="1294" width="7.625" style="58" customWidth="1"/>
    <col min="1295" max="1295" width="7.625" style="58"/>
    <col min="1296" max="1296" width="7.625" style="58" customWidth="1"/>
    <col min="1297" max="1297" width="7.625" style="58"/>
    <col min="1298" max="1298" width="7.625" style="58" customWidth="1"/>
    <col min="1299" max="1299" width="7.625" style="58"/>
    <col min="1300" max="1300" width="7.625" style="58" customWidth="1"/>
    <col min="1301" max="1301" width="7.625" style="58"/>
    <col min="1302" max="1302" width="7.625" style="58" customWidth="1"/>
    <col min="1303" max="1303" width="7.625" style="58"/>
    <col min="1304" max="1304" width="7.625" style="58" customWidth="1"/>
    <col min="1305" max="1305" width="7.625" style="58"/>
    <col min="1306" max="1306" width="7.625" style="58" customWidth="1"/>
    <col min="1307" max="1307" width="7.625" style="58"/>
    <col min="1308" max="1308" width="7.625" style="58" customWidth="1"/>
    <col min="1309" max="1536" width="7.625" style="58"/>
    <col min="1537" max="1537" width="9.125" style="58" bestFit="1" customWidth="1"/>
    <col min="1538" max="1538" width="21" style="58" customWidth="1"/>
    <col min="1539" max="1540" width="6.375" style="58" customWidth="1"/>
    <col min="1541" max="1541" width="7.625" style="58"/>
    <col min="1542" max="1542" width="7.625" style="58" customWidth="1"/>
    <col min="1543" max="1543" width="7.625" style="58"/>
    <col min="1544" max="1544" width="7.625" style="58" customWidth="1"/>
    <col min="1545" max="1545" width="7.625" style="58"/>
    <col min="1546" max="1546" width="7.625" style="58" customWidth="1"/>
    <col min="1547" max="1547" width="7.625" style="58"/>
    <col min="1548" max="1548" width="7.625" style="58" customWidth="1"/>
    <col min="1549" max="1549" width="7.625" style="58"/>
    <col min="1550" max="1550" width="7.625" style="58" customWidth="1"/>
    <col min="1551" max="1551" width="7.625" style="58"/>
    <col min="1552" max="1552" width="7.625" style="58" customWidth="1"/>
    <col min="1553" max="1553" width="7.625" style="58"/>
    <col min="1554" max="1554" width="7.625" style="58" customWidth="1"/>
    <col min="1555" max="1555" width="7.625" style="58"/>
    <col min="1556" max="1556" width="7.625" style="58" customWidth="1"/>
    <col min="1557" max="1557" width="7.625" style="58"/>
    <col min="1558" max="1558" width="7.625" style="58" customWidth="1"/>
    <col min="1559" max="1559" width="7.625" style="58"/>
    <col min="1560" max="1560" width="7.625" style="58" customWidth="1"/>
    <col min="1561" max="1561" width="7.625" style="58"/>
    <col min="1562" max="1562" width="7.625" style="58" customWidth="1"/>
    <col min="1563" max="1563" width="7.625" style="58"/>
    <col min="1564" max="1564" width="7.625" style="58" customWidth="1"/>
    <col min="1565" max="1792" width="7.625" style="58"/>
    <col min="1793" max="1793" width="9.125" style="58" bestFit="1" customWidth="1"/>
    <col min="1794" max="1794" width="21" style="58" customWidth="1"/>
    <col min="1795" max="1796" width="6.375" style="58" customWidth="1"/>
    <col min="1797" max="1797" width="7.625" style="58"/>
    <col min="1798" max="1798" width="7.625" style="58" customWidth="1"/>
    <col min="1799" max="1799" width="7.625" style="58"/>
    <col min="1800" max="1800" width="7.625" style="58" customWidth="1"/>
    <col min="1801" max="1801" width="7.625" style="58"/>
    <col min="1802" max="1802" width="7.625" style="58" customWidth="1"/>
    <col min="1803" max="1803" width="7.625" style="58"/>
    <col min="1804" max="1804" width="7.625" style="58" customWidth="1"/>
    <col min="1805" max="1805" width="7.625" style="58"/>
    <col min="1806" max="1806" width="7.625" style="58" customWidth="1"/>
    <col min="1807" max="1807" width="7.625" style="58"/>
    <col min="1808" max="1808" width="7.625" style="58" customWidth="1"/>
    <col min="1809" max="1809" width="7.625" style="58"/>
    <col min="1810" max="1810" width="7.625" style="58" customWidth="1"/>
    <col min="1811" max="1811" width="7.625" style="58"/>
    <col min="1812" max="1812" width="7.625" style="58" customWidth="1"/>
    <col min="1813" max="1813" width="7.625" style="58"/>
    <col min="1814" max="1814" width="7.625" style="58" customWidth="1"/>
    <col min="1815" max="1815" width="7.625" style="58"/>
    <col min="1816" max="1816" width="7.625" style="58" customWidth="1"/>
    <col min="1817" max="1817" width="7.625" style="58"/>
    <col min="1818" max="1818" width="7.625" style="58" customWidth="1"/>
    <col min="1819" max="1819" width="7.625" style="58"/>
    <col min="1820" max="1820" width="7.625" style="58" customWidth="1"/>
    <col min="1821" max="2048" width="7.625" style="58"/>
    <col min="2049" max="2049" width="9.125" style="58" bestFit="1" customWidth="1"/>
    <col min="2050" max="2050" width="21" style="58" customWidth="1"/>
    <col min="2051" max="2052" width="6.375" style="58" customWidth="1"/>
    <col min="2053" max="2053" width="7.625" style="58"/>
    <col min="2054" max="2054" width="7.625" style="58" customWidth="1"/>
    <col min="2055" max="2055" width="7.625" style="58"/>
    <col min="2056" max="2056" width="7.625" style="58" customWidth="1"/>
    <col min="2057" max="2057" width="7.625" style="58"/>
    <col min="2058" max="2058" width="7.625" style="58" customWidth="1"/>
    <col min="2059" max="2059" width="7.625" style="58"/>
    <col min="2060" max="2060" width="7.625" style="58" customWidth="1"/>
    <col min="2061" max="2061" width="7.625" style="58"/>
    <col min="2062" max="2062" width="7.625" style="58" customWidth="1"/>
    <col min="2063" max="2063" width="7.625" style="58"/>
    <col min="2064" max="2064" width="7.625" style="58" customWidth="1"/>
    <col min="2065" max="2065" width="7.625" style="58"/>
    <col min="2066" max="2066" width="7.625" style="58" customWidth="1"/>
    <col min="2067" max="2067" width="7.625" style="58"/>
    <col min="2068" max="2068" width="7.625" style="58" customWidth="1"/>
    <col min="2069" max="2069" width="7.625" style="58"/>
    <col min="2070" max="2070" width="7.625" style="58" customWidth="1"/>
    <col min="2071" max="2071" width="7.625" style="58"/>
    <col min="2072" max="2072" width="7.625" style="58" customWidth="1"/>
    <col min="2073" max="2073" width="7.625" style="58"/>
    <col min="2074" max="2074" width="7.625" style="58" customWidth="1"/>
    <col min="2075" max="2075" width="7.625" style="58"/>
    <col min="2076" max="2076" width="7.625" style="58" customWidth="1"/>
    <col min="2077" max="2304" width="7.625" style="58"/>
    <col min="2305" max="2305" width="9.125" style="58" bestFit="1" customWidth="1"/>
    <col min="2306" max="2306" width="21" style="58" customWidth="1"/>
    <col min="2307" max="2308" width="6.375" style="58" customWidth="1"/>
    <col min="2309" max="2309" width="7.625" style="58"/>
    <col min="2310" max="2310" width="7.625" style="58" customWidth="1"/>
    <col min="2311" max="2311" width="7.625" style="58"/>
    <col min="2312" max="2312" width="7.625" style="58" customWidth="1"/>
    <col min="2313" max="2313" width="7.625" style="58"/>
    <col min="2314" max="2314" width="7.625" style="58" customWidth="1"/>
    <col min="2315" max="2315" width="7.625" style="58"/>
    <col min="2316" max="2316" width="7.625" style="58" customWidth="1"/>
    <col min="2317" max="2317" width="7.625" style="58"/>
    <col min="2318" max="2318" width="7.625" style="58" customWidth="1"/>
    <col min="2319" max="2319" width="7.625" style="58"/>
    <col min="2320" max="2320" width="7.625" style="58" customWidth="1"/>
    <col min="2321" max="2321" width="7.625" style="58"/>
    <col min="2322" max="2322" width="7.625" style="58" customWidth="1"/>
    <col min="2323" max="2323" width="7.625" style="58"/>
    <col min="2324" max="2324" width="7.625" style="58" customWidth="1"/>
    <col min="2325" max="2325" width="7.625" style="58"/>
    <col min="2326" max="2326" width="7.625" style="58" customWidth="1"/>
    <col min="2327" max="2327" width="7.625" style="58"/>
    <col min="2328" max="2328" width="7.625" style="58" customWidth="1"/>
    <col min="2329" max="2329" width="7.625" style="58"/>
    <col min="2330" max="2330" width="7.625" style="58" customWidth="1"/>
    <col min="2331" max="2331" width="7.625" style="58"/>
    <col min="2332" max="2332" width="7.625" style="58" customWidth="1"/>
    <col min="2333" max="2560" width="7.625" style="58"/>
    <col min="2561" max="2561" width="9.125" style="58" bestFit="1" customWidth="1"/>
    <col min="2562" max="2562" width="21" style="58" customWidth="1"/>
    <col min="2563" max="2564" width="6.375" style="58" customWidth="1"/>
    <col min="2565" max="2565" width="7.625" style="58"/>
    <col min="2566" max="2566" width="7.625" style="58" customWidth="1"/>
    <col min="2567" max="2567" width="7.625" style="58"/>
    <col min="2568" max="2568" width="7.625" style="58" customWidth="1"/>
    <col min="2569" max="2569" width="7.625" style="58"/>
    <col min="2570" max="2570" width="7.625" style="58" customWidth="1"/>
    <col min="2571" max="2571" width="7.625" style="58"/>
    <col min="2572" max="2572" width="7.625" style="58" customWidth="1"/>
    <col min="2573" max="2573" width="7.625" style="58"/>
    <col min="2574" max="2574" width="7.625" style="58" customWidth="1"/>
    <col min="2575" max="2575" width="7.625" style="58"/>
    <col min="2576" max="2576" width="7.625" style="58" customWidth="1"/>
    <col min="2577" max="2577" width="7.625" style="58"/>
    <col min="2578" max="2578" width="7.625" style="58" customWidth="1"/>
    <col min="2579" max="2579" width="7.625" style="58"/>
    <col min="2580" max="2580" width="7.625" style="58" customWidth="1"/>
    <col min="2581" max="2581" width="7.625" style="58"/>
    <col min="2582" max="2582" width="7.625" style="58" customWidth="1"/>
    <col min="2583" max="2583" width="7.625" style="58"/>
    <col min="2584" max="2584" width="7.625" style="58" customWidth="1"/>
    <col min="2585" max="2585" width="7.625" style="58"/>
    <col min="2586" max="2586" width="7.625" style="58" customWidth="1"/>
    <col min="2587" max="2587" width="7.625" style="58"/>
    <col min="2588" max="2588" width="7.625" style="58" customWidth="1"/>
    <col min="2589" max="2816" width="7.625" style="58"/>
    <col min="2817" max="2817" width="9.125" style="58" bestFit="1" customWidth="1"/>
    <col min="2818" max="2818" width="21" style="58" customWidth="1"/>
    <col min="2819" max="2820" width="6.375" style="58" customWidth="1"/>
    <col min="2821" max="2821" width="7.625" style="58"/>
    <col min="2822" max="2822" width="7.625" style="58" customWidth="1"/>
    <col min="2823" max="2823" width="7.625" style="58"/>
    <col min="2824" max="2824" width="7.625" style="58" customWidth="1"/>
    <col min="2825" max="2825" width="7.625" style="58"/>
    <col min="2826" max="2826" width="7.625" style="58" customWidth="1"/>
    <col min="2827" max="2827" width="7.625" style="58"/>
    <col min="2828" max="2828" width="7.625" style="58" customWidth="1"/>
    <col min="2829" max="2829" width="7.625" style="58"/>
    <col min="2830" max="2830" width="7.625" style="58" customWidth="1"/>
    <col min="2831" max="2831" width="7.625" style="58"/>
    <col min="2832" max="2832" width="7.625" style="58" customWidth="1"/>
    <col min="2833" max="2833" width="7.625" style="58"/>
    <col min="2834" max="2834" width="7.625" style="58" customWidth="1"/>
    <col min="2835" max="2835" width="7.625" style="58"/>
    <col min="2836" max="2836" width="7.625" style="58" customWidth="1"/>
    <col min="2837" max="2837" width="7.625" style="58"/>
    <col min="2838" max="2838" width="7.625" style="58" customWidth="1"/>
    <col min="2839" max="2839" width="7.625" style="58"/>
    <col min="2840" max="2840" width="7.625" style="58" customWidth="1"/>
    <col min="2841" max="2841" width="7.625" style="58"/>
    <col min="2842" max="2842" width="7.625" style="58" customWidth="1"/>
    <col min="2843" max="2843" width="7.625" style="58"/>
    <col min="2844" max="2844" width="7.625" style="58" customWidth="1"/>
    <col min="2845" max="3072" width="7.625" style="58"/>
    <col min="3073" max="3073" width="9.125" style="58" bestFit="1" customWidth="1"/>
    <col min="3074" max="3074" width="21" style="58" customWidth="1"/>
    <col min="3075" max="3076" width="6.375" style="58" customWidth="1"/>
    <col min="3077" max="3077" width="7.625" style="58"/>
    <col min="3078" max="3078" width="7.625" style="58" customWidth="1"/>
    <col min="3079" max="3079" width="7.625" style="58"/>
    <col min="3080" max="3080" width="7.625" style="58" customWidth="1"/>
    <col min="3081" max="3081" width="7.625" style="58"/>
    <col min="3082" max="3082" width="7.625" style="58" customWidth="1"/>
    <col min="3083" max="3083" width="7.625" style="58"/>
    <col min="3084" max="3084" width="7.625" style="58" customWidth="1"/>
    <col min="3085" max="3085" width="7.625" style="58"/>
    <col min="3086" max="3086" width="7.625" style="58" customWidth="1"/>
    <col min="3087" max="3087" width="7.625" style="58"/>
    <col min="3088" max="3088" width="7.625" style="58" customWidth="1"/>
    <col min="3089" max="3089" width="7.625" style="58"/>
    <col min="3090" max="3090" width="7.625" style="58" customWidth="1"/>
    <col min="3091" max="3091" width="7.625" style="58"/>
    <col min="3092" max="3092" width="7.625" style="58" customWidth="1"/>
    <col min="3093" max="3093" width="7.625" style="58"/>
    <col min="3094" max="3094" width="7.625" style="58" customWidth="1"/>
    <col min="3095" max="3095" width="7.625" style="58"/>
    <col min="3096" max="3096" width="7.625" style="58" customWidth="1"/>
    <col min="3097" max="3097" width="7.625" style="58"/>
    <col min="3098" max="3098" width="7.625" style="58" customWidth="1"/>
    <col min="3099" max="3099" width="7.625" style="58"/>
    <col min="3100" max="3100" width="7.625" style="58" customWidth="1"/>
    <col min="3101" max="3328" width="7.625" style="58"/>
    <col min="3329" max="3329" width="9.125" style="58" bestFit="1" customWidth="1"/>
    <col min="3330" max="3330" width="21" style="58" customWidth="1"/>
    <col min="3331" max="3332" width="6.375" style="58" customWidth="1"/>
    <col min="3333" max="3333" width="7.625" style="58"/>
    <col min="3334" max="3334" width="7.625" style="58" customWidth="1"/>
    <col min="3335" max="3335" width="7.625" style="58"/>
    <col min="3336" max="3336" width="7.625" style="58" customWidth="1"/>
    <col min="3337" max="3337" width="7.625" style="58"/>
    <col min="3338" max="3338" width="7.625" style="58" customWidth="1"/>
    <col min="3339" max="3339" width="7.625" style="58"/>
    <col min="3340" max="3340" width="7.625" style="58" customWidth="1"/>
    <col min="3341" max="3341" width="7.625" style="58"/>
    <col min="3342" max="3342" width="7.625" style="58" customWidth="1"/>
    <col min="3343" max="3343" width="7.625" style="58"/>
    <col min="3344" max="3344" width="7.625" style="58" customWidth="1"/>
    <col min="3345" max="3345" width="7.625" style="58"/>
    <col min="3346" max="3346" width="7.625" style="58" customWidth="1"/>
    <col min="3347" max="3347" width="7.625" style="58"/>
    <col min="3348" max="3348" width="7.625" style="58" customWidth="1"/>
    <col min="3349" max="3349" width="7.625" style="58"/>
    <col min="3350" max="3350" width="7.625" style="58" customWidth="1"/>
    <col min="3351" max="3351" width="7.625" style="58"/>
    <col min="3352" max="3352" width="7.625" style="58" customWidth="1"/>
    <col min="3353" max="3353" width="7.625" style="58"/>
    <col min="3354" max="3354" width="7.625" style="58" customWidth="1"/>
    <col min="3355" max="3355" width="7.625" style="58"/>
    <col min="3356" max="3356" width="7.625" style="58" customWidth="1"/>
    <col min="3357" max="3584" width="7.625" style="58"/>
    <col min="3585" max="3585" width="9.125" style="58" bestFit="1" customWidth="1"/>
    <col min="3586" max="3586" width="21" style="58" customWidth="1"/>
    <col min="3587" max="3588" width="6.375" style="58" customWidth="1"/>
    <col min="3589" max="3589" width="7.625" style="58"/>
    <col min="3590" max="3590" width="7.625" style="58" customWidth="1"/>
    <col min="3591" max="3591" width="7.625" style="58"/>
    <col min="3592" max="3592" width="7.625" style="58" customWidth="1"/>
    <col min="3593" max="3593" width="7.625" style="58"/>
    <col min="3594" max="3594" width="7.625" style="58" customWidth="1"/>
    <col min="3595" max="3595" width="7.625" style="58"/>
    <col min="3596" max="3596" width="7.625" style="58" customWidth="1"/>
    <col min="3597" max="3597" width="7.625" style="58"/>
    <col min="3598" max="3598" width="7.625" style="58" customWidth="1"/>
    <col min="3599" max="3599" width="7.625" style="58"/>
    <col min="3600" max="3600" width="7.625" style="58" customWidth="1"/>
    <col min="3601" max="3601" width="7.625" style="58"/>
    <col min="3602" max="3602" width="7.625" style="58" customWidth="1"/>
    <col min="3603" max="3603" width="7.625" style="58"/>
    <col min="3604" max="3604" width="7.625" style="58" customWidth="1"/>
    <col min="3605" max="3605" width="7.625" style="58"/>
    <col min="3606" max="3606" width="7.625" style="58" customWidth="1"/>
    <col min="3607" max="3607" width="7.625" style="58"/>
    <col min="3608" max="3608" width="7.625" style="58" customWidth="1"/>
    <col min="3609" max="3609" width="7.625" style="58"/>
    <col min="3610" max="3610" width="7.625" style="58" customWidth="1"/>
    <col min="3611" max="3611" width="7.625" style="58"/>
    <col min="3612" max="3612" width="7.625" style="58" customWidth="1"/>
    <col min="3613" max="3840" width="7.625" style="58"/>
    <col min="3841" max="3841" width="9.125" style="58" bestFit="1" customWidth="1"/>
    <col min="3842" max="3842" width="21" style="58" customWidth="1"/>
    <col min="3843" max="3844" width="6.375" style="58" customWidth="1"/>
    <col min="3845" max="3845" width="7.625" style="58"/>
    <col min="3846" max="3846" width="7.625" style="58" customWidth="1"/>
    <col min="3847" max="3847" width="7.625" style="58"/>
    <col min="3848" max="3848" width="7.625" style="58" customWidth="1"/>
    <col min="3849" max="3849" width="7.625" style="58"/>
    <col min="3850" max="3850" width="7.625" style="58" customWidth="1"/>
    <col min="3851" max="3851" width="7.625" style="58"/>
    <col min="3852" max="3852" width="7.625" style="58" customWidth="1"/>
    <col min="3853" max="3853" width="7.625" style="58"/>
    <col min="3854" max="3854" width="7.625" style="58" customWidth="1"/>
    <col min="3855" max="3855" width="7.625" style="58"/>
    <col min="3856" max="3856" width="7.625" style="58" customWidth="1"/>
    <col min="3857" max="3857" width="7.625" style="58"/>
    <col min="3858" max="3858" width="7.625" style="58" customWidth="1"/>
    <col min="3859" max="3859" width="7.625" style="58"/>
    <col min="3860" max="3860" width="7.625" style="58" customWidth="1"/>
    <col min="3861" max="3861" width="7.625" style="58"/>
    <col min="3862" max="3862" width="7.625" style="58" customWidth="1"/>
    <col min="3863" max="3863" width="7.625" style="58"/>
    <col min="3864" max="3864" width="7.625" style="58" customWidth="1"/>
    <col min="3865" max="3865" width="7.625" style="58"/>
    <col min="3866" max="3866" width="7.625" style="58" customWidth="1"/>
    <col min="3867" max="3867" width="7.625" style="58"/>
    <col min="3868" max="3868" width="7.625" style="58" customWidth="1"/>
    <col min="3869" max="4096" width="7.625" style="58"/>
    <col min="4097" max="4097" width="9.125" style="58" bestFit="1" customWidth="1"/>
    <col min="4098" max="4098" width="21" style="58" customWidth="1"/>
    <col min="4099" max="4100" width="6.375" style="58" customWidth="1"/>
    <col min="4101" max="4101" width="7.625" style="58"/>
    <col min="4102" max="4102" width="7.625" style="58" customWidth="1"/>
    <col min="4103" max="4103" width="7.625" style="58"/>
    <col min="4104" max="4104" width="7.625" style="58" customWidth="1"/>
    <col min="4105" max="4105" width="7.625" style="58"/>
    <col min="4106" max="4106" width="7.625" style="58" customWidth="1"/>
    <col min="4107" max="4107" width="7.625" style="58"/>
    <col min="4108" max="4108" width="7.625" style="58" customWidth="1"/>
    <col min="4109" max="4109" width="7.625" style="58"/>
    <col min="4110" max="4110" width="7.625" style="58" customWidth="1"/>
    <col min="4111" max="4111" width="7.625" style="58"/>
    <col min="4112" max="4112" width="7.625" style="58" customWidth="1"/>
    <col min="4113" max="4113" width="7.625" style="58"/>
    <col min="4114" max="4114" width="7.625" style="58" customWidth="1"/>
    <col min="4115" max="4115" width="7.625" style="58"/>
    <col min="4116" max="4116" width="7.625" style="58" customWidth="1"/>
    <col min="4117" max="4117" width="7.625" style="58"/>
    <col min="4118" max="4118" width="7.625" style="58" customWidth="1"/>
    <col min="4119" max="4119" width="7.625" style="58"/>
    <col min="4120" max="4120" width="7.625" style="58" customWidth="1"/>
    <col min="4121" max="4121" width="7.625" style="58"/>
    <col min="4122" max="4122" width="7.625" style="58" customWidth="1"/>
    <col min="4123" max="4123" width="7.625" style="58"/>
    <col min="4124" max="4124" width="7.625" style="58" customWidth="1"/>
    <col min="4125" max="4352" width="7.625" style="58"/>
    <col min="4353" max="4353" width="9.125" style="58" bestFit="1" customWidth="1"/>
    <col min="4354" max="4354" width="21" style="58" customWidth="1"/>
    <col min="4355" max="4356" width="6.375" style="58" customWidth="1"/>
    <col min="4357" max="4357" width="7.625" style="58"/>
    <col min="4358" max="4358" width="7.625" style="58" customWidth="1"/>
    <col min="4359" max="4359" width="7.625" style="58"/>
    <col min="4360" max="4360" width="7.625" style="58" customWidth="1"/>
    <col min="4361" max="4361" width="7.625" style="58"/>
    <col min="4362" max="4362" width="7.625" style="58" customWidth="1"/>
    <col min="4363" max="4363" width="7.625" style="58"/>
    <col min="4364" max="4364" width="7.625" style="58" customWidth="1"/>
    <col min="4365" max="4365" width="7.625" style="58"/>
    <col min="4366" max="4366" width="7.625" style="58" customWidth="1"/>
    <col min="4367" max="4367" width="7.625" style="58"/>
    <col min="4368" max="4368" width="7.625" style="58" customWidth="1"/>
    <col min="4369" max="4369" width="7.625" style="58"/>
    <col min="4370" max="4370" width="7.625" style="58" customWidth="1"/>
    <col min="4371" max="4371" width="7.625" style="58"/>
    <col min="4372" max="4372" width="7.625" style="58" customWidth="1"/>
    <col min="4373" max="4373" width="7.625" style="58"/>
    <col min="4374" max="4374" width="7.625" style="58" customWidth="1"/>
    <col min="4375" max="4375" width="7.625" style="58"/>
    <col min="4376" max="4376" width="7.625" style="58" customWidth="1"/>
    <col min="4377" max="4377" width="7.625" style="58"/>
    <col min="4378" max="4378" width="7.625" style="58" customWidth="1"/>
    <col min="4379" max="4379" width="7.625" style="58"/>
    <col min="4380" max="4380" width="7.625" style="58" customWidth="1"/>
    <col min="4381" max="4608" width="7.625" style="58"/>
    <col min="4609" max="4609" width="9.125" style="58" bestFit="1" customWidth="1"/>
    <col min="4610" max="4610" width="21" style="58" customWidth="1"/>
    <col min="4611" max="4612" width="6.375" style="58" customWidth="1"/>
    <col min="4613" max="4613" width="7.625" style="58"/>
    <col min="4614" max="4614" width="7.625" style="58" customWidth="1"/>
    <col min="4615" max="4615" width="7.625" style="58"/>
    <col min="4616" max="4616" width="7.625" style="58" customWidth="1"/>
    <col min="4617" max="4617" width="7.625" style="58"/>
    <col min="4618" max="4618" width="7.625" style="58" customWidth="1"/>
    <col min="4619" max="4619" width="7.625" style="58"/>
    <col min="4620" max="4620" width="7.625" style="58" customWidth="1"/>
    <col min="4621" max="4621" width="7.625" style="58"/>
    <col min="4622" max="4622" width="7.625" style="58" customWidth="1"/>
    <col min="4623" max="4623" width="7.625" style="58"/>
    <col min="4624" max="4624" width="7.625" style="58" customWidth="1"/>
    <col min="4625" max="4625" width="7.625" style="58"/>
    <col min="4626" max="4626" width="7.625" style="58" customWidth="1"/>
    <col min="4627" max="4627" width="7.625" style="58"/>
    <col min="4628" max="4628" width="7.625" style="58" customWidth="1"/>
    <col min="4629" max="4629" width="7.625" style="58"/>
    <col min="4630" max="4630" width="7.625" style="58" customWidth="1"/>
    <col min="4631" max="4631" width="7.625" style="58"/>
    <col min="4632" max="4632" width="7.625" style="58" customWidth="1"/>
    <col min="4633" max="4633" width="7.625" style="58"/>
    <col min="4634" max="4634" width="7.625" style="58" customWidth="1"/>
    <col min="4635" max="4635" width="7.625" style="58"/>
    <col min="4636" max="4636" width="7.625" style="58" customWidth="1"/>
    <col min="4637" max="4864" width="7.625" style="58"/>
    <col min="4865" max="4865" width="9.125" style="58" bestFit="1" customWidth="1"/>
    <col min="4866" max="4866" width="21" style="58" customWidth="1"/>
    <col min="4867" max="4868" width="6.375" style="58" customWidth="1"/>
    <col min="4869" max="4869" width="7.625" style="58"/>
    <col min="4870" max="4870" width="7.625" style="58" customWidth="1"/>
    <col min="4871" max="4871" width="7.625" style="58"/>
    <col min="4872" max="4872" width="7.625" style="58" customWidth="1"/>
    <col min="4873" max="4873" width="7.625" style="58"/>
    <col min="4874" max="4874" width="7.625" style="58" customWidth="1"/>
    <col min="4875" max="4875" width="7.625" style="58"/>
    <col min="4876" max="4876" width="7.625" style="58" customWidth="1"/>
    <col min="4877" max="4877" width="7.625" style="58"/>
    <col min="4878" max="4878" width="7.625" style="58" customWidth="1"/>
    <col min="4879" max="4879" width="7.625" style="58"/>
    <col min="4880" max="4880" width="7.625" style="58" customWidth="1"/>
    <col min="4881" max="4881" width="7.625" style="58"/>
    <col min="4882" max="4882" width="7.625" style="58" customWidth="1"/>
    <col min="4883" max="4883" width="7.625" style="58"/>
    <col min="4884" max="4884" width="7.625" style="58" customWidth="1"/>
    <col min="4885" max="4885" width="7.625" style="58"/>
    <col min="4886" max="4886" width="7.625" style="58" customWidth="1"/>
    <col min="4887" max="4887" width="7.625" style="58"/>
    <col min="4888" max="4888" width="7.625" style="58" customWidth="1"/>
    <col min="4889" max="4889" width="7.625" style="58"/>
    <col min="4890" max="4890" width="7.625" style="58" customWidth="1"/>
    <col min="4891" max="4891" width="7.625" style="58"/>
    <col min="4892" max="4892" width="7.625" style="58" customWidth="1"/>
    <col min="4893" max="5120" width="7.625" style="58"/>
    <col min="5121" max="5121" width="9.125" style="58" bestFit="1" customWidth="1"/>
    <col min="5122" max="5122" width="21" style="58" customWidth="1"/>
    <col min="5123" max="5124" width="6.375" style="58" customWidth="1"/>
    <col min="5125" max="5125" width="7.625" style="58"/>
    <col min="5126" max="5126" width="7.625" style="58" customWidth="1"/>
    <col min="5127" max="5127" width="7.625" style="58"/>
    <col min="5128" max="5128" width="7.625" style="58" customWidth="1"/>
    <col min="5129" max="5129" width="7.625" style="58"/>
    <col min="5130" max="5130" width="7.625" style="58" customWidth="1"/>
    <col min="5131" max="5131" width="7.625" style="58"/>
    <col min="5132" max="5132" width="7.625" style="58" customWidth="1"/>
    <col min="5133" max="5133" width="7.625" style="58"/>
    <col min="5134" max="5134" width="7.625" style="58" customWidth="1"/>
    <col min="5135" max="5135" width="7.625" style="58"/>
    <col min="5136" max="5136" width="7.625" style="58" customWidth="1"/>
    <col min="5137" max="5137" width="7.625" style="58"/>
    <col min="5138" max="5138" width="7.625" style="58" customWidth="1"/>
    <col min="5139" max="5139" width="7.625" style="58"/>
    <col min="5140" max="5140" width="7.625" style="58" customWidth="1"/>
    <col min="5141" max="5141" width="7.625" style="58"/>
    <col min="5142" max="5142" width="7.625" style="58" customWidth="1"/>
    <col min="5143" max="5143" width="7.625" style="58"/>
    <col min="5144" max="5144" width="7.625" style="58" customWidth="1"/>
    <col min="5145" max="5145" width="7.625" style="58"/>
    <col min="5146" max="5146" width="7.625" style="58" customWidth="1"/>
    <col min="5147" max="5147" width="7.625" style="58"/>
    <col min="5148" max="5148" width="7.625" style="58" customWidth="1"/>
    <col min="5149" max="5376" width="7.625" style="58"/>
    <col min="5377" max="5377" width="9.125" style="58" bestFit="1" customWidth="1"/>
    <col min="5378" max="5378" width="21" style="58" customWidth="1"/>
    <col min="5379" max="5380" width="6.375" style="58" customWidth="1"/>
    <col min="5381" max="5381" width="7.625" style="58"/>
    <col min="5382" max="5382" width="7.625" style="58" customWidth="1"/>
    <col min="5383" max="5383" width="7.625" style="58"/>
    <col min="5384" max="5384" width="7.625" style="58" customWidth="1"/>
    <col min="5385" max="5385" width="7.625" style="58"/>
    <col min="5386" max="5386" width="7.625" style="58" customWidth="1"/>
    <col min="5387" max="5387" width="7.625" style="58"/>
    <col min="5388" max="5388" width="7.625" style="58" customWidth="1"/>
    <col min="5389" max="5389" width="7.625" style="58"/>
    <col min="5390" max="5390" width="7.625" style="58" customWidth="1"/>
    <col min="5391" max="5391" width="7.625" style="58"/>
    <col min="5392" max="5392" width="7.625" style="58" customWidth="1"/>
    <col min="5393" max="5393" width="7.625" style="58"/>
    <col min="5394" max="5394" width="7.625" style="58" customWidth="1"/>
    <col min="5395" max="5395" width="7.625" style="58"/>
    <col min="5396" max="5396" width="7.625" style="58" customWidth="1"/>
    <col min="5397" max="5397" width="7.625" style="58"/>
    <col min="5398" max="5398" width="7.625" style="58" customWidth="1"/>
    <col min="5399" max="5399" width="7.625" style="58"/>
    <col min="5400" max="5400" width="7.625" style="58" customWidth="1"/>
    <col min="5401" max="5401" width="7.625" style="58"/>
    <col min="5402" max="5402" width="7.625" style="58" customWidth="1"/>
    <col min="5403" max="5403" width="7.625" style="58"/>
    <col min="5404" max="5404" width="7.625" style="58" customWidth="1"/>
    <col min="5405" max="5632" width="7.625" style="58"/>
    <col min="5633" max="5633" width="9.125" style="58" bestFit="1" customWidth="1"/>
    <col min="5634" max="5634" width="21" style="58" customWidth="1"/>
    <col min="5635" max="5636" width="6.375" style="58" customWidth="1"/>
    <col min="5637" max="5637" width="7.625" style="58"/>
    <col min="5638" max="5638" width="7.625" style="58" customWidth="1"/>
    <col min="5639" max="5639" width="7.625" style="58"/>
    <col min="5640" max="5640" width="7.625" style="58" customWidth="1"/>
    <col min="5641" max="5641" width="7.625" style="58"/>
    <col min="5642" max="5642" width="7.625" style="58" customWidth="1"/>
    <col min="5643" max="5643" width="7.625" style="58"/>
    <col min="5644" max="5644" width="7.625" style="58" customWidth="1"/>
    <col min="5645" max="5645" width="7.625" style="58"/>
    <col min="5646" max="5646" width="7.625" style="58" customWidth="1"/>
    <col min="5647" max="5647" width="7.625" style="58"/>
    <col min="5648" max="5648" width="7.625" style="58" customWidth="1"/>
    <col min="5649" max="5649" width="7.625" style="58"/>
    <col min="5650" max="5650" width="7.625" style="58" customWidth="1"/>
    <col min="5651" max="5651" width="7.625" style="58"/>
    <col min="5652" max="5652" width="7.625" style="58" customWidth="1"/>
    <col min="5653" max="5653" width="7.625" style="58"/>
    <col min="5654" max="5654" width="7.625" style="58" customWidth="1"/>
    <col min="5655" max="5655" width="7.625" style="58"/>
    <col min="5656" max="5656" width="7.625" style="58" customWidth="1"/>
    <col min="5657" max="5657" width="7.625" style="58"/>
    <col min="5658" max="5658" width="7.625" style="58" customWidth="1"/>
    <col min="5659" max="5659" width="7.625" style="58"/>
    <col min="5660" max="5660" width="7.625" style="58" customWidth="1"/>
    <col min="5661" max="5888" width="7.625" style="58"/>
    <col min="5889" max="5889" width="9.125" style="58" bestFit="1" customWidth="1"/>
    <col min="5890" max="5890" width="21" style="58" customWidth="1"/>
    <col min="5891" max="5892" width="6.375" style="58" customWidth="1"/>
    <col min="5893" max="5893" width="7.625" style="58"/>
    <col min="5894" max="5894" width="7.625" style="58" customWidth="1"/>
    <col min="5895" max="5895" width="7.625" style="58"/>
    <col min="5896" max="5896" width="7.625" style="58" customWidth="1"/>
    <col min="5897" max="5897" width="7.625" style="58"/>
    <col min="5898" max="5898" width="7.625" style="58" customWidth="1"/>
    <col min="5899" max="5899" width="7.625" style="58"/>
    <col min="5900" max="5900" width="7.625" style="58" customWidth="1"/>
    <col min="5901" max="5901" width="7.625" style="58"/>
    <col min="5902" max="5902" width="7.625" style="58" customWidth="1"/>
    <col min="5903" max="5903" width="7.625" style="58"/>
    <col min="5904" max="5904" width="7.625" style="58" customWidth="1"/>
    <col min="5905" max="5905" width="7.625" style="58"/>
    <col min="5906" max="5906" width="7.625" style="58" customWidth="1"/>
    <col min="5907" max="5907" width="7.625" style="58"/>
    <col min="5908" max="5908" width="7.625" style="58" customWidth="1"/>
    <col min="5909" max="5909" width="7.625" style="58"/>
    <col min="5910" max="5910" width="7.625" style="58" customWidth="1"/>
    <col min="5911" max="5911" width="7.625" style="58"/>
    <col min="5912" max="5912" width="7.625" style="58" customWidth="1"/>
    <col min="5913" max="5913" width="7.625" style="58"/>
    <col min="5914" max="5914" width="7.625" style="58" customWidth="1"/>
    <col min="5915" max="5915" width="7.625" style="58"/>
    <col min="5916" max="5916" width="7.625" style="58" customWidth="1"/>
    <col min="5917" max="6144" width="7.625" style="58"/>
    <col min="6145" max="6145" width="9.125" style="58" bestFit="1" customWidth="1"/>
    <col min="6146" max="6146" width="21" style="58" customWidth="1"/>
    <col min="6147" max="6148" width="6.375" style="58" customWidth="1"/>
    <col min="6149" max="6149" width="7.625" style="58"/>
    <col min="6150" max="6150" width="7.625" style="58" customWidth="1"/>
    <col min="6151" max="6151" width="7.625" style="58"/>
    <col min="6152" max="6152" width="7.625" style="58" customWidth="1"/>
    <col min="6153" max="6153" width="7.625" style="58"/>
    <col min="6154" max="6154" width="7.625" style="58" customWidth="1"/>
    <col min="6155" max="6155" width="7.625" style="58"/>
    <col min="6156" max="6156" width="7.625" style="58" customWidth="1"/>
    <col min="6157" max="6157" width="7.625" style="58"/>
    <col min="6158" max="6158" width="7.625" style="58" customWidth="1"/>
    <col min="6159" max="6159" width="7.625" style="58"/>
    <col min="6160" max="6160" width="7.625" style="58" customWidth="1"/>
    <col min="6161" max="6161" width="7.625" style="58"/>
    <col min="6162" max="6162" width="7.625" style="58" customWidth="1"/>
    <col min="6163" max="6163" width="7.625" style="58"/>
    <col min="6164" max="6164" width="7.625" style="58" customWidth="1"/>
    <col min="6165" max="6165" width="7.625" style="58"/>
    <col min="6166" max="6166" width="7.625" style="58" customWidth="1"/>
    <col min="6167" max="6167" width="7.625" style="58"/>
    <col min="6168" max="6168" width="7.625" style="58" customWidth="1"/>
    <col min="6169" max="6169" width="7.625" style="58"/>
    <col min="6170" max="6170" width="7.625" style="58" customWidth="1"/>
    <col min="6171" max="6171" width="7.625" style="58"/>
    <col min="6172" max="6172" width="7.625" style="58" customWidth="1"/>
    <col min="6173" max="6400" width="7.625" style="58"/>
    <col min="6401" max="6401" width="9.125" style="58" bestFit="1" customWidth="1"/>
    <col min="6402" max="6402" width="21" style="58" customWidth="1"/>
    <col min="6403" max="6404" width="6.375" style="58" customWidth="1"/>
    <col min="6405" max="6405" width="7.625" style="58"/>
    <col min="6406" max="6406" width="7.625" style="58" customWidth="1"/>
    <col min="6407" max="6407" width="7.625" style="58"/>
    <col min="6408" max="6408" width="7.625" style="58" customWidth="1"/>
    <col min="6409" max="6409" width="7.625" style="58"/>
    <col min="6410" max="6410" width="7.625" style="58" customWidth="1"/>
    <col min="6411" max="6411" width="7.625" style="58"/>
    <col min="6412" max="6412" width="7.625" style="58" customWidth="1"/>
    <col min="6413" max="6413" width="7.625" style="58"/>
    <col min="6414" max="6414" width="7.625" style="58" customWidth="1"/>
    <col min="6415" max="6415" width="7.625" style="58"/>
    <col min="6416" max="6416" width="7.625" style="58" customWidth="1"/>
    <col min="6417" max="6417" width="7.625" style="58"/>
    <col min="6418" max="6418" width="7.625" style="58" customWidth="1"/>
    <col min="6419" max="6419" width="7.625" style="58"/>
    <col min="6420" max="6420" width="7.625" style="58" customWidth="1"/>
    <col min="6421" max="6421" width="7.625" style="58"/>
    <col min="6422" max="6422" width="7.625" style="58" customWidth="1"/>
    <col min="6423" max="6423" width="7.625" style="58"/>
    <col min="6424" max="6424" width="7.625" style="58" customWidth="1"/>
    <col min="6425" max="6425" width="7.625" style="58"/>
    <col min="6426" max="6426" width="7.625" style="58" customWidth="1"/>
    <col min="6427" max="6427" width="7.625" style="58"/>
    <col min="6428" max="6428" width="7.625" style="58" customWidth="1"/>
    <col min="6429" max="6656" width="7.625" style="58"/>
    <col min="6657" max="6657" width="9.125" style="58" bestFit="1" customWidth="1"/>
    <col min="6658" max="6658" width="21" style="58" customWidth="1"/>
    <col min="6659" max="6660" width="6.375" style="58" customWidth="1"/>
    <col min="6661" max="6661" width="7.625" style="58"/>
    <col min="6662" max="6662" width="7.625" style="58" customWidth="1"/>
    <col min="6663" max="6663" width="7.625" style="58"/>
    <col min="6664" max="6664" width="7.625" style="58" customWidth="1"/>
    <col min="6665" max="6665" width="7.625" style="58"/>
    <col min="6666" max="6666" width="7.625" style="58" customWidth="1"/>
    <col min="6667" max="6667" width="7.625" style="58"/>
    <col min="6668" max="6668" width="7.625" style="58" customWidth="1"/>
    <col min="6669" max="6669" width="7.625" style="58"/>
    <col min="6670" max="6670" width="7.625" style="58" customWidth="1"/>
    <col min="6671" max="6671" width="7.625" style="58"/>
    <col min="6672" max="6672" width="7.625" style="58" customWidth="1"/>
    <col min="6673" max="6673" width="7.625" style="58"/>
    <col min="6674" max="6674" width="7.625" style="58" customWidth="1"/>
    <col min="6675" max="6675" width="7.625" style="58"/>
    <col min="6676" max="6676" width="7.625" style="58" customWidth="1"/>
    <col min="6677" max="6677" width="7.625" style="58"/>
    <col min="6678" max="6678" width="7.625" style="58" customWidth="1"/>
    <col min="6679" max="6679" width="7.625" style="58"/>
    <col min="6680" max="6680" width="7.625" style="58" customWidth="1"/>
    <col min="6681" max="6681" width="7.625" style="58"/>
    <col min="6682" max="6682" width="7.625" style="58" customWidth="1"/>
    <col min="6683" max="6683" width="7.625" style="58"/>
    <col min="6684" max="6684" width="7.625" style="58" customWidth="1"/>
    <col min="6685" max="6912" width="7.625" style="58"/>
    <col min="6913" max="6913" width="9.125" style="58" bestFit="1" customWidth="1"/>
    <col min="6914" max="6914" width="21" style="58" customWidth="1"/>
    <col min="6915" max="6916" width="6.375" style="58" customWidth="1"/>
    <col min="6917" max="6917" width="7.625" style="58"/>
    <col min="6918" max="6918" width="7.625" style="58" customWidth="1"/>
    <col min="6919" max="6919" width="7.625" style="58"/>
    <col min="6920" max="6920" width="7.625" style="58" customWidth="1"/>
    <col min="6921" max="6921" width="7.625" style="58"/>
    <col min="6922" max="6922" width="7.625" style="58" customWidth="1"/>
    <col min="6923" max="6923" width="7.625" style="58"/>
    <col min="6924" max="6924" width="7.625" style="58" customWidth="1"/>
    <col min="6925" max="6925" width="7.625" style="58"/>
    <col min="6926" max="6926" width="7.625" style="58" customWidth="1"/>
    <col min="6927" max="6927" width="7.625" style="58"/>
    <col min="6928" max="6928" width="7.625" style="58" customWidth="1"/>
    <col min="6929" max="6929" width="7.625" style="58"/>
    <col min="6930" max="6930" width="7.625" style="58" customWidth="1"/>
    <col min="6931" max="6931" width="7.625" style="58"/>
    <col min="6932" max="6932" width="7.625" style="58" customWidth="1"/>
    <col min="6933" max="6933" width="7.625" style="58"/>
    <col min="6934" max="6934" width="7.625" style="58" customWidth="1"/>
    <col min="6935" max="6935" width="7.625" style="58"/>
    <col min="6936" max="6936" width="7.625" style="58" customWidth="1"/>
    <col min="6937" max="6937" width="7.625" style="58"/>
    <col min="6938" max="6938" width="7.625" style="58" customWidth="1"/>
    <col min="6939" max="6939" width="7.625" style="58"/>
    <col min="6940" max="6940" width="7.625" style="58" customWidth="1"/>
    <col min="6941" max="7168" width="7.625" style="58"/>
    <col min="7169" max="7169" width="9.125" style="58" bestFit="1" customWidth="1"/>
    <col min="7170" max="7170" width="21" style="58" customWidth="1"/>
    <col min="7171" max="7172" width="6.375" style="58" customWidth="1"/>
    <col min="7173" max="7173" width="7.625" style="58"/>
    <col min="7174" max="7174" width="7.625" style="58" customWidth="1"/>
    <col min="7175" max="7175" width="7.625" style="58"/>
    <col min="7176" max="7176" width="7.625" style="58" customWidth="1"/>
    <col min="7177" max="7177" width="7.625" style="58"/>
    <col min="7178" max="7178" width="7.625" style="58" customWidth="1"/>
    <col min="7179" max="7179" width="7.625" style="58"/>
    <col min="7180" max="7180" width="7.625" style="58" customWidth="1"/>
    <col min="7181" max="7181" width="7.625" style="58"/>
    <col min="7182" max="7182" width="7.625" style="58" customWidth="1"/>
    <col min="7183" max="7183" width="7.625" style="58"/>
    <col min="7184" max="7184" width="7.625" style="58" customWidth="1"/>
    <col min="7185" max="7185" width="7.625" style="58"/>
    <col min="7186" max="7186" width="7.625" style="58" customWidth="1"/>
    <col min="7187" max="7187" width="7.625" style="58"/>
    <col min="7188" max="7188" width="7.625" style="58" customWidth="1"/>
    <col min="7189" max="7189" width="7.625" style="58"/>
    <col min="7190" max="7190" width="7.625" style="58" customWidth="1"/>
    <col min="7191" max="7191" width="7.625" style="58"/>
    <col min="7192" max="7192" width="7.625" style="58" customWidth="1"/>
    <col min="7193" max="7193" width="7.625" style="58"/>
    <col min="7194" max="7194" width="7.625" style="58" customWidth="1"/>
    <col min="7195" max="7195" width="7.625" style="58"/>
    <col min="7196" max="7196" width="7.625" style="58" customWidth="1"/>
    <col min="7197" max="7424" width="7.625" style="58"/>
    <col min="7425" max="7425" width="9.125" style="58" bestFit="1" customWidth="1"/>
    <col min="7426" max="7426" width="21" style="58" customWidth="1"/>
    <col min="7427" max="7428" width="6.375" style="58" customWidth="1"/>
    <col min="7429" max="7429" width="7.625" style="58"/>
    <col min="7430" max="7430" width="7.625" style="58" customWidth="1"/>
    <col min="7431" max="7431" width="7.625" style="58"/>
    <col min="7432" max="7432" width="7.625" style="58" customWidth="1"/>
    <col min="7433" max="7433" width="7.625" style="58"/>
    <col min="7434" max="7434" width="7.625" style="58" customWidth="1"/>
    <col min="7435" max="7435" width="7.625" style="58"/>
    <col min="7436" max="7436" width="7.625" style="58" customWidth="1"/>
    <col min="7437" max="7437" width="7.625" style="58"/>
    <col min="7438" max="7438" width="7.625" style="58" customWidth="1"/>
    <col min="7439" max="7439" width="7.625" style="58"/>
    <col min="7440" max="7440" width="7.625" style="58" customWidth="1"/>
    <col min="7441" max="7441" width="7.625" style="58"/>
    <col min="7442" max="7442" width="7.625" style="58" customWidth="1"/>
    <col min="7443" max="7443" width="7.625" style="58"/>
    <col min="7444" max="7444" width="7.625" style="58" customWidth="1"/>
    <col min="7445" max="7445" width="7.625" style="58"/>
    <col min="7446" max="7446" width="7.625" style="58" customWidth="1"/>
    <col min="7447" max="7447" width="7.625" style="58"/>
    <col min="7448" max="7448" width="7.625" style="58" customWidth="1"/>
    <col min="7449" max="7449" width="7.625" style="58"/>
    <col min="7450" max="7450" width="7.625" style="58" customWidth="1"/>
    <col min="7451" max="7451" width="7.625" style="58"/>
    <col min="7452" max="7452" width="7.625" style="58" customWidth="1"/>
    <col min="7453" max="7680" width="7.625" style="58"/>
    <col min="7681" max="7681" width="9.125" style="58" bestFit="1" customWidth="1"/>
    <col min="7682" max="7682" width="21" style="58" customWidth="1"/>
    <col min="7683" max="7684" width="6.375" style="58" customWidth="1"/>
    <col min="7685" max="7685" width="7.625" style="58"/>
    <col min="7686" max="7686" width="7.625" style="58" customWidth="1"/>
    <col min="7687" max="7687" width="7.625" style="58"/>
    <col min="7688" max="7688" width="7.625" style="58" customWidth="1"/>
    <col min="7689" max="7689" width="7.625" style="58"/>
    <col min="7690" max="7690" width="7.625" style="58" customWidth="1"/>
    <col min="7691" max="7691" width="7.625" style="58"/>
    <col min="7692" max="7692" width="7.625" style="58" customWidth="1"/>
    <col min="7693" max="7693" width="7.625" style="58"/>
    <col min="7694" max="7694" width="7.625" style="58" customWidth="1"/>
    <col min="7695" max="7695" width="7.625" style="58"/>
    <col min="7696" max="7696" width="7.625" style="58" customWidth="1"/>
    <col min="7697" max="7697" width="7.625" style="58"/>
    <col min="7698" max="7698" width="7.625" style="58" customWidth="1"/>
    <col min="7699" max="7699" width="7.625" style="58"/>
    <col min="7700" max="7700" width="7.625" style="58" customWidth="1"/>
    <col min="7701" max="7701" width="7.625" style="58"/>
    <col min="7702" max="7702" width="7.625" style="58" customWidth="1"/>
    <col min="7703" max="7703" width="7.625" style="58"/>
    <col min="7704" max="7704" width="7.625" style="58" customWidth="1"/>
    <col min="7705" max="7705" width="7.625" style="58"/>
    <col min="7706" max="7706" width="7.625" style="58" customWidth="1"/>
    <col min="7707" max="7707" width="7.625" style="58"/>
    <col min="7708" max="7708" width="7.625" style="58" customWidth="1"/>
    <col min="7709" max="7936" width="7.625" style="58"/>
    <col min="7937" max="7937" width="9.125" style="58" bestFit="1" customWidth="1"/>
    <col min="7938" max="7938" width="21" style="58" customWidth="1"/>
    <col min="7939" max="7940" width="6.375" style="58" customWidth="1"/>
    <col min="7941" max="7941" width="7.625" style="58"/>
    <col min="7942" max="7942" width="7.625" style="58" customWidth="1"/>
    <col min="7943" max="7943" width="7.625" style="58"/>
    <col min="7944" max="7944" width="7.625" style="58" customWidth="1"/>
    <col min="7945" max="7945" width="7.625" style="58"/>
    <col min="7946" max="7946" width="7.625" style="58" customWidth="1"/>
    <col min="7947" max="7947" width="7.625" style="58"/>
    <col min="7948" max="7948" width="7.625" style="58" customWidth="1"/>
    <col min="7949" max="7949" width="7.625" style="58"/>
    <col min="7950" max="7950" width="7.625" style="58" customWidth="1"/>
    <col min="7951" max="7951" width="7.625" style="58"/>
    <col min="7952" max="7952" width="7.625" style="58" customWidth="1"/>
    <col min="7953" max="7953" width="7.625" style="58"/>
    <col min="7954" max="7954" width="7.625" style="58" customWidth="1"/>
    <col min="7955" max="7955" width="7.625" style="58"/>
    <col min="7956" max="7956" width="7.625" style="58" customWidth="1"/>
    <col min="7957" max="7957" width="7.625" style="58"/>
    <col min="7958" max="7958" width="7.625" style="58" customWidth="1"/>
    <col min="7959" max="7959" width="7.625" style="58"/>
    <col min="7960" max="7960" width="7.625" style="58" customWidth="1"/>
    <col min="7961" max="7961" width="7.625" style="58"/>
    <col min="7962" max="7962" width="7.625" style="58" customWidth="1"/>
    <col min="7963" max="7963" width="7.625" style="58"/>
    <col min="7964" max="7964" width="7.625" style="58" customWidth="1"/>
    <col min="7965" max="8192" width="7.625" style="58"/>
    <col min="8193" max="8193" width="9.125" style="58" bestFit="1" customWidth="1"/>
    <col min="8194" max="8194" width="21" style="58" customWidth="1"/>
    <col min="8195" max="8196" width="6.375" style="58" customWidth="1"/>
    <col min="8197" max="8197" width="7.625" style="58"/>
    <col min="8198" max="8198" width="7.625" style="58" customWidth="1"/>
    <col min="8199" max="8199" width="7.625" style="58"/>
    <col min="8200" max="8200" width="7.625" style="58" customWidth="1"/>
    <col min="8201" max="8201" width="7.625" style="58"/>
    <col min="8202" max="8202" width="7.625" style="58" customWidth="1"/>
    <col min="8203" max="8203" width="7.625" style="58"/>
    <col min="8204" max="8204" width="7.625" style="58" customWidth="1"/>
    <col min="8205" max="8205" width="7.625" style="58"/>
    <col min="8206" max="8206" width="7.625" style="58" customWidth="1"/>
    <col min="8207" max="8207" width="7.625" style="58"/>
    <col min="8208" max="8208" width="7.625" style="58" customWidth="1"/>
    <col min="8209" max="8209" width="7.625" style="58"/>
    <col min="8210" max="8210" width="7.625" style="58" customWidth="1"/>
    <col min="8211" max="8211" width="7.625" style="58"/>
    <col min="8212" max="8212" width="7.625" style="58" customWidth="1"/>
    <col min="8213" max="8213" width="7.625" style="58"/>
    <col min="8214" max="8214" width="7.625" style="58" customWidth="1"/>
    <col min="8215" max="8215" width="7.625" style="58"/>
    <col min="8216" max="8216" width="7.625" style="58" customWidth="1"/>
    <col min="8217" max="8217" width="7.625" style="58"/>
    <col min="8218" max="8218" width="7.625" style="58" customWidth="1"/>
    <col min="8219" max="8219" width="7.625" style="58"/>
    <col min="8220" max="8220" width="7.625" style="58" customWidth="1"/>
    <col min="8221" max="8448" width="7.625" style="58"/>
    <col min="8449" max="8449" width="9.125" style="58" bestFit="1" customWidth="1"/>
    <col min="8450" max="8450" width="21" style="58" customWidth="1"/>
    <col min="8451" max="8452" width="6.375" style="58" customWidth="1"/>
    <col min="8453" max="8453" width="7.625" style="58"/>
    <col min="8454" max="8454" width="7.625" style="58" customWidth="1"/>
    <col min="8455" max="8455" width="7.625" style="58"/>
    <col min="8456" max="8456" width="7.625" style="58" customWidth="1"/>
    <col min="8457" max="8457" width="7.625" style="58"/>
    <col min="8458" max="8458" width="7.625" style="58" customWidth="1"/>
    <col min="8459" max="8459" width="7.625" style="58"/>
    <col min="8460" max="8460" width="7.625" style="58" customWidth="1"/>
    <col min="8461" max="8461" width="7.625" style="58"/>
    <col min="8462" max="8462" width="7.625" style="58" customWidth="1"/>
    <col min="8463" max="8463" width="7.625" style="58"/>
    <col min="8464" max="8464" width="7.625" style="58" customWidth="1"/>
    <col min="8465" max="8465" width="7.625" style="58"/>
    <col min="8466" max="8466" width="7.625" style="58" customWidth="1"/>
    <col min="8467" max="8467" width="7.625" style="58"/>
    <col min="8468" max="8468" width="7.625" style="58" customWidth="1"/>
    <col min="8469" max="8469" width="7.625" style="58"/>
    <col min="8470" max="8470" width="7.625" style="58" customWidth="1"/>
    <col min="8471" max="8471" width="7.625" style="58"/>
    <col min="8472" max="8472" width="7.625" style="58" customWidth="1"/>
    <col min="8473" max="8473" width="7.625" style="58"/>
    <col min="8474" max="8474" width="7.625" style="58" customWidth="1"/>
    <col min="8475" max="8475" width="7.625" style="58"/>
    <col min="8476" max="8476" width="7.625" style="58" customWidth="1"/>
    <col min="8477" max="8704" width="7.625" style="58"/>
    <col min="8705" max="8705" width="9.125" style="58" bestFit="1" customWidth="1"/>
    <col min="8706" max="8706" width="21" style="58" customWidth="1"/>
    <col min="8707" max="8708" width="6.375" style="58" customWidth="1"/>
    <col min="8709" max="8709" width="7.625" style="58"/>
    <col min="8710" max="8710" width="7.625" style="58" customWidth="1"/>
    <col min="8711" max="8711" width="7.625" style="58"/>
    <col min="8712" max="8712" width="7.625" style="58" customWidth="1"/>
    <col min="8713" max="8713" width="7.625" style="58"/>
    <col min="8714" max="8714" width="7.625" style="58" customWidth="1"/>
    <col min="8715" max="8715" width="7.625" style="58"/>
    <col min="8716" max="8716" width="7.625" style="58" customWidth="1"/>
    <col min="8717" max="8717" width="7.625" style="58"/>
    <col min="8718" max="8718" width="7.625" style="58" customWidth="1"/>
    <col min="8719" max="8719" width="7.625" style="58"/>
    <col min="8720" max="8720" width="7.625" style="58" customWidth="1"/>
    <col min="8721" max="8721" width="7.625" style="58"/>
    <col min="8722" max="8722" width="7.625" style="58" customWidth="1"/>
    <col min="8723" max="8723" width="7.625" style="58"/>
    <col min="8724" max="8724" width="7.625" style="58" customWidth="1"/>
    <col min="8725" max="8725" width="7.625" style="58"/>
    <col min="8726" max="8726" width="7.625" style="58" customWidth="1"/>
    <col min="8727" max="8727" width="7.625" style="58"/>
    <col min="8728" max="8728" width="7.625" style="58" customWidth="1"/>
    <col min="8729" max="8729" width="7.625" style="58"/>
    <col min="8730" max="8730" width="7.625" style="58" customWidth="1"/>
    <col min="8731" max="8731" width="7.625" style="58"/>
    <col min="8732" max="8732" width="7.625" style="58" customWidth="1"/>
    <col min="8733" max="8960" width="7.625" style="58"/>
    <col min="8961" max="8961" width="9.125" style="58" bestFit="1" customWidth="1"/>
    <col min="8962" max="8962" width="21" style="58" customWidth="1"/>
    <col min="8963" max="8964" width="6.375" style="58" customWidth="1"/>
    <col min="8965" max="8965" width="7.625" style="58"/>
    <col min="8966" max="8966" width="7.625" style="58" customWidth="1"/>
    <col min="8967" max="8967" width="7.625" style="58"/>
    <col min="8968" max="8968" width="7.625" style="58" customWidth="1"/>
    <col min="8969" max="8969" width="7.625" style="58"/>
    <col min="8970" max="8970" width="7.625" style="58" customWidth="1"/>
    <col min="8971" max="8971" width="7.625" style="58"/>
    <col min="8972" max="8972" width="7.625" style="58" customWidth="1"/>
    <col min="8973" max="8973" width="7.625" style="58"/>
    <col min="8974" max="8974" width="7.625" style="58" customWidth="1"/>
    <col min="8975" max="8975" width="7.625" style="58"/>
    <col min="8976" max="8976" width="7.625" style="58" customWidth="1"/>
    <col min="8977" max="8977" width="7.625" style="58"/>
    <col min="8978" max="8978" width="7.625" style="58" customWidth="1"/>
    <col min="8979" max="8979" width="7.625" style="58"/>
    <col min="8980" max="8980" width="7.625" style="58" customWidth="1"/>
    <col min="8981" max="8981" width="7.625" style="58"/>
    <col min="8982" max="8982" width="7.625" style="58" customWidth="1"/>
    <col min="8983" max="8983" width="7.625" style="58"/>
    <col min="8984" max="8984" width="7.625" style="58" customWidth="1"/>
    <col min="8985" max="8985" width="7.625" style="58"/>
    <col min="8986" max="8986" width="7.625" style="58" customWidth="1"/>
    <col min="8987" max="8987" width="7.625" style="58"/>
    <col min="8988" max="8988" width="7.625" style="58" customWidth="1"/>
    <col min="8989" max="9216" width="7.625" style="58"/>
    <col min="9217" max="9217" width="9.125" style="58" bestFit="1" customWidth="1"/>
    <col min="9218" max="9218" width="21" style="58" customWidth="1"/>
    <col min="9219" max="9220" width="6.375" style="58" customWidth="1"/>
    <col min="9221" max="9221" width="7.625" style="58"/>
    <col min="9222" max="9222" width="7.625" style="58" customWidth="1"/>
    <col min="9223" max="9223" width="7.625" style="58"/>
    <col min="9224" max="9224" width="7.625" style="58" customWidth="1"/>
    <col min="9225" max="9225" width="7.625" style="58"/>
    <col min="9226" max="9226" width="7.625" style="58" customWidth="1"/>
    <col min="9227" max="9227" width="7.625" style="58"/>
    <col min="9228" max="9228" width="7.625" style="58" customWidth="1"/>
    <col min="9229" max="9229" width="7.625" style="58"/>
    <col min="9230" max="9230" width="7.625" style="58" customWidth="1"/>
    <col min="9231" max="9231" width="7.625" style="58"/>
    <col min="9232" max="9232" width="7.625" style="58" customWidth="1"/>
    <col min="9233" max="9233" width="7.625" style="58"/>
    <col min="9234" max="9234" width="7.625" style="58" customWidth="1"/>
    <col min="9235" max="9235" width="7.625" style="58"/>
    <col min="9236" max="9236" width="7.625" style="58" customWidth="1"/>
    <col min="9237" max="9237" width="7.625" style="58"/>
    <col min="9238" max="9238" width="7.625" style="58" customWidth="1"/>
    <col min="9239" max="9239" width="7.625" style="58"/>
    <col min="9240" max="9240" width="7.625" style="58" customWidth="1"/>
    <col min="9241" max="9241" width="7.625" style="58"/>
    <col min="9242" max="9242" width="7.625" style="58" customWidth="1"/>
    <col min="9243" max="9243" width="7.625" style="58"/>
    <col min="9244" max="9244" width="7.625" style="58" customWidth="1"/>
    <col min="9245" max="9472" width="7.625" style="58"/>
    <col min="9473" max="9473" width="9.125" style="58" bestFit="1" customWidth="1"/>
    <col min="9474" max="9474" width="21" style="58" customWidth="1"/>
    <col min="9475" max="9476" width="6.375" style="58" customWidth="1"/>
    <col min="9477" max="9477" width="7.625" style="58"/>
    <col min="9478" max="9478" width="7.625" style="58" customWidth="1"/>
    <col min="9479" max="9479" width="7.625" style="58"/>
    <col min="9480" max="9480" width="7.625" style="58" customWidth="1"/>
    <col min="9481" max="9481" width="7.625" style="58"/>
    <col min="9482" max="9482" width="7.625" style="58" customWidth="1"/>
    <col min="9483" max="9483" width="7.625" style="58"/>
    <col min="9484" max="9484" width="7.625" style="58" customWidth="1"/>
    <col min="9485" max="9485" width="7.625" style="58"/>
    <col min="9486" max="9486" width="7.625" style="58" customWidth="1"/>
    <col min="9487" max="9487" width="7.625" style="58"/>
    <col min="9488" max="9488" width="7.625" style="58" customWidth="1"/>
    <col min="9489" max="9489" width="7.625" style="58"/>
    <col min="9490" max="9490" width="7.625" style="58" customWidth="1"/>
    <col min="9491" max="9491" width="7.625" style="58"/>
    <col min="9492" max="9492" width="7.625" style="58" customWidth="1"/>
    <col min="9493" max="9493" width="7.625" style="58"/>
    <col min="9494" max="9494" width="7.625" style="58" customWidth="1"/>
    <col min="9495" max="9495" width="7.625" style="58"/>
    <col min="9496" max="9496" width="7.625" style="58" customWidth="1"/>
    <col min="9497" max="9497" width="7.625" style="58"/>
    <col min="9498" max="9498" width="7.625" style="58" customWidth="1"/>
    <col min="9499" max="9499" width="7.625" style="58"/>
    <col min="9500" max="9500" width="7.625" style="58" customWidth="1"/>
    <col min="9501" max="9728" width="7.625" style="58"/>
    <col min="9729" max="9729" width="9.125" style="58" bestFit="1" customWidth="1"/>
    <col min="9730" max="9730" width="21" style="58" customWidth="1"/>
    <col min="9731" max="9732" width="6.375" style="58" customWidth="1"/>
    <col min="9733" max="9733" width="7.625" style="58"/>
    <col min="9734" max="9734" width="7.625" style="58" customWidth="1"/>
    <col min="9735" max="9735" width="7.625" style="58"/>
    <col min="9736" max="9736" width="7.625" style="58" customWidth="1"/>
    <col min="9737" max="9737" width="7.625" style="58"/>
    <col min="9738" max="9738" width="7.625" style="58" customWidth="1"/>
    <col min="9739" max="9739" width="7.625" style="58"/>
    <col min="9740" max="9740" width="7.625" style="58" customWidth="1"/>
    <col min="9741" max="9741" width="7.625" style="58"/>
    <col min="9742" max="9742" width="7.625" style="58" customWidth="1"/>
    <col min="9743" max="9743" width="7.625" style="58"/>
    <col min="9744" max="9744" width="7.625" style="58" customWidth="1"/>
    <col min="9745" max="9745" width="7.625" style="58"/>
    <col min="9746" max="9746" width="7.625" style="58" customWidth="1"/>
    <col min="9747" max="9747" width="7.625" style="58"/>
    <col min="9748" max="9748" width="7.625" style="58" customWidth="1"/>
    <col min="9749" max="9749" width="7.625" style="58"/>
    <col min="9750" max="9750" width="7.625" style="58" customWidth="1"/>
    <col min="9751" max="9751" width="7.625" style="58"/>
    <col min="9752" max="9752" width="7.625" style="58" customWidth="1"/>
    <col min="9753" max="9753" width="7.625" style="58"/>
    <col min="9754" max="9754" width="7.625" style="58" customWidth="1"/>
    <col min="9755" max="9755" width="7.625" style="58"/>
    <col min="9756" max="9756" width="7.625" style="58" customWidth="1"/>
    <col min="9757" max="9984" width="7.625" style="58"/>
    <col min="9985" max="9985" width="9.125" style="58" bestFit="1" customWidth="1"/>
    <col min="9986" max="9986" width="21" style="58" customWidth="1"/>
    <col min="9987" max="9988" width="6.375" style="58" customWidth="1"/>
    <col min="9989" max="9989" width="7.625" style="58"/>
    <col min="9990" max="9990" width="7.625" style="58" customWidth="1"/>
    <col min="9991" max="9991" width="7.625" style="58"/>
    <col min="9992" max="9992" width="7.625" style="58" customWidth="1"/>
    <col min="9993" max="9993" width="7.625" style="58"/>
    <col min="9994" max="9994" width="7.625" style="58" customWidth="1"/>
    <col min="9995" max="9995" width="7.625" style="58"/>
    <col min="9996" max="9996" width="7.625" style="58" customWidth="1"/>
    <col min="9997" max="9997" width="7.625" style="58"/>
    <col min="9998" max="9998" width="7.625" style="58" customWidth="1"/>
    <col min="9999" max="9999" width="7.625" style="58"/>
    <col min="10000" max="10000" width="7.625" style="58" customWidth="1"/>
    <col min="10001" max="10001" width="7.625" style="58"/>
    <col min="10002" max="10002" width="7.625" style="58" customWidth="1"/>
    <col min="10003" max="10003" width="7.625" style="58"/>
    <col min="10004" max="10004" width="7.625" style="58" customWidth="1"/>
    <col min="10005" max="10005" width="7.625" style="58"/>
    <col min="10006" max="10006" width="7.625" style="58" customWidth="1"/>
    <col min="10007" max="10007" width="7.625" style="58"/>
    <col min="10008" max="10008" width="7.625" style="58" customWidth="1"/>
    <col min="10009" max="10009" width="7.625" style="58"/>
    <col min="10010" max="10010" width="7.625" style="58" customWidth="1"/>
    <col min="10011" max="10011" width="7.625" style="58"/>
    <col min="10012" max="10012" width="7.625" style="58" customWidth="1"/>
    <col min="10013" max="10240" width="7.625" style="58"/>
    <col min="10241" max="10241" width="9.125" style="58" bestFit="1" customWidth="1"/>
    <col min="10242" max="10242" width="21" style="58" customWidth="1"/>
    <col min="10243" max="10244" width="6.375" style="58" customWidth="1"/>
    <col min="10245" max="10245" width="7.625" style="58"/>
    <col min="10246" max="10246" width="7.625" style="58" customWidth="1"/>
    <col min="10247" max="10247" width="7.625" style="58"/>
    <col min="10248" max="10248" width="7.625" style="58" customWidth="1"/>
    <col min="10249" max="10249" width="7.625" style="58"/>
    <col min="10250" max="10250" width="7.625" style="58" customWidth="1"/>
    <col min="10251" max="10251" width="7.625" style="58"/>
    <col min="10252" max="10252" width="7.625" style="58" customWidth="1"/>
    <col min="10253" max="10253" width="7.625" style="58"/>
    <col min="10254" max="10254" width="7.625" style="58" customWidth="1"/>
    <col min="10255" max="10255" width="7.625" style="58"/>
    <col min="10256" max="10256" width="7.625" style="58" customWidth="1"/>
    <col min="10257" max="10257" width="7.625" style="58"/>
    <col min="10258" max="10258" width="7.625" style="58" customWidth="1"/>
    <col min="10259" max="10259" width="7.625" style="58"/>
    <col min="10260" max="10260" width="7.625" style="58" customWidth="1"/>
    <col min="10261" max="10261" width="7.625" style="58"/>
    <col min="10262" max="10262" width="7.625" style="58" customWidth="1"/>
    <col min="10263" max="10263" width="7.625" style="58"/>
    <col min="10264" max="10264" width="7.625" style="58" customWidth="1"/>
    <col min="10265" max="10265" width="7.625" style="58"/>
    <col min="10266" max="10266" width="7.625" style="58" customWidth="1"/>
    <col min="10267" max="10267" width="7.625" style="58"/>
    <col min="10268" max="10268" width="7.625" style="58" customWidth="1"/>
    <col min="10269" max="10496" width="7.625" style="58"/>
    <col min="10497" max="10497" width="9.125" style="58" bestFit="1" customWidth="1"/>
    <col min="10498" max="10498" width="21" style="58" customWidth="1"/>
    <col min="10499" max="10500" width="6.375" style="58" customWidth="1"/>
    <col min="10501" max="10501" width="7.625" style="58"/>
    <col min="10502" max="10502" width="7.625" style="58" customWidth="1"/>
    <col min="10503" max="10503" width="7.625" style="58"/>
    <col min="10504" max="10504" width="7.625" style="58" customWidth="1"/>
    <col min="10505" max="10505" width="7.625" style="58"/>
    <col min="10506" max="10506" width="7.625" style="58" customWidth="1"/>
    <col min="10507" max="10507" width="7.625" style="58"/>
    <col min="10508" max="10508" width="7.625" style="58" customWidth="1"/>
    <col min="10509" max="10509" width="7.625" style="58"/>
    <col min="10510" max="10510" width="7.625" style="58" customWidth="1"/>
    <col min="10511" max="10511" width="7.625" style="58"/>
    <col min="10512" max="10512" width="7.625" style="58" customWidth="1"/>
    <col min="10513" max="10513" width="7.625" style="58"/>
    <col min="10514" max="10514" width="7.625" style="58" customWidth="1"/>
    <col min="10515" max="10515" width="7.625" style="58"/>
    <col min="10516" max="10516" width="7.625" style="58" customWidth="1"/>
    <col min="10517" max="10517" width="7.625" style="58"/>
    <col min="10518" max="10518" width="7.625" style="58" customWidth="1"/>
    <col min="10519" max="10519" width="7.625" style="58"/>
    <col min="10520" max="10520" width="7.625" style="58" customWidth="1"/>
    <col min="10521" max="10521" width="7.625" style="58"/>
    <col min="10522" max="10522" width="7.625" style="58" customWidth="1"/>
    <col min="10523" max="10523" width="7.625" style="58"/>
    <col min="10524" max="10524" width="7.625" style="58" customWidth="1"/>
    <col min="10525" max="10752" width="7.625" style="58"/>
    <col min="10753" max="10753" width="9.125" style="58" bestFit="1" customWidth="1"/>
    <col min="10754" max="10754" width="21" style="58" customWidth="1"/>
    <col min="10755" max="10756" width="6.375" style="58" customWidth="1"/>
    <col min="10757" max="10757" width="7.625" style="58"/>
    <col min="10758" max="10758" width="7.625" style="58" customWidth="1"/>
    <col min="10759" max="10759" width="7.625" style="58"/>
    <col min="10760" max="10760" width="7.625" style="58" customWidth="1"/>
    <col min="10761" max="10761" width="7.625" style="58"/>
    <col min="10762" max="10762" width="7.625" style="58" customWidth="1"/>
    <col min="10763" max="10763" width="7.625" style="58"/>
    <col min="10764" max="10764" width="7.625" style="58" customWidth="1"/>
    <col min="10765" max="10765" width="7.625" style="58"/>
    <col min="10766" max="10766" width="7.625" style="58" customWidth="1"/>
    <col min="10767" max="10767" width="7.625" style="58"/>
    <col min="10768" max="10768" width="7.625" style="58" customWidth="1"/>
    <col min="10769" max="10769" width="7.625" style="58"/>
    <col min="10770" max="10770" width="7.625" style="58" customWidth="1"/>
    <col min="10771" max="10771" width="7.625" style="58"/>
    <col min="10772" max="10772" width="7.625" style="58" customWidth="1"/>
    <col min="10773" max="10773" width="7.625" style="58"/>
    <col min="10774" max="10774" width="7.625" style="58" customWidth="1"/>
    <col min="10775" max="10775" width="7.625" style="58"/>
    <col min="10776" max="10776" width="7.625" style="58" customWidth="1"/>
    <col min="10777" max="10777" width="7.625" style="58"/>
    <col min="10778" max="10778" width="7.625" style="58" customWidth="1"/>
    <col min="10779" max="10779" width="7.625" style="58"/>
    <col min="10780" max="10780" width="7.625" style="58" customWidth="1"/>
    <col min="10781" max="11008" width="7.625" style="58"/>
    <col min="11009" max="11009" width="9.125" style="58" bestFit="1" customWidth="1"/>
    <col min="11010" max="11010" width="21" style="58" customWidth="1"/>
    <col min="11011" max="11012" width="6.375" style="58" customWidth="1"/>
    <col min="11013" max="11013" width="7.625" style="58"/>
    <col min="11014" max="11014" width="7.625" style="58" customWidth="1"/>
    <col min="11015" max="11015" width="7.625" style="58"/>
    <col min="11016" max="11016" width="7.625" style="58" customWidth="1"/>
    <col min="11017" max="11017" width="7.625" style="58"/>
    <col min="11018" max="11018" width="7.625" style="58" customWidth="1"/>
    <col min="11019" max="11019" width="7.625" style="58"/>
    <col min="11020" max="11020" width="7.625" style="58" customWidth="1"/>
    <col min="11021" max="11021" width="7.625" style="58"/>
    <col min="11022" max="11022" width="7.625" style="58" customWidth="1"/>
    <col min="11023" max="11023" width="7.625" style="58"/>
    <col min="11024" max="11024" width="7.625" style="58" customWidth="1"/>
    <col min="11025" max="11025" width="7.625" style="58"/>
    <col min="11026" max="11026" width="7.625" style="58" customWidth="1"/>
    <col min="11027" max="11027" width="7.625" style="58"/>
    <col min="11028" max="11028" width="7.625" style="58" customWidth="1"/>
    <col min="11029" max="11029" width="7.625" style="58"/>
    <col min="11030" max="11030" width="7.625" style="58" customWidth="1"/>
    <col min="11031" max="11031" width="7.625" style="58"/>
    <col min="11032" max="11032" width="7.625" style="58" customWidth="1"/>
    <col min="11033" max="11033" width="7.625" style="58"/>
    <col min="11034" max="11034" width="7.625" style="58" customWidth="1"/>
    <col min="11035" max="11035" width="7.625" style="58"/>
    <col min="11036" max="11036" width="7.625" style="58" customWidth="1"/>
    <col min="11037" max="11264" width="7.625" style="58"/>
    <col min="11265" max="11265" width="9.125" style="58" bestFit="1" customWidth="1"/>
    <col min="11266" max="11266" width="21" style="58" customWidth="1"/>
    <col min="11267" max="11268" width="6.375" style="58" customWidth="1"/>
    <col min="11269" max="11269" width="7.625" style="58"/>
    <col min="11270" max="11270" width="7.625" style="58" customWidth="1"/>
    <col min="11271" max="11271" width="7.625" style="58"/>
    <col min="11272" max="11272" width="7.625" style="58" customWidth="1"/>
    <col min="11273" max="11273" width="7.625" style="58"/>
    <col min="11274" max="11274" width="7.625" style="58" customWidth="1"/>
    <col min="11275" max="11275" width="7.625" style="58"/>
    <col min="11276" max="11276" width="7.625" style="58" customWidth="1"/>
    <col min="11277" max="11277" width="7.625" style="58"/>
    <col min="11278" max="11278" width="7.625" style="58" customWidth="1"/>
    <col min="11279" max="11279" width="7.625" style="58"/>
    <col min="11280" max="11280" width="7.625" style="58" customWidth="1"/>
    <col min="11281" max="11281" width="7.625" style="58"/>
    <col min="11282" max="11282" width="7.625" style="58" customWidth="1"/>
    <col min="11283" max="11283" width="7.625" style="58"/>
    <col min="11284" max="11284" width="7.625" style="58" customWidth="1"/>
    <col min="11285" max="11285" width="7.625" style="58"/>
    <col min="11286" max="11286" width="7.625" style="58" customWidth="1"/>
    <col min="11287" max="11287" width="7.625" style="58"/>
    <col min="11288" max="11288" width="7.625" style="58" customWidth="1"/>
    <col min="11289" max="11289" width="7.625" style="58"/>
    <col min="11290" max="11290" width="7.625" style="58" customWidth="1"/>
    <col min="11291" max="11291" width="7.625" style="58"/>
    <col min="11292" max="11292" width="7.625" style="58" customWidth="1"/>
    <col min="11293" max="11520" width="7.625" style="58"/>
    <col min="11521" max="11521" width="9.125" style="58" bestFit="1" customWidth="1"/>
    <col min="11522" max="11522" width="21" style="58" customWidth="1"/>
    <col min="11523" max="11524" width="6.375" style="58" customWidth="1"/>
    <col min="11525" max="11525" width="7.625" style="58"/>
    <col min="11526" max="11526" width="7.625" style="58" customWidth="1"/>
    <col min="11527" max="11527" width="7.625" style="58"/>
    <col min="11528" max="11528" width="7.625" style="58" customWidth="1"/>
    <col min="11529" max="11529" width="7.625" style="58"/>
    <col min="11530" max="11530" width="7.625" style="58" customWidth="1"/>
    <col min="11531" max="11531" width="7.625" style="58"/>
    <col min="11532" max="11532" width="7.625" style="58" customWidth="1"/>
    <col min="11533" max="11533" width="7.625" style="58"/>
    <col min="11534" max="11534" width="7.625" style="58" customWidth="1"/>
    <col min="11535" max="11535" width="7.625" style="58"/>
    <col min="11536" max="11536" width="7.625" style="58" customWidth="1"/>
    <col min="11537" max="11537" width="7.625" style="58"/>
    <col min="11538" max="11538" width="7.625" style="58" customWidth="1"/>
    <col min="11539" max="11539" width="7.625" style="58"/>
    <col min="11540" max="11540" width="7.625" style="58" customWidth="1"/>
    <col min="11541" max="11541" width="7.625" style="58"/>
    <col min="11542" max="11542" width="7.625" style="58" customWidth="1"/>
    <col min="11543" max="11543" width="7.625" style="58"/>
    <col min="11544" max="11544" width="7.625" style="58" customWidth="1"/>
    <col min="11545" max="11545" width="7.625" style="58"/>
    <col min="11546" max="11546" width="7.625" style="58" customWidth="1"/>
    <col min="11547" max="11547" width="7.625" style="58"/>
    <col min="11548" max="11548" width="7.625" style="58" customWidth="1"/>
    <col min="11549" max="11776" width="7.625" style="58"/>
    <col min="11777" max="11777" width="9.125" style="58" bestFit="1" customWidth="1"/>
    <col min="11778" max="11778" width="21" style="58" customWidth="1"/>
    <col min="11779" max="11780" width="6.375" style="58" customWidth="1"/>
    <col min="11781" max="11781" width="7.625" style="58"/>
    <col min="11782" max="11782" width="7.625" style="58" customWidth="1"/>
    <col min="11783" max="11783" width="7.625" style="58"/>
    <col min="11784" max="11784" width="7.625" style="58" customWidth="1"/>
    <col min="11785" max="11785" width="7.625" style="58"/>
    <col min="11786" max="11786" width="7.625" style="58" customWidth="1"/>
    <col min="11787" max="11787" width="7.625" style="58"/>
    <col min="11788" max="11788" width="7.625" style="58" customWidth="1"/>
    <col min="11789" max="11789" width="7.625" style="58"/>
    <col min="11790" max="11790" width="7.625" style="58" customWidth="1"/>
    <col min="11791" max="11791" width="7.625" style="58"/>
    <col min="11792" max="11792" width="7.625" style="58" customWidth="1"/>
    <col min="11793" max="11793" width="7.625" style="58"/>
    <col min="11794" max="11794" width="7.625" style="58" customWidth="1"/>
    <col min="11795" max="11795" width="7.625" style="58"/>
    <col min="11796" max="11796" width="7.625" style="58" customWidth="1"/>
    <col min="11797" max="11797" width="7.625" style="58"/>
    <col min="11798" max="11798" width="7.625" style="58" customWidth="1"/>
    <col min="11799" max="11799" width="7.625" style="58"/>
    <col min="11800" max="11800" width="7.625" style="58" customWidth="1"/>
    <col min="11801" max="11801" width="7.625" style="58"/>
    <col min="11802" max="11802" width="7.625" style="58" customWidth="1"/>
    <col min="11803" max="11803" width="7.625" style="58"/>
    <col min="11804" max="11804" width="7.625" style="58" customWidth="1"/>
    <col min="11805" max="12032" width="7.625" style="58"/>
    <col min="12033" max="12033" width="9.125" style="58" bestFit="1" customWidth="1"/>
    <col min="12034" max="12034" width="21" style="58" customWidth="1"/>
    <col min="12035" max="12036" width="6.375" style="58" customWidth="1"/>
    <col min="12037" max="12037" width="7.625" style="58"/>
    <col min="12038" max="12038" width="7.625" style="58" customWidth="1"/>
    <col min="12039" max="12039" width="7.625" style="58"/>
    <col min="12040" max="12040" width="7.625" style="58" customWidth="1"/>
    <col min="12041" max="12041" width="7.625" style="58"/>
    <col min="12042" max="12042" width="7.625" style="58" customWidth="1"/>
    <col min="12043" max="12043" width="7.625" style="58"/>
    <col min="12044" max="12044" width="7.625" style="58" customWidth="1"/>
    <col min="12045" max="12045" width="7.625" style="58"/>
    <col min="12046" max="12046" width="7.625" style="58" customWidth="1"/>
    <col min="12047" max="12047" width="7.625" style="58"/>
    <col min="12048" max="12048" width="7.625" style="58" customWidth="1"/>
    <col min="12049" max="12049" width="7.625" style="58"/>
    <col min="12050" max="12050" width="7.625" style="58" customWidth="1"/>
    <col min="12051" max="12051" width="7.625" style="58"/>
    <col min="12052" max="12052" width="7.625" style="58" customWidth="1"/>
    <col min="12053" max="12053" width="7.625" style="58"/>
    <col min="12054" max="12054" width="7.625" style="58" customWidth="1"/>
    <col min="12055" max="12055" width="7.625" style="58"/>
    <col min="12056" max="12056" width="7.625" style="58" customWidth="1"/>
    <col min="12057" max="12057" width="7.625" style="58"/>
    <col min="12058" max="12058" width="7.625" style="58" customWidth="1"/>
    <col min="12059" max="12059" width="7.625" style="58"/>
    <col min="12060" max="12060" width="7.625" style="58" customWidth="1"/>
    <col min="12061" max="12288" width="7.625" style="58"/>
    <col min="12289" max="12289" width="9.125" style="58" bestFit="1" customWidth="1"/>
    <col min="12290" max="12290" width="21" style="58" customWidth="1"/>
    <col min="12291" max="12292" width="6.375" style="58" customWidth="1"/>
    <col min="12293" max="12293" width="7.625" style="58"/>
    <col min="12294" max="12294" width="7.625" style="58" customWidth="1"/>
    <col min="12295" max="12295" width="7.625" style="58"/>
    <col min="12296" max="12296" width="7.625" style="58" customWidth="1"/>
    <col min="12297" max="12297" width="7.625" style="58"/>
    <col min="12298" max="12298" width="7.625" style="58" customWidth="1"/>
    <col min="12299" max="12299" width="7.625" style="58"/>
    <col min="12300" max="12300" width="7.625" style="58" customWidth="1"/>
    <col min="12301" max="12301" width="7.625" style="58"/>
    <col min="12302" max="12302" width="7.625" style="58" customWidth="1"/>
    <col min="12303" max="12303" width="7.625" style="58"/>
    <col min="12304" max="12304" width="7.625" style="58" customWidth="1"/>
    <col min="12305" max="12305" width="7.625" style="58"/>
    <col min="12306" max="12306" width="7.625" style="58" customWidth="1"/>
    <col min="12307" max="12307" width="7.625" style="58"/>
    <col min="12308" max="12308" width="7.625" style="58" customWidth="1"/>
    <col min="12309" max="12309" width="7.625" style="58"/>
    <col min="12310" max="12310" width="7.625" style="58" customWidth="1"/>
    <col min="12311" max="12311" width="7.625" style="58"/>
    <col min="12312" max="12312" width="7.625" style="58" customWidth="1"/>
    <col min="12313" max="12313" width="7.625" style="58"/>
    <col min="12314" max="12314" width="7.625" style="58" customWidth="1"/>
    <col min="12315" max="12315" width="7.625" style="58"/>
    <col min="12316" max="12316" width="7.625" style="58" customWidth="1"/>
    <col min="12317" max="12544" width="7.625" style="58"/>
    <col min="12545" max="12545" width="9.125" style="58" bestFit="1" customWidth="1"/>
    <col min="12546" max="12546" width="21" style="58" customWidth="1"/>
    <col min="12547" max="12548" width="6.375" style="58" customWidth="1"/>
    <col min="12549" max="12549" width="7.625" style="58"/>
    <col min="12550" max="12550" width="7.625" style="58" customWidth="1"/>
    <col min="12551" max="12551" width="7.625" style="58"/>
    <col min="12552" max="12552" width="7.625" style="58" customWidth="1"/>
    <col min="12553" max="12553" width="7.625" style="58"/>
    <col min="12554" max="12554" width="7.625" style="58" customWidth="1"/>
    <col min="12555" max="12555" width="7.625" style="58"/>
    <col min="12556" max="12556" width="7.625" style="58" customWidth="1"/>
    <col min="12557" max="12557" width="7.625" style="58"/>
    <col min="12558" max="12558" width="7.625" style="58" customWidth="1"/>
    <col min="12559" max="12559" width="7.625" style="58"/>
    <col min="12560" max="12560" width="7.625" style="58" customWidth="1"/>
    <col min="12561" max="12561" width="7.625" style="58"/>
    <col min="12562" max="12562" width="7.625" style="58" customWidth="1"/>
    <col min="12563" max="12563" width="7.625" style="58"/>
    <col min="12564" max="12564" width="7.625" style="58" customWidth="1"/>
    <col min="12565" max="12565" width="7.625" style="58"/>
    <col min="12566" max="12566" width="7.625" style="58" customWidth="1"/>
    <col min="12567" max="12567" width="7.625" style="58"/>
    <col min="12568" max="12568" width="7.625" style="58" customWidth="1"/>
    <col min="12569" max="12569" width="7.625" style="58"/>
    <col min="12570" max="12570" width="7.625" style="58" customWidth="1"/>
    <col min="12571" max="12571" width="7.625" style="58"/>
    <col min="12572" max="12572" width="7.625" style="58" customWidth="1"/>
    <col min="12573" max="12800" width="7.625" style="58"/>
    <col min="12801" max="12801" width="9.125" style="58" bestFit="1" customWidth="1"/>
    <col min="12802" max="12802" width="21" style="58" customWidth="1"/>
    <col min="12803" max="12804" width="6.375" style="58" customWidth="1"/>
    <col min="12805" max="12805" width="7.625" style="58"/>
    <col min="12806" max="12806" width="7.625" style="58" customWidth="1"/>
    <col min="12807" max="12807" width="7.625" style="58"/>
    <col min="12808" max="12808" width="7.625" style="58" customWidth="1"/>
    <col min="12809" max="12809" width="7.625" style="58"/>
    <col min="12810" max="12810" width="7.625" style="58" customWidth="1"/>
    <col min="12811" max="12811" width="7.625" style="58"/>
    <col min="12812" max="12812" width="7.625" style="58" customWidth="1"/>
    <col min="12813" max="12813" width="7.625" style="58"/>
    <col min="12814" max="12814" width="7.625" style="58" customWidth="1"/>
    <col min="12815" max="12815" width="7.625" style="58"/>
    <col min="12816" max="12816" width="7.625" style="58" customWidth="1"/>
    <col min="12817" max="12817" width="7.625" style="58"/>
    <col min="12818" max="12818" width="7.625" style="58" customWidth="1"/>
    <col min="12819" max="12819" width="7.625" style="58"/>
    <col min="12820" max="12820" width="7.625" style="58" customWidth="1"/>
    <col min="12821" max="12821" width="7.625" style="58"/>
    <col min="12822" max="12822" width="7.625" style="58" customWidth="1"/>
    <col min="12823" max="12823" width="7.625" style="58"/>
    <col min="12824" max="12824" width="7.625" style="58" customWidth="1"/>
    <col min="12825" max="12825" width="7.625" style="58"/>
    <col min="12826" max="12826" width="7.625" style="58" customWidth="1"/>
    <col min="12827" max="12827" width="7.625" style="58"/>
    <col min="12828" max="12828" width="7.625" style="58" customWidth="1"/>
    <col min="12829" max="13056" width="7.625" style="58"/>
    <col min="13057" max="13057" width="9.125" style="58" bestFit="1" customWidth="1"/>
    <col min="13058" max="13058" width="21" style="58" customWidth="1"/>
    <col min="13059" max="13060" width="6.375" style="58" customWidth="1"/>
    <col min="13061" max="13061" width="7.625" style="58"/>
    <col min="13062" max="13062" width="7.625" style="58" customWidth="1"/>
    <col min="13063" max="13063" width="7.625" style="58"/>
    <col min="13064" max="13064" width="7.625" style="58" customWidth="1"/>
    <col min="13065" max="13065" width="7.625" style="58"/>
    <col min="13066" max="13066" width="7.625" style="58" customWidth="1"/>
    <col min="13067" max="13067" width="7.625" style="58"/>
    <col min="13068" max="13068" width="7.625" style="58" customWidth="1"/>
    <col min="13069" max="13069" width="7.625" style="58"/>
    <col min="13070" max="13070" width="7.625" style="58" customWidth="1"/>
    <col min="13071" max="13071" width="7.625" style="58"/>
    <col min="13072" max="13072" width="7.625" style="58" customWidth="1"/>
    <col min="13073" max="13073" width="7.625" style="58"/>
    <col min="13074" max="13074" width="7.625" style="58" customWidth="1"/>
    <col min="13075" max="13075" width="7.625" style="58"/>
    <col min="13076" max="13076" width="7.625" style="58" customWidth="1"/>
    <col min="13077" max="13077" width="7.625" style="58"/>
    <col min="13078" max="13078" width="7.625" style="58" customWidth="1"/>
    <col min="13079" max="13079" width="7.625" style="58"/>
    <col min="13080" max="13080" width="7.625" style="58" customWidth="1"/>
    <col min="13081" max="13081" width="7.625" style="58"/>
    <col min="13082" max="13082" width="7.625" style="58" customWidth="1"/>
    <col min="13083" max="13083" width="7.625" style="58"/>
    <col min="13084" max="13084" width="7.625" style="58" customWidth="1"/>
    <col min="13085" max="13312" width="7.625" style="58"/>
    <col min="13313" max="13313" width="9.125" style="58" bestFit="1" customWidth="1"/>
    <col min="13314" max="13314" width="21" style="58" customWidth="1"/>
    <col min="13315" max="13316" width="6.375" style="58" customWidth="1"/>
    <col min="13317" max="13317" width="7.625" style="58"/>
    <col min="13318" max="13318" width="7.625" style="58" customWidth="1"/>
    <col min="13319" max="13319" width="7.625" style="58"/>
    <col min="13320" max="13320" width="7.625" style="58" customWidth="1"/>
    <col min="13321" max="13321" width="7.625" style="58"/>
    <col min="13322" max="13322" width="7.625" style="58" customWidth="1"/>
    <col min="13323" max="13323" width="7.625" style="58"/>
    <col min="13324" max="13324" width="7.625" style="58" customWidth="1"/>
    <col min="13325" max="13325" width="7.625" style="58"/>
    <col min="13326" max="13326" width="7.625" style="58" customWidth="1"/>
    <col min="13327" max="13327" width="7.625" style="58"/>
    <col min="13328" max="13328" width="7.625" style="58" customWidth="1"/>
    <col min="13329" max="13329" width="7.625" style="58"/>
    <col min="13330" max="13330" width="7.625" style="58" customWidth="1"/>
    <col min="13331" max="13331" width="7.625" style="58"/>
    <col min="13332" max="13332" width="7.625" style="58" customWidth="1"/>
    <col min="13333" max="13333" width="7.625" style="58"/>
    <col min="13334" max="13334" width="7.625" style="58" customWidth="1"/>
    <col min="13335" max="13335" width="7.625" style="58"/>
    <col min="13336" max="13336" width="7.625" style="58" customWidth="1"/>
    <col min="13337" max="13337" width="7.625" style="58"/>
    <col min="13338" max="13338" width="7.625" style="58" customWidth="1"/>
    <col min="13339" max="13339" width="7.625" style="58"/>
    <col min="13340" max="13340" width="7.625" style="58" customWidth="1"/>
    <col min="13341" max="13568" width="7.625" style="58"/>
    <col min="13569" max="13569" width="9.125" style="58" bestFit="1" customWidth="1"/>
    <col min="13570" max="13570" width="21" style="58" customWidth="1"/>
    <col min="13571" max="13572" width="6.375" style="58" customWidth="1"/>
    <col min="13573" max="13573" width="7.625" style="58"/>
    <col min="13574" max="13574" width="7.625" style="58" customWidth="1"/>
    <col min="13575" max="13575" width="7.625" style="58"/>
    <col min="13576" max="13576" width="7.625" style="58" customWidth="1"/>
    <col min="13577" max="13577" width="7.625" style="58"/>
    <col min="13578" max="13578" width="7.625" style="58" customWidth="1"/>
    <col min="13579" max="13579" width="7.625" style="58"/>
    <col min="13580" max="13580" width="7.625" style="58" customWidth="1"/>
    <col min="13581" max="13581" width="7.625" style="58"/>
    <col min="13582" max="13582" width="7.625" style="58" customWidth="1"/>
    <col min="13583" max="13583" width="7.625" style="58"/>
    <col min="13584" max="13584" width="7.625" style="58" customWidth="1"/>
    <col min="13585" max="13585" width="7.625" style="58"/>
    <col min="13586" max="13586" width="7.625" style="58" customWidth="1"/>
    <col min="13587" max="13587" width="7.625" style="58"/>
    <col min="13588" max="13588" width="7.625" style="58" customWidth="1"/>
    <col min="13589" max="13589" width="7.625" style="58"/>
    <col min="13590" max="13590" width="7.625" style="58" customWidth="1"/>
    <col min="13591" max="13591" width="7.625" style="58"/>
    <col min="13592" max="13592" width="7.625" style="58" customWidth="1"/>
    <col min="13593" max="13593" width="7.625" style="58"/>
    <col min="13594" max="13594" width="7.625" style="58" customWidth="1"/>
    <col min="13595" max="13595" width="7.625" style="58"/>
    <col min="13596" max="13596" width="7.625" style="58" customWidth="1"/>
    <col min="13597" max="13824" width="7.625" style="58"/>
    <col min="13825" max="13825" width="9.125" style="58" bestFit="1" customWidth="1"/>
    <col min="13826" max="13826" width="21" style="58" customWidth="1"/>
    <col min="13827" max="13828" width="6.375" style="58" customWidth="1"/>
    <col min="13829" max="13829" width="7.625" style="58"/>
    <col min="13830" max="13830" width="7.625" style="58" customWidth="1"/>
    <col min="13831" max="13831" width="7.625" style="58"/>
    <col min="13832" max="13832" width="7.625" style="58" customWidth="1"/>
    <col min="13833" max="13833" width="7.625" style="58"/>
    <col min="13834" max="13834" width="7.625" style="58" customWidth="1"/>
    <col min="13835" max="13835" width="7.625" style="58"/>
    <col min="13836" max="13836" width="7.625" style="58" customWidth="1"/>
    <col min="13837" max="13837" width="7.625" style="58"/>
    <col min="13838" max="13838" width="7.625" style="58" customWidth="1"/>
    <col min="13839" max="13839" width="7.625" style="58"/>
    <col min="13840" max="13840" width="7.625" style="58" customWidth="1"/>
    <col min="13841" max="13841" width="7.625" style="58"/>
    <col min="13842" max="13842" width="7.625" style="58" customWidth="1"/>
    <col min="13843" max="13843" width="7.625" style="58"/>
    <col min="13844" max="13844" width="7.625" style="58" customWidth="1"/>
    <col min="13845" max="13845" width="7.625" style="58"/>
    <col min="13846" max="13846" width="7.625" style="58" customWidth="1"/>
    <col min="13847" max="13847" width="7.625" style="58"/>
    <col min="13848" max="13848" width="7.625" style="58" customWidth="1"/>
    <col min="13849" max="13849" width="7.625" style="58"/>
    <col min="13850" max="13850" width="7.625" style="58" customWidth="1"/>
    <col min="13851" max="13851" width="7.625" style="58"/>
    <col min="13852" max="13852" width="7.625" style="58" customWidth="1"/>
    <col min="13853" max="14080" width="7.625" style="58"/>
    <col min="14081" max="14081" width="9.125" style="58" bestFit="1" customWidth="1"/>
    <col min="14082" max="14082" width="21" style="58" customWidth="1"/>
    <col min="14083" max="14084" width="6.375" style="58" customWidth="1"/>
    <col min="14085" max="14085" width="7.625" style="58"/>
    <col min="14086" max="14086" width="7.625" style="58" customWidth="1"/>
    <col min="14087" max="14087" width="7.625" style="58"/>
    <col min="14088" max="14088" width="7.625" style="58" customWidth="1"/>
    <col min="14089" max="14089" width="7.625" style="58"/>
    <col min="14090" max="14090" width="7.625" style="58" customWidth="1"/>
    <col min="14091" max="14091" width="7.625" style="58"/>
    <col min="14092" max="14092" width="7.625" style="58" customWidth="1"/>
    <col min="14093" max="14093" width="7.625" style="58"/>
    <col min="14094" max="14094" width="7.625" style="58" customWidth="1"/>
    <col min="14095" max="14095" width="7.625" style="58"/>
    <col min="14096" max="14096" width="7.625" style="58" customWidth="1"/>
    <col min="14097" max="14097" width="7.625" style="58"/>
    <col min="14098" max="14098" width="7.625" style="58" customWidth="1"/>
    <col min="14099" max="14099" width="7.625" style="58"/>
    <col min="14100" max="14100" width="7.625" style="58" customWidth="1"/>
    <col min="14101" max="14101" width="7.625" style="58"/>
    <col min="14102" max="14102" width="7.625" style="58" customWidth="1"/>
    <col min="14103" max="14103" width="7.625" style="58"/>
    <col min="14104" max="14104" width="7.625" style="58" customWidth="1"/>
    <col min="14105" max="14105" width="7.625" style="58"/>
    <col min="14106" max="14106" width="7.625" style="58" customWidth="1"/>
    <col min="14107" max="14107" width="7.625" style="58"/>
    <col min="14108" max="14108" width="7.625" style="58" customWidth="1"/>
    <col min="14109" max="14336" width="7.625" style="58"/>
    <col min="14337" max="14337" width="9.125" style="58" bestFit="1" customWidth="1"/>
    <col min="14338" max="14338" width="21" style="58" customWidth="1"/>
    <col min="14339" max="14340" width="6.375" style="58" customWidth="1"/>
    <col min="14341" max="14341" width="7.625" style="58"/>
    <col min="14342" max="14342" width="7.625" style="58" customWidth="1"/>
    <col min="14343" max="14343" width="7.625" style="58"/>
    <col min="14344" max="14344" width="7.625" style="58" customWidth="1"/>
    <col min="14345" max="14345" width="7.625" style="58"/>
    <col min="14346" max="14346" width="7.625" style="58" customWidth="1"/>
    <col min="14347" max="14347" width="7.625" style="58"/>
    <col min="14348" max="14348" width="7.625" style="58" customWidth="1"/>
    <col min="14349" max="14349" width="7.625" style="58"/>
    <col min="14350" max="14350" width="7.625" style="58" customWidth="1"/>
    <col min="14351" max="14351" width="7.625" style="58"/>
    <col min="14352" max="14352" width="7.625" style="58" customWidth="1"/>
    <col min="14353" max="14353" width="7.625" style="58"/>
    <col min="14354" max="14354" width="7.625" style="58" customWidth="1"/>
    <col min="14355" max="14355" width="7.625" style="58"/>
    <col min="14356" max="14356" width="7.625" style="58" customWidth="1"/>
    <col min="14357" max="14357" width="7.625" style="58"/>
    <col min="14358" max="14358" width="7.625" style="58" customWidth="1"/>
    <col min="14359" max="14359" width="7.625" style="58"/>
    <col min="14360" max="14360" width="7.625" style="58" customWidth="1"/>
    <col min="14361" max="14361" width="7.625" style="58"/>
    <col min="14362" max="14362" width="7.625" style="58" customWidth="1"/>
    <col min="14363" max="14363" width="7.625" style="58"/>
    <col min="14364" max="14364" width="7.625" style="58" customWidth="1"/>
    <col min="14365" max="14592" width="7.625" style="58"/>
    <col min="14593" max="14593" width="9.125" style="58" bestFit="1" customWidth="1"/>
    <col min="14594" max="14594" width="21" style="58" customWidth="1"/>
    <col min="14595" max="14596" width="6.375" style="58" customWidth="1"/>
    <col min="14597" max="14597" width="7.625" style="58"/>
    <col min="14598" max="14598" width="7.625" style="58" customWidth="1"/>
    <col min="14599" max="14599" width="7.625" style="58"/>
    <col min="14600" max="14600" width="7.625" style="58" customWidth="1"/>
    <col min="14601" max="14601" width="7.625" style="58"/>
    <col min="14602" max="14602" width="7.625" style="58" customWidth="1"/>
    <col min="14603" max="14603" width="7.625" style="58"/>
    <col min="14604" max="14604" width="7.625" style="58" customWidth="1"/>
    <col min="14605" max="14605" width="7.625" style="58"/>
    <col min="14606" max="14606" width="7.625" style="58" customWidth="1"/>
    <col min="14607" max="14607" width="7.625" style="58"/>
    <col min="14608" max="14608" width="7.625" style="58" customWidth="1"/>
    <col min="14609" max="14609" width="7.625" style="58"/>
    <col min="14610" max="14610" width="7.625" style="58" customWidth="1"/>
    <col min="14611" max="14611" width="7.625" style="58"/>
    <col min="14612" max="14612" width="7.625" style="58" customWidth="1"/>
    <col min="14613" max="14613" width="7.625" style="58"/>
    <col min="14614" max="14614" width="7.625" style="58" customWidth="1"/>
    <col min="14615" max="14615" width="7.625" style="58"/>
    <col min="14616" max="14616" width="7.625" style="58" customWidth="1"/>
    <col min="14617" max="14617" width="7.625" style="58"/>
    <col min="14618" max="14618" width="7.625" style="58" customWidth="1"/>
    <col min="14619" max="14619" width="7.625" style="58"/>
    <col min="14620" max="14620" width="7.625" style="58" customWidth="1"/>
    <col min="14621" max="14848" width="7.625" style="58"/>
    <col min="14849" max="14849" width="9.125" style="58" bestFit="1" customWidth="1"/>
    <col min="14850" max="14850" width="21" style="58" customWidth="1"/>
    <col min="14851" max="14852" width="6.375" style="58" customWidth="1"/>
    <col min="14853" max="14853" width="7.625" style="58"/>
    <col min="14854" max="14854" width="7.625" style="58" customWidth="1"/>
    <col min="14855" max="14855" width="7.625" style="58"/>
    <col min="14856" max="14856" width="7.625" style="58" customWidth="1"/>
    <col min="14857" max="14857" width="7.625" style="58"/>
    <col min="14858" max="14858" width="7.625" style="58" customWidth="1"/>
    <col min="14859" max="14859" width="7.625" style="58"/>
    <col min="14860" max="14860" width="7.625" style="58" customWidth="1"/>
    <col min="14861" max="14861" width="7.625" style="58"/>
    <col min="14862" max="14862" width="7.625" style="58" customWidth="1"/>
    <col min="14863" max="14863" width="7.625" style="58"/>
    <col min="14864" max="14864" width="7.625" style="58" customWidth="1"/>
    <col min="14865" max="14865" width="7.625" style="58"/>
    <col min="14866" max="14866" width="7.625" style="58" customWidth="1"/>
    <col min="14867" max="14867" width="7.625" style="58"/>
    <col min="14868" max="14868" width="7.625" style="58" customWidth="1"/>
    <col min="14869" max="14869" width="7.625" style="58"/>
    <col min="14870" max="14870" width="7.625" style="58" customWidth="1"/>
    <col min="14871" max="14871" width="7.625" style="58"/>
    <col min="14872" max="14872" width="7.625" style="58" customWidth="1"/>
    <col min="14873" max="14873" width="7.625" style="58"/>
    <col min="14874" max="14874" width="7.625" style="58" customWidth="1"/>
    <col min="14875" max="14875" width="7.625" style="58"/>
    <col min="14876" max="14876" width="7.625" style="58" customWidth="1"/>
    <col min="14877" max="15104" width="7.625" style="58"/>
    <col min="15105" max="15105" width="9.125" style="58" bestFit="1" customWidth="1"/>
    <col min="15106" max="15106" width="21" style="58" customWidth="1"/>
    <col min="15107" max="15108" width="6.375" style="58" customWidth="1"/>
    <col min="15109" max="15109" width="7.625" style="58"/>
    <col min="15110" max="15110" width="7.625" style="58" customWidth="1"/>
    <col min="15111" max="15111" width="7.625" style="58"/>
    <col min="15112" max="15112" width="7.625" style="58" customWidth="1"/>
    <col min="15113" max="15113" width="7.625" style="58"/>
    <col min="15114" max="15114" width="7.625" style="58" customWidth="1"/>
    <col min="15115" max="15115" width="7.625" style="58"/>
    <col min="15116" max="15116" width="7.625" style="58" customWidth="1"/>
    <col min="15117" max="15117" width="7.625" style="58"/>
    <col min="15118" max="15118" width="7.625" style="58" customWidth="1"/>
    <col min="15119" max="15119" width="7.625" style="58"/>
    <col min="15120" max="15120" width="7.625" style="58" customWidth="1"/>
    <col min="15121" max="15121" width="7.625" style="58"/>
    <col min="15122" max="15122" width="7.625" style="58" customWidth="1"/>
    <col min="15123" max="15123" width="7.625" style="58"/>
    <col min="15124" max="15124" width="7.625" style="58" customWidth="1"/>
    <col min="15125" max="15125" width="7.625" style="58"/>
    <col min="15126" max="15126" width="7.625" style="58" customWidth="1"/>
    <col min="15127" max="15127" width="7.625" style="58"/>
    <col min="15128" max="15128" width="7.625" style="58" customWidth="1"/>
    <col min="15129" max="15129" width="7.625" style="58"/>
    <col min="15130" max="15130" width="7.625" style="58" customWidth="1"/>
    <col min="15131" max="15131" width="7.625" style="58"/>
    <col min="15132" max="15132" width="7.625" style="58" customWidth="1"/>
    <col min="15133" max="15360" width="7.625" style="58"/>
    <col min="15361" max="15361" width="9.125" style="58" bestFit="1" customWidth="1"/>
    <col min="15362" max="15362" width="21" style="58" customWidth="1"/>
    <col min="15363" max="15364" width="6.375" style="58" customWidth="1"/>
    <col min="15365" max="15365" width="7.625" style="58"/>
    <col min="15366" max="15366" width="7.625" style="58" customWidth="1"/>
    <col min="15367" max="15367" width="7.625" style="58"/>
    <col min="15368" max="15368" width="7.625" style="58" customWidth="1"/>
    <col min="15369" max="15369" width="7.625" style="58"/>
    <col min="15370" max="15370" width="7.625" style="58" customWidth="1"/>
    <col min="15371" max="15371" width="7.625" style="58"/>
    <col min="15372" max="15372" width="7.625" style="58" customWidth="1"/>
    <col min="15373" max="15373" width="7.625" style="58"/>
    <col min="15374" max="15374" width="7.625" style="58" customWidth="1"/>
    <col min="15375" max="15375" width="7.625" style="58"/>
    <col min="15376" max="15376" width="7.625" style="58" customWidth="1"/>
    <col min="15377" max="15377" width="7.625" style="58"/>
    <col min="15378" max="15378" width="7.625" style="58" customWidth="1"/>
    <col min="15379" max="15379" width="7.625" style="58"/>
    <col min="15380" max="15380" width="7.625" style="58" customWidth="1"/>
    <col min="15381" max="15381" width="7.625" style="58"/>
    <col min="15382" max="15382" width="7.625" style="58" customWidth="1"/>
    <col min="15383" max="15383" width="7.625" style="58"/>
    <col min="15384" max="15384" width="7.625" style="58" customWidth="1"/>
    <col min="15385" max="15385" width="7.625" style="58"/>
    <col min="15386" max="15386" width="7.625" style="58" customWidth="1"/>
    <col min="15387" max="15387" width="7.625" style="58"/>
    <col min="15388" max="15388" width="7.625" style="58" customWidth="1"/>
    <col min="15389" max="15616" width="7.625" style="58"/>
    <col min="15617" max="15617" width="9.125" style="58" bestFit="1" customWidth="1"/>
    <col min="15618" max="15618" width="21" style="58" customWidth="1"/>
    <col min="15619" max="15620" width="6.375" style="58" customWidth="1"/>
    <col min="15621" max="15621" width="7.625" style="58"/>
    <col min="15622" max="15622" width="7.625" style="58" customWidth="1"/>
    <col min="15623" max="15623" width="7.625" style="58"/>
    <col min="15624" max="15624" width="7.625" style="58" customWidth="1"/>
    <col min="15625" max="15625" width="7.625" style="58"/>
    <col min="15626" max="15626" width="7.625" style="58" customWidth="1"/>
    <col min="15627" max="15627" width="7.625" style="58"/>
    <col min="15628" max="15628" width="7.625" style="58" customWidth="1"/>
    <col min="15629" max="15629" width="7.625" style="58"/>
    <col min="15630" max="15630" width="7.625" style="58" customWidth="1"/>
    <col min="15631" max="15631" width="7.625" style="58"/>
    <col min="15632" max="15632" width="7.625" style="58" customWidth="1"/>
    <col min="15633" max="15633" width="7.625" style="58"/>
    <col min="15634" max="15634" width="7.625" style="58" customWidth="1"/>
    <col min="15635" max="15635" width="7.625" style="58"/>
    <col min="15636" max="15636" width="7.625" style="58" customWidth="1"/>
    <col min="15637" max="15637" width="7.625" style="58"/>
    <col min="15638" max="15638" width="7.625" style="58" customWidth="1"/>
    <col min="15639" max="15639" width="7.625" style="58"/>
    <col min="15640" max="15640" width="7.625" style="58" customWidth="1"/>
    <col min="15641" max="15641" width="7.625" style="58"/>
    <col min="15642" max="15642" width="7.625" style="58" customWidth="1"/>
    <col min="15643" max="15643" width="7.625" style="58"/>
    <col min="15644" max="15644" width="7.625" style="58" customWidth="1"/>
    <col min="15645" max="15872" width="7.625" style="58"/>
    <col min="15873" max="15873" width="9.125" style="58" bestFit="1" customWidth="1"/>
    <col min="15874" max="15874" width="21" style="58" customWidth="1"/>
    <col min="15875" max="15876" width="6.375" style="58" customWidth="1"/>
    <col min="15877" max="15877" width="7.625" style="58"/>
    <col min="15878" max="15878" width="7.625" style="58" customWidth="1"/>
    <col min="15879" max="15879" width="7.625" style="58"/>
    <col min="15880" max="15880" width="7.625" style="58" customWidth="1"/>
    <col min="15881" max="15881" width="7.625" style="58"/>
    <col min="15882" max="15882" width="7.625" style="58" customWidth="1"/>
    <col min="15883" max="15883" width="7.625" style="58"/>
    <col min="15884" max="15884" width="7.625" style="58" customWidth="1"/>
    <col min="15885" max="15885" width="7.625" style="58"/>
    <col min="15886" max="15886" width="7.625" style="58" customWidth="1"/>
    <col min="15887" max="15887" width="7.625" style="58"/>
    <col min="15888" max="15888" width="7.625" style="58" customWidth="1"/>
    <col min="15889" max="15889" width="7.625" style="58"/>
    <col min="15890" max="15890" width="7.625" style="58" customWidth="1"/>
    <col min="15891" max="15891" width="7.625" style="58"/>
    <col min="15892" max="15892" width="7.625" style="58" customWidth="1"/>
    <col min="15893" max="15893" width="7.625" style="58"/>
    <col min="15894" max="15894" width="7.625" style="58" customWidth="1"/>
    <col min="15895" max="15895" width="7.625" style="58"/>
    <col min="15896" max="15896" width="7.625" style="58" customWidth="1"/>
    <col min="15897" max="15897" width="7.625" style="58"/>
    <col min="15898" max="15898" width="7.625" style="58" customWidth="1"/>
    <col min="15899" max="15899" width="7.625" style="58"/>
    <col min="15900" max="15900" width="7.625" style="58" customWidth="1"/>
    <col min="15901" max="16128" width="7.625" style="58"/>
    <col min="16129" max="16129" width="9.125" style="58" bestFit="1" customWidth="1"/>
    <col min="16130" max="16130" width="21" style="58" customWidth="1"/>
    <col min="16131" max="16132" width="6.375" style="58" customWidth="1"/>
    <col min="16133" max="16133" width="7.625" style="58"/>
    <col min="16134" max="16134" width="7.625" style="58" customWidth="1"/>
    <col min="16135" max="16135" width="7.625" style="58"/>
    <col min="16136" max="16136" width="7.625" style="58" customWidth="1"/>
    <col min="16137" max="16137" width="7.625" style="58"/>
    <col min="16138" max="16138" width="7.625" style="58" customWidth="1"/>
    <col min="16139" max="16139" width="7.625" style="58"/>
    <col min="16140" max="16140" width="7.625" style="58" customWidth="1"/>
    <col min="16141" max="16141" width="7.625" style="58"/>
    <col min="16142" max="16142" width="7.625" style="58" customWidth="1"/>
    <col min="16143" max="16143" width="7.625" style="58"/>
    <col min="16144" max="16144" width="7.625" style="58" customWidth="1"/>
    <col min="16145" max="16145" width="7.625" style="58"/>
    <col min="16146" max="16146" width="7.625" style="58" customWidth="1"/>
    <col min="16147" max="16147" width="7.625" style="58"/>
    <col min="16148" max="16148" width="7.625" style="58" customWidth="1"/>
    <col min="16149" max="16149" width="7.625" style="58"/>
    <col min="16150" max="16150" width="7.625" style="58" customWidth="1"/>
    <col min="16151" max="16151" width="7.625" style="58"/>
    <col min="16152" max="16152" width="7.625" style="58" customWidth="1"/>
    <col min="16153" max="16153" width="7.625" style="58"/>
    <col min="16154" max="16154" width="7.625" style="58" customWidth="1"/>
    <col min="16155" max="16155" width="7.625" style="58"/>
    <col min="16156" max="16156" width="7.625" style="58" customWidth="1"/>
    <col min="16157" max="16384" width="7.625" style="58"/>
  </cols>
  <sheetData>
    <row r="1" spans="1:29" ht="21">
      <c r="A1" s="56" t="s">
        <v>178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</row>
    <row r="2" spans="1:29" ht="21">
      <c r="A2" s="57" t="s">
        <v>179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spans="1:29" s="61" customFormat="1" ht="17.25" thickBot="1">
      <c r="A3" s="59" t="s">
        <v>180</v>
      </c>
      <c r="B3" s="60" t="s">
        <v>181</v>
      </c>
      <c r="D3" s="62"/>
      <c r="F3" s="62"/>
      <c r="H3" s="62"/>
      <c r="J3" s="62"/>
      <c r="L3" s="62"/>
      <c r="N3" s="62"/>
      <c r="P3" s="62"/>
      <c r="R3" s="62"/>
      <c r="T3" s="62"/>
      <c r="V3" s="62"/>
      <c r="X3" s="62"/>
      <c r="Z3" s="62"/>
      <c r="AB3" s="63" t="s">
        <v>182</v>
      </c>
    </row>
    <row r="4" spans="1:29" s="69" customFormat="1">
      <c r="A4" s="64" t="s">
        <v>183</v>
      </c>
      <c r="B4" s="65" t="s">
        <v>184</v>
      </c>
      <c r="C4" s="66" t="s">
        <v>185</v>
      </c>
      <c r="D4" s="66"/>
      <c r="E4" s="66" t="s">
        <v>186</v>
      </c>
      <c r="F4" s="66"/>
      <c r="G4" s="66" t="s">
        <v>187</v>
      </c>
      <c r="H4" s="66"/>
      <c r="I4" s="66" t="s">
        <v>188</v>
      </c>
      <c r="J4" s="66"/>
      <c r="K4" s="66" t="s">
        <v>189</v>
      </c>
      <c r="L4" s="66"/>
      <c r="M4" s="66" t="s">
        <v>190</v>
      </c>
      <c r="N4" s="66"/>
      <c r="O4" s="66" t="s">
        <v>191</v>
      </c>
      <c r="P4" s="66"/>
      <c r="Q4" s="66" t="s">
        <v>192</v>
      </c>
      <c r="R4" s="66"/>
      <c r="S4" s="66" t="s">
        <v>193</v>
      </c>
      <c r="T4" s="66"/>
      <c r="U4" s="66" t="s">
        <v>194</v>
      </c>
      <c r="V4" s="66"/>
      <c r="W4" s="66" t="s">
        <v>195</v>
      </c>
      <c r="X4" s="66"/>
      <c r="Y4" s="66" t="s">
        <v>196</v>
      </c>
      <c r="Z4" s="66"/>
      <c r="AA4" s="67" t="s">
        <v>197</v>
      </c>
      <c r="AB4" s="68"/>
    </row>
    <row r="5" spans="1:29" ht="14.25">
      <c r="A5" s="70"/>
      <c r="B5" s="71"/>
      <c r="C5" s="72" t="s">
        <v>198</v>
      </c>
      <c r="D5" s="73" t="s">
        <v>199</v>
      </c>
      <c r="E5" s="72" t="s">
        <v>198</v>
      </c>
      <c r="F5" s="73" t="s">
        <v>199</v>
      </c>
      <c r="G5" s="72" t="s">
        <v>198</v>
      </c>
      <c r="H5" s="73" t="s">
        <v>199</v>
      </c>
      <c r="I5" s="72" t="s">
        <v>198</v>
      </c>
      <c r="J5" s="73" t="s">
        <v>199</v>
      </c>
      <c r="K5" s="72" t="s">
        <v>198</v>
      </c>
      <c r="L5" s="73" t="s">
        <v>199</v>
      </c>
      <c r="M5" s="72" t="s">
        <v>198</v>
      </c>
      <c r="N5" s="73" t="s">
        <v>199</v>
      </c>
      <c r="O5" s="72" t="s">
        <v>198</v>
      </c>
      <c r="P5" s="73" t="s">
        <v>199</v>
      </c>
      <c r="Q5" s="72" t="s">
        <v>198</v>
      </c>
      <c r="R5" s="73" t="s">
        <v>199</v>
      </c>
      <c r="S5" s="72" t="s">
        <v>198</v>
      </c>
      <c r="T5" s="73" t="s">
        <v>199</v>
      </c>
      <c r="U5" s="72" t="s">
        <v>198</v>
      </c>
      <c r="V5" s="73" t="s">
        <v>199</v>
      </c>
      <c r="W5" s="72" t="s">
        <v>198</v>
      </c>
      <c r="X5" s="73" t="s">
        <v>199</v>
      </c>
      <c r="Y5" s="72" t="s">
        <v>198</v>
      </c>
      <c r="Z5" s="73" t="s">
        <v>199</v>
      </c>
      <c r="AA5" s="74" t="s">
        <v>198</v>
      </c>
      <c r="AB5" s="75" t="s">
        <v>199</v>
      </c>
    </row>
    <row r="6" spans="1:29">
      <c r="A6" s="76" t="s">
        <v>200</v>
      </c>
      <c r="B6" s="77" t="s">
        <v>201</v>
      </c>
      <c r="C6" s="78">
        <v>43682000</v>
      </c>
      <c r="D6" s="79">
        <v>2620920</v>
      </c>
      <c r="E6" s="78">
        <v>32576000</v>
      </c>
      <c r="F6" s="79">
        <v>1954560</v>
      </c>
      <c r="G6" s="78">
        <v>32850000</v>
      </c>
      <c r="H6" s="79">
        <v>1971000</v>
      </c>
      <c r="I6" s="78">
        <v>31888000</v>
      </c>
      <c r="J6" s="79">
        <v>1913280</v>
      </c>
      <c r="K6" s="78">
        <v>43686000</v>
      </c>
      <c r="L6" s="79">
        <v>2621160</v>
      </c>
      <c r="M6" s="78">
        <v>34428000</v>
      </c>
      <c r="N6" s="79">
        <v>2065679.9999999998</v>
      </c>
      <c r="O6" s="78">
        <v>32688000</v>
      </c>
      <c r="P6" s="79">
        <v>1961280</v>
      </c>
      <c r="Q6" s="78">
        <v>47689000</v>
      </c>
      <c r="R6" s="79">
        <v>2861339.9999999995</v>
      </c>
      <c r="S6" s="78">
        <v>57690000</v>
      </c>
      <c r="T6" s="79">
        <v>3461400</v>
      </c>
      <c r="U6" s="78">
        <v>51691000</v>
      </c>
      <c r="V6" s="79">
        <v>3101460</v>
      </c>
      <c r="W6" s="78">
        <v>50692000</v>
      </c>
      <c r="X6" s="79">
        <v>3041520</v>
      </c>
      <c r="Y6" s="78">
        <v>35693000</v>
      </c>
      <c r="Z6" s="79">
        <v>2141580</v>
      </c>
      <c r="AA6" s="80">
        <v>495253000</v>
      </c>
      <c r="AB6" s="81">
        <v>29715180</v>
      </c>
      <c r="AC6" s="58">
        <v>0.06</v>
      </c>
    </row>
    <row r="7" spans="1:29">
      <c r="A7" s="76" t="s">
        <v>200</v>
      </c>
      <c r="B7" s="77" t="s">
        <v>202</v>
      </c>
      <c r="C7" s="78">
        <v>3088000</v>
      </c>
      <c r="D7" s="79">
        <v>185280</v>
      </c>
      <c r="E7" s="78">
        <v>3088000</v>
      </c>
      <c r="F7" s="79">
        <v>185280</v>
      </c>
      <c r="G7" s="78">
        <v>2988000</v>
      </c>
      <c r="H7" s="79">
        <v>179280</v>
      </c>
      <c r="I7" s="78">
        <v>3088000</v>
      </c>
      <c r="J7" s="79">
        <v>185280</v>
      </c>
      <c r="K7" s="78">
        <v>4088000</v>
      </c>
      <c r="L7" s="79">
        <v>245280</v>
      </c>
      <c r="M7" s="78">
        <v>2088000</v>
      </c>
      <c r="N7" s="79">
        <v>125280</v>
      </c>
      <c r="O7" s="78">
        <v>2088000</v>
      </c>
      <c r="P7" s="79">
        <v>125280</v>
      </c>
      <c r="Q7" s="78">
        <v>3088000</v>
      </c>
      <c r="R7" s="79">
        <v>185280</v>
      </c>
      <c r="S7" s="78">
        <v>4088000</v>
      </c>
      <c r="T7" s="79">
        <v>245280</v>
      </c>
      <c r="U7" s="78">
        <v>4088000</v>
      </c>
      <c r="V7" s="79">
        <v>245280</v>
      </c>
      <c r="W7" s="78">
        <v>3088000</v>
      </c>
      <c r="X7" s="79">
        <v>185280</v>
      </c>
      <c r="Y7" s="78">
        <v>3088000</v>
      </c>
      <c r="Z7" s="79">
        <v>185280</v>
      </c>
      <c r="AA7" s="80">
        <v>37956000</v>
      </c>
      <c r="AB7" s="81">
        <v>2277360</v>
      </c>
      <c r="AC7" s="58">
        <v>0.06</v>
      </c>
    </row>
    <row r="8" spans="1:29">
      <c r="A8" s="76" t="s">
        <v>200</v>
      </c>
      <c r="B8" s="77" t="s">
        <v>203</v>
      </c>
      <c r="C8" s="78">
        <v>672000</v>
      </c>
      <c r="D8" s="79">
        <v>13440</v>
      </c>
      <c r="E8" s="78">
        <v>1008000</v>
      </c>
      <c r="F8" s="79">
        <v>20160</v>
      </c>
      <c r="G8" s="78">
        <v>1344000</v>
      </c>
      <c r="H8" s="79">
        <v>26880</v>
      </c>
      <c r="I8" s="78">
        <v>1008000</v>
      </c>
      <c r="J8" s="79">
        <v>20160</v>
      </c>
      <c r="K8" s="78">
        <v>840000</v>
      </c>
      <c r="L8" s="79">
        <v>16800</v>
      </c>
      <c r="M8" s="78">
        <v>2016000</v>
      </c>
      <c r="N8" s="79">
        <v>40320</v>
      </c>
      <c r="O8" s="78">
        <v>2688000</v>
      </c>
      <c r="P8" s="79">
        <v>53760</v>
      </c>
      <c r="Q8" s="78">
        <v>2352000</v>
      </c>
      <c r="R8" s="79">
        <v>47040</v>
      </c>
      <c r="S8" s="78">
        <v>5040000</v>
      </c>
      <c r="T8" s="79">
        <v>100800</v>
      </c>
      <c r="U8" s="78">
        <v>3360000</v>
      </c>
      <c r="V8" s="79">
        <v>67200</v>
      </c>
      <c r="W8" s="78">
        <v>2642000</v>
      </c>
      <c r="X8" s="79">
        <v>52840</v>
      </c>
      <c r="Y8" s="78">
        <v>2643000</v>
      </c>
      <c r="Z8" s="79">
        <v>52860</v>
      </c>
      <c r="AA8" s="80">
        <v>25613000</v>
      </c>
      <c r="AB8" s="81">
        <v>512260</v>
      </c>
      <c r="AC8" s="58">
        <v>0.02</v>
      </c>
    </row>
    <row r="9" spans="1:29">
      <c r="A9" s="76" t="s">
        <v>204</v>
      </c>
      <c r="B9" s="77" t="s">
        <v>205</v>
      </c>
      <c r="C9" s="78">
        <v>3745000</v>
      </c>
      <c r="D9" s="79">
        <v>861349.99999999988</v>
      </c>
      <c r="E9" s="78">
        <v>3870000</v>
      </c>
      <c r="F9" s="79">
        <v>890099.99999999988</v>
      </c>
      <c r="G9" s="78">
        <v>5350000</v>
      </c>
      <c r="H9" s="79">
        <v>1230500</v>
      </c>
      <c r="I9" s="78">
        <v>7750000</v>
      </c>
      <c r="J9" s="79">
        <v>1782500</v>
      </c>
      <c r="K9" s="78">
        <v>7545000</v>
      </c>
      <c r="L9" s="79">
        <v>1735349.9999999995</v>
      </c>
      <c r="M9" s="78">
        <v>5050000</v>
      </c>
      <c r="N9" s="79">
        <v>1161500</v>
      </c>
      <c r="O9" s="78">
        <v>7840000</v>
      </c>
      <c r="P9" s="79">
        <v>1803199.9999999998</v>
      </c>
      <c r="Q9" s="78">
        <v>5050000</v>
      </c>
      <c r="R9" s="79">
        <v>1161500</v>
      </c>
      <c r="S9" s="78">
        <v>7940000</v>
      </c>
      <c r="T9" s="79">
        <v>1826199.9999999998</v>
      </c>
      <c r="U9" s="78">
        <v>5050000</v>
      </c>
      <c r="V9" s="79">
        <v>1161500</v>
      </c>
      <c r="W9" s="78">
        <v>4800000</v>
      </c>
      <c r="X9" s="79">
        <v>1248000</v>
      </c>
      <c r="Y9" s="78">
        <v>3720000</v>
      </c>
      <c r="Z9" s="79">
        <v>967000</v>
      </c>
      <c r="AA9" s="80">
        <v>67710000</v>
      </c>
      <c r="AB9" s="81">
        <v>15828700</v>
      </c>
      <c r="AC9" s="58">
        <v>0.23377196869000147</v>
      </c>
    </row>
    <row r="10" spans="1:29">
      <c r="A10" s="76" t="s">
        <v>204</v>
      </c>
      <c r="B10" s="77" t="s">
        <v>206</v>
      </c>
      <c r="C10" s="78">
        <v>3850000</v>
      </c>
      <c r="D10" s="79">
        <v>885500</v>
      </c>
      <c r="E10" s="78">
        <v>5045000</v>
      </c>
      <c r="F10" s="79">
        <v>1160350</v>
      </c>
      <c r="G10" s="78">
        <v>6850000</v>
      </c>
      <c r="H10" s="79">
        <v>1575500</v>
      </c>
      <c r="I10" s="78">
        <v>5845000</v>
      </c>
      <c r="J10" s="79">
        <v>1344349.9999999995</v>
      </c>
      <c r="K10" s="78">
        <v>6350000</v>
      </c>
      <c r="L10" s="79">
        <v>1460500</v>
      </c>
      <c r="M10" s="78">
        <v>7884000</v>
      </c>
      <c r="N10" s="79">
        <v>1813319.9999999998</v>
      </c>
      <c r="O10" s="78">
        <v>7640000</v>
      </c>
      <c r="P10" s="79">
        <v>1757199.9999999998</v>
      </c>
      <c r="Q10" s="78">
        <v>8150000</v>
      </c>
      <c r="R10" s="79">
        <v>1874500</v>
      </c>
      <c r="S10" s="78">
        <v>7040000</v>
      </c>
      <c r="T10" s="79">
        <v>1619199.9999999998</v>
      </c>
      <c r="U10" s="78">
        <v>4840000</v>
      </c>
      <c r="V10" s="79">
        <v>1113199.9999999998</v>
      </c>
      <c r="W10" s="78">
        <v>3960000</v>
      </c>
      <c r="X10" s="79">
        <v>1029000</v>
      </c>
      <c r="Y10" s="78">
        <v>3600000</v>
      </c>
      <c r="Z10" s="79">
        <v>936000</v>
      </c>
      <c r="AA10" s="80">
        <v>71054000</v>
      </c>
      <c r="AB10" s="81">
        <v>16568620</v>
      </c>
      <c r="AC10" s="58">
        <v>0.23318349424381457</v>
      </c>
    </row>
    <row r="11" spans="1:29">
      <c r="A11" s="76" t="s">
        <v>207</v>
      </c>
      <c r="B11" s="77" t="s">
        <v>208</v>
      </c>
      <c r="C11" s="78">
        <v>35000000</v>
      </c>
      <c r="D11" s="79">
        <v>1981000</v>
      </c>
      <c r="E11" s="78">
        <v>35000000</v>
      </c>
      <c r="F11" s="79">
        <v>1981000</v>
      </c>
      <c r="G11" s="78">
        <v>35000000</v>
      </c>
      <c r="H11" s="79">
        <v>1981000</v>
      </c>
      <c r="I11" s="78">
        <v>36000000</v>
      </c>
      <c r="J11" s="79">
        <v>2037600</v>
      </c>
      <c r="K11" s="78">
        <v>36000000</v>
      </c>
      <c r="L11" s="79">
        <v>2037600</v>
      </c>
      <c r="M11" s="78">
        <v>36000000</v>
      </c>
      <c r="N11" s="79">
        <v>2037600</v>
      </c>
      <c r="O11" s="78">
        <v>42000000</v>
      </c>
      <c r="P11" s="79">
        <v>2377200</v>
      </c>
      <c r="Q11" s="78">
        <v>42000000</v>
      </c>
      <c r="R11" s="79">
        <v>2377200</v>
      </c>
      <c r="S11" s="78">
        <v>45000000</v>
      </c>
      <c r="T11" s="79">
        <v>2547000</v>
      </c>
      <c r="U11" s="78">
        <v>45000000</v>
      </c>
      <c r="V11" s="79">
        <v>2547000</v>
      </c>
      <c r="W11" s="78">
        <v>45000000</v>
      </c>
      <c r="X11" s="79">
        <v>2547000</v>
      </c>
      <c r="Y11" s="78">
        <v>40000000</v>
      </c>
      <c r="Z11" s="79">
        <v>2264000</v>
      </c>
      <c r="AA11" s="80">
        <v>472000000</v>
      </c>
      <c r="AB11" s="81">
        <v>26715200</v>
      </c>
      <c r="AC11" s="58">
        <v>5.6599999999999998E-2</v>
      </c>
    </row>
    <row r="12" spans="1:29">
      <c r="A12" s="76" t="s">
        <v>207</v>
      </c>
      <c r="B12" s="77" t="s">
        <v>209</v>
      </c>
      <c r="C12" s="78">
        <v>250000</v>
      </c>
      <c r="D12" s="79">
        <v>70000</v>
      </c>
      <c r="E12" s="78">
        <v>250000</v>
      </c>
      <c r="F12" s="79">
        <v>70000</v>
      </c>
      <c r="G12" s="78">
        <v>350000</v>
      </c>
      <c r="H12" s="79">
        <v>98000</v>
      </c>
      <c r="I12" s="78">
        <v>350000</v>
      </c>
      <c r="J12" s="79">
        <v>98000</v>
      </c>
      <c r="K12" s="78">
        <v>350000</v>
      </c>
      <c r="L12" s="79">
        <v>98000</v>
      </c>
      <c r="M12" s="78">
        <v>380000</v>
      </c>
      <c r="N12" s="79">
        <v>106400</v>
      </c>
      <c r="O12" s="78">
        <v>400000</v>
      </c>
      <c r="P12" s="79">
        <v>112000</v>
      </c>
      <c r="Q12" s="78">
        <v>400000</v>
      </c>
      <c r="R12" s="79">
        <v>112000</v>
      </c>
      <c r="S12" s="78">
        <v>420000</v>
      </c>
      <c r="T12" s="79">
        <v>117600</v>
      </c>
      <c r="U12" s="78">
        <v>300000</v>
      </c>
      <c r="V12" s="79">
        <v>84000</v>
      </c>
      <c r="W12" s="78">
        <v>320000</v>
      </c>
      <c r="X12" s="79">
        <v>89600</v>
      </c>
      <c r="Y12" s="78">
        <v>300000</v>
      </c>
      <c r="Z12" s="79">
        <v>84000</v>
      </c>
      <c r="AA12" s="80">
        <v>4070000</v>
      </c>
      <c r="AB12" s="81">
        <v>1139600</v>
      </c>
      <c r="AC12" s="58">
        <v>0.28000000000000003</v>
      </c>
    </row>
    <row r="13" spans="1:29">
      <c r="A13" s="76" t="s">
        <v>207</v>
      </c>
      <c r="B13" s="77" t="s">
        <v>210</v>
      </c>
      <c r="C13" s="78">
        <v>400000</v>
      </c>
      <c r="D13" s="79">
        <v>92000</v>
      </c>
      <c r="E13" s="78">
        <v>500000</v>
      </c>
      <c r="F13" s="79">
        <v>115000</v>
      </c>
      <c r="G13" s="78">
        <v>700000</v>
      </c>
      <c r="H13" s="79">
        <v>161000</v>
      </c>
      <c r="I13" s="78">
        <v>600000</v>
      </c>
      <c r="J13" s="79">
        <v>138000</v>
      </c>
      <c r="K13" s="78">
        <v>500000</v>
      </c>
      <c r="L13" s="79">
        <v>115000</v>
      </c>
      <c r="M13" s="78">
        <v>500000</v>
      </c>
      <c r="N13" s="79">
        <v>115000</v>
      </c>
      <c r="O13" s="78">
        <v>700000</v>
      </c>
      <c r="P13" s="79">
        <v>161000</v>
      </c>
      <c r="Q13" s="78">
        <v>610000</v>
      </c>
      <c r="R13" s="79">
        <v>140300</v>
      </c>
      <c r="S13" s="78">
        <v>600000</v>
      </c>
      <c r="T13" s="79">
        <v>138000</v>
      </c>
      <c r="U13" s="78">
        <v>550000</v>
      </c>
      <c r="V13" s="79">
        <v>126500</v>
      </c>
      <c r="W13" s="78">
        <v>580000</v>
      </c>
      <c r="X13" s="79">
        <v>133400</v>
      </c>
      <c r="Y13" s="78">
        <v>600000</v>
      </c>
      <c r="Z13" s="79">
        <v>138000</v>
      </c>
      <c r="AA13" s="80">
        <v>6840000</v>
      </c>
      <c r="AB13" s="81">
        <v>1573200</v>
      </c>
      <c r="AC13" s="58">
        <v>0.23</v>
      </c>
    </row>
    <row r="14" spans="1:29">
      <c r="A14" s="76" t="s">
        <v>211</v>
      </c>
      <c r="B14" s="77" t="s">
        <v>212</v>
      </c>
      <c r="C14" s="78">
        <v>3000000</v>
      </c>
      <c r="D14" s="79">
        <v>900000</v>
      </c>
      <c r="E14" s="78">
        <v>2000000</v>
      </c>
      <c r="F14" s="79">
        <v>600000</v>
      </c>
      <c r="G14" s="78">
        <v>3000000</v>
      </c>
      <c r="H14" s="79">
        <v>900000</v>
      </c>
      <c r="I14" s="78">
        <v>2500000</v>
      </c>
      <c r="J14" s="79">
        <v>750000</v>
      </c>
      <c r="K14" s="78">
        <v>3000000</v>
      </c>
      <c r="L14" s="79">
        <v>900000</v>
      </c>
      <c r="M14" s="78">
        <v>4500000</v>
      </c>
      <c r="N14" s="79">
        <v>1350000</v>
      </c>
      <c r="O14" s="78">
        <v>4600000</v>
      </c>
      <c r="P14" s="79">
        <v>1380000</v>
      </c>
      <c r="Q14" s="78">
        <v>4600000</v>
      </c>
      <c r="R14" s="79">
        <v>1380000</v>
      </c>
      <c r="S14" s="78">
        <v>4600000</v>
      </c>
      <c r="T14" s="79">
        <v>1380000</v>
      </c>
      <c r="U14" s="78">
        <v>4200000</v>
      </c>
      <c r="V14" s="79">
        <v>1260000</v>
      </c>
      <c r="W14" s="78">
        <v>4200000</v>
      </c>
      <c r="X14" s="79">
        <v>1260000</v>
      </c>
      <c r="Y14" s="78">
        <v>4200000</v>
      </c>
      <c r="Z14" s="79">
        <v>1260000</v>
      </c>
      <c r="AA14" s="80">
        <v>44400000</v>
      </c>
      <c r="AB14" s="81">
        <v>13320000</v>
      </c>
      <c r="AC14" s="58">
        <v>0.3</v>
      </c>
    </row>
    <row r="15" spans="1:29" s="87" customFormat="1" ht="15" thickBot="1">
      <c r="A15" s="82" t="s">
        <v>213</v>
      </c>
      <c r="B15" s="83"/>
      <c r="C15" s="84">
        <v>93687000</v>
      </c>
      <c r="D15" s="85">
        <v>7609490</v>
      </c>
      <c r="E15" s="84">
        <v>83337000</v>
      </c>
      <c r="F15" s="85">
        <v>6976450</v>
      </c>
      <c r="G15" s="84">
        <v>88432000</v>
      </c>
      <c r="H15" s="85">
        <v>8123160</v>
      </c>
      <c r="I15" s="84">
        <v>89029000</v>
      </c>
      <c r="J15" s="85">
        <v>8269170</v>
      </c>
      <c r="K15" s="84">
        <v>102359000</v>
      </c>
      <c r="L15" s="85">
        <v>9229690</v>
      </c>
      <c r="M15" s="84">
        <v>92846000</v>
      </c>
      <c r="N15" s="85">
        <v>8815100</v>
      </c>
      <c r="O15" s="84">
        <v>100644000</v>
      </c>
      <c r="P15" s="85">
        <v>9730920</v>
      </c>
      <c r="Q15" s="84">
        <v>113939000</v>
      </c>
      <c r="R15" s="85">
        <v>10139160</v>
      </c>
      <c r="S15" s="84">
        <v>132418000</v>
      </c>
      <c r="T15" s="85">
        <v>11435480</v>
      </c>
      <c r="U15" s="84">
        <v>119079000</v>
      </c>
      <c r="V15" s="85">
        <v>9706140</v>
      </c>
      <c r="W15" s="84">
        <v>115282000</v>
      </c>
      <c r="X15" s="85">
        <v>9586640</v>
      </c>
      <c r="Y15" s="84">
        <v>93844000</v>
      </c>
      <c r="Z15" s="85">
        <v>8028720</v>
      </c>
      <c r="AA15" s="84">
        <v>1224896000</v>
      </c>
      <c r="AB15" s="86">
        <v>107650120</v>
      </c>
    </row>
    <row r="16" spans="1:29" ht="14.25">
      <c r="A16" s="58" t="s">
        <v>214</v>
      </c>
    </row>
    <row r="18" spans="1:1" ht="14.25">
      <c r="A18" s="58" t="s">
        <v>215</v>
      </c>
    </row>
    <row r="19" spans="1:1" ht="14.25">
      <c r="A19" s="58" t="s">
        <v>216</v>
      </c>
    </row>
  </sheetData>
  <mergeCells count="15">
    <mergeCell ref="W4:X4"/>
    <mergeCell ref="Y4:Z4"/>
    <mergeCell ref="AA4:AB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4" sqref="A4:XFD24"/>
    </sheetView>
  </sheetViews>
  <sheetFormatPr defaultRowHeight="12.75"/>
  <cols>
    <col min="1" max="1" width="9.25" style="58" bestFit="1" customWidth="1"/>
    <col min="2" max="2" width="25.25" style="58" customWidth="1"/>
    <col min="3" max="3" width="9.875" style="58" customWidth="1"/>
    <col min="4" max="4" width="9.875" style="88" customWidth="1"/>
    <col min="5" max="5" width="9.875" style="58" customWidth="1"/>
    <col min="6" max="6" width="9.875" style="88" customWidth="1"/>
    <col min="7" max="7" width="9.875" style="58" customWidth="1"/>
    <col min="8" max="8" width="9.875" style="88" customWidth="1"/>
    <col min="9" max="9" width="9.875" style="58" customWidth="1"/>
    <col min="10" max="10" width="9.875" style="88" customWidth="1"/>
    <col min="11" max="11" width="9.875" style="58" customWidth="1"/>
    <col min="12" max="12" width="9.875" style="88" customWidth="1"/>
    <col min="13" max="13" width="9.875" style="58" customWidth="1"/>
    <col min="14" max="14" width="9.875" style="88" customWidth="1"/>
    <col min="15" max="15" width="9.875" style="58" customWidth="1"/>
    <col min="16" max="16" width="9.875" style="88" customWidth="1"/>
    <col min="17" max="17" width="9.875" style="58" customWidth="1"/>
    <col min="18" max="18" width="9.875" style="88" customWidth="1"/>
    <col min="19" max="19" width="9.875" style="58" customWidth="1"/>
    <col min="20" max="20" width="9.875" style="88" customWidth="1"/>
    <col min="21" max="21" width="9.875" style="58" customWidth="1"/>
    <col min="22" max="22" width="9.875" style="88" customWidth="1"/>
    <col min="23" max="23" width="9.875" style="58" customWidth="1"/>
    <col min="24" max="24" width="9.875" style="88" customWidth="1"/>
    <col min="25" max="25" width="9.875" style="58" customWidth="1"/>
    <col min="26" max="26" width="9.875" style="88" customWidth="1"/>
    <col min="27" max="27" width="12.125" style="58" bestFit="1" customWidth="1"/>
    <col min="28" max="28" width="9.875" style="88" customWidth="1"/>
    <col min="29" max="256" width="9" style="58"/>
    <col min="257" max="257" width="9.25" style="58" bestFit="1" customWidth="1"/>
    <col min="258" max="258" width="21" style="58" customWidth="1"/>
    <col min="259" max="260" width="6.375" style="58" customWidth="1"/>
    <col min="261" max="261" width="9" style="58"/>
    <col min="262" max="262" width="7.75" style="58" customWidth="1"/>
    <col min="263" max="263" width="9" style="58"/>
    <col min="264" max="264" width="7.75" style="58" customWidth="1"/>
    <col min="265" max="265" width="9" style="58"/>
    <col min="266" max="266" width="7.75" style="58" customWidth="1"/>
    <col min="267" max="267" width="9" style="58"/>
    <col min="268" max="268" width="7.75" style="58" customWidth="1"/>
    <col min="269" max="269" width="9" style="58"/>
    <col min="270" max="270" width="7.75" style="58" customWidth="1"/>
    <col min="271" max="271" width="9" style="58"/>
    <col min="272" max="272" width="7.75" style="58" customWidth="1"/>
    <col min="273" max="273" width="9" style="58"/>
    <col min="274" max="274" width="7.75" style="58" customWidth="1"/>
    <col min="275" max="275" width="9" style="58"/>
    <col min="276" max="276" width="7.75" style="58" customWidth="1"/>
    <col min="277" max="277" width="9" style="58"/>
    <col min="278" max="278" width="7.75" style="58" customWidth="1"/>
    <col min="279" max="279" width="9" style="58"/>
    <col min="280" max="280" width="7.75" style="58" customWidth="1"/>
    <col min="281" max="281" width="9" style="58"/>
    <col min="282" max="282" width="7.75" style="58" customWidth="1"/>
    <col min="283" max="283" width="9" style="58"/>
    <col min="284" max="284" width="7.75" style="58" customWidth="1"/>
    <col min="285" max="512" width="9" style="58"/>
    <col min="513" max="513" width="9.25" style="58" bestFit="1" customWidth="1"/>
    <col min="514" max="514" width="21" style="58" customWidth="1"/>
    <col min="515" max="516" width="6.375" style="58" customWidth="1"/>
    <col min="517" max="517" width="9" style="58"/>
    <col min="518" max="518" width="7.75" style="58" customWidth="1"/>
    <col min="519" max="519" width="9" style="58"/>
    <col min="520" max="520" width="7.75" style="58" customWidth="1"/>
    <col min="521" max="521" width="9" style="58"/>
    <col min="522" max="522" width="7.75" style="58" customWidth="1"/>
    <col min="523" max="523" width="9" style="58"/>
    <col min="524" max="524" width="7.75" style="58" customWidth="1"/>
    <col min="525" max="525" width="9" style="58"/>
    <col min="526" max="526" width="7.75" style="58" customWidth="1"/>
    <col min="527" max="527" width="9" style="58"/>
    <col min="528" max="528" width="7.75" style="58" customWidth="1"/>
    <col min="529" max="529" width="9" style="58"/>
    <col min="530" max="530" width="7.75" style="58" customWidth="1"/>
    <col min="531" max="531" width="9" style="58"/>
    <col min="532" max="532" width="7.75" style="58" customWidth="1"/>
    <col min="533" max="533" width="9" style="58"/>
    <col min="534" max="534" width="7.75" style="58" customWidth="1"/>
    <col min="535" max="535" width="9" style="58"/>
    <col min="536" max="536" width="7.75" style="58" customWidth="1"/>
    <col min="537" max="537" width="9" style="58"/>
    <col min="538" max="538" width="7.75" style="58" customWidth="1"/>
    <col min="539" max="539" width="9" style="58"/>
    <col min="540" max="540" width="7.75" style="58" customWidth="1"/>
    <col min="541" max="768" width="9" style="58"/>
    <col min="769" max="769" width="9.25" style="58" bestFit="1" customWidth="1"/>
    <col min="770" max="770" width="21" style="58" customWidth="1"/>
    <col min="771" max="772" width="6.375" style="58" customWidth="1"/>
    <col min="773" max="773" width="9" style="58"/>
    <col min="774" max="774" width="7.75" style="58" customWidth="1"/>
    <col min="775" max="775" width="9" style="58"/>
    <col min="776" max="776" width="7.75" style="58" customWidth="1"/>
    <col min="777" max="777" width="9" style="58"/>
    <col min="778" max="778" width="7.75" style="58" customWidth="1"/>
    <col min="779" max="779" width="9" style="58"/>
    <col min="780" max="780" width="7.75" style="58" customWidth="1"/>
    <col min="781" max="781" width="9" style="58"/>
    <col min="782" max="782" width="7.75" style="58" customWidth="1"/>
    <col min="783" max="783" width="9" style="58"/>
    <col min="784" max="784" width="7.75" style="58" customWidth="1"/>
    <col min="785" max="785" width="9" style="58"/>
    <col min="786" max="786" width="7.75" style="58" customWidth="1"/>
    <col min="787" max="787" width="9" style="58"/>
    <col min="788" max="788" width="7.75" style="58" customWidth="1"/>
    <col min="789" max="789" width="9" style="58"/>
    <col min="790" max="790" width="7.75" style="58" customWidth="1"/>
    <col min="791" max="791" width="9" style="58"/>
    <col min="792" max="792" width="7.75" style="58" customWidth="1"/>
    <col min="793" max="793" width="9" style="58"/>
    <col min="794" max="794" width="7.75" style="58" customWidth="1"/>
    <col min="795" max="795" width="9" style="58"/>
    <col min="796" max="796" width="7.75" style="58" customWidth="1"/>
    <col min="797" max="1024" width="9" style="58"/>
    <col min="1025" max="1025" width="9.25" style="58" bestFit="1" customWidth="1"/>
    <col min="1026" max="1026" width="21" style="58" customWidth="1"/>
    <col min="1027" max="1028" width="6.375" style="58" customWidth="1"/>
    <col min="1029" max="1029" width="9" style="58"/>
    <col min="1030" max="1030" width="7.75" style="58" customWidth="1"/>
    <col min="1031" max="1031" width="9" style="58"/>
    <col min="1032" max="1032" width="7.75" style="58" customWidth="1"/>
    <col min="1033" max="1033" width="9" style="58"/>
    <col min="1034" max="1034" width="7.75" style="58" customWidth="1"/>
    <col min="1035" max="1035" width="9" style="58"/>
    <col min="1036" max="1036" width="7.75" style="58" customWidth="1"/>
    <col min="1037" max="1037" width="9" style="58"/>
    <col min="1038" max="1038" width="7.75" style="58" customWidth="1"/>
    <col min="1039" max="1039" width="9" style="58"/>
    <col min="1040" max="1040" width="7.75" style="58" customWidth="1"/>
    <col min="1041" max="1041" width="9" style="58"/>
    <col min="1042" max="1042" width="7.75" style="58" customWidth="1"/>
    <col min="1043" max="1043" width="9" style="58"/>
    <col min="1044" max="1044" width="7.75" style="58" customWidth="1"/>
    <col min="1045" max="1045" width="9" style="58"/>
    <col min="1046" max="1046" width="7.75" style="58" customWidth="1"/>
    <col min="1047" max="1047" width="9" style="58"/>
    <col min="1048" max="1048" width="7.75" style="58" customWidth="1"/>
    <col min="1049" max="1049" width="9" style="58"/>
    <col min="1050" max="1050" width="7.75" style="58" customWidth="1"/>
    <col min="1051" max="1051" width="9" style="58"/>
    <col min="1052" max="1052" width="7.75" style="58" customWidth="1"/>
    <col min="1053" max="1280" width="9" style="58"/>
    <col min="1281" max="1281" width="9.25" style="58" bestFit="1" customWidth="1"/>
    <col min="1282" max="1282" width="21" style="58" customWidth="1"/>
    <col min="1283" max="1284" width="6.375" style="58" customWidth="1"/>
    <col min="1285" max="1285" width="9" style="58"/>
    <col min="1286" max="1286" width="7.75" style="58" customWidth="1"/>
    <col min="1287" max="1287" width="9" style="58"/>
    <col min="1288" max="1288" width="7.75" style="58" customWidth="1"/>
    <col min="1289" max="1289" width="9" style="58"/>
    <col min="1290" max="1290" width="7.75" style="58" customWidth="1"/>
    <col min="1291" max="1291" width="9" style="58"/>
    <col min="1292" max="1292" width="7.75" style="58" customWidth="1"/>
    <col min="1293" max="1293" width="9" style="58"/>
    <col min="1294" max="1294" width="7.75" style="58" customWidth="1"/>
    <col min="1295" max="1295" width="9" style="58"/>
    <col min="1296" max="1296" width="7.75" style="58" customWidth="1"/>
    <col min="1297" max="1297" width="9" style="58"/>
    <col min="1298" max="1298" width="7.75" style="58" customWidth="1"/>
    <col min="1299" max="1299" width="9" style="58"/>
    <col min="1300" max="1300" width="7.75" style="58" customWidth="1"/>
    <col min="1301" max="1301" width="9" style="58"/>
    <col min="1302" max="1302" width="7.75" style="58" customWidth="1"/>
    <col min="1303" max="1303" width="9" style="58"/>
    <col min="1304" max="1304" width="7.75" style="58" customWidth="1"/>
    <col min="1305" max="1305" width="9" style="58"/>
    <col min="1306" max="1306" width="7.75" style="58" customWidth="1"/>
    <col min="1307" max="1307" width="9" style="58"/>
    <col min="1308" max="1308" width="7.75" style="58" customWidth="1"/>
    <col min="1309" max="1536" width="9" style="58"/>
    <col min="1537" max="1537" width="9.25" style="58" bestFit="1" customWidth="1"/>
    <col min="1538" max="1538" width="21" style="58" customWidth="1"/>
    <col min="1539" max="1540" width="6.375" style="58" customWidth="1"/>
    <col min="1541" max="1541" width="9" style="58"/>
    <col min="1542" max="1542" width="7.75" style="58" customWidth="1"/>
    <col min="1543" max="1543" width="9" style="58"/>
    <col min="1544" max="1544" width="7.75" style="58" customWidth="1"/>
    <col min="1545" max="1545" width="9" style="58"/>
    <col min="1546" max="1546" width="7.75" style="58" customWidth="1"/>
    <col min="1547" max="1547" width="9" style="58"/>
    <col min="1548" max="1548" width="7.75" style="58" customWidth="1"/>
    <col min="1549" max="1549" width="9" style="58"/>
    <col min="1550" max="1550" width="7.75" style="58" customWidth="1"/>
    <col min="1551" max="1551" width="9" style="58"/>
    <col min="1552" max="1552" width="7.75" style="58" customWidth="1"/>
    <col min="1553" max="1553" width="9" style="58"/>
    <col min="1554" max="1554" width="7.75" style="58" customWidth="1"/>
    <col min="1555" max="1555" width="9" style="58"/>
    <col min="1556" max="1556" width="7.75" style="58" customWidth="1"/>
    <col min="1557" max="1557" width="9" style="58"/>
    <col min="1558" max="1558" width="7.75" style="58" customWidth="1"/>
    <col min="1559" max="1559" width="9" style="58"/>
    <col min="1560" max="1560" width="7.75" style="58" customWidth="1"/>
    <col min="1561" max="1561" width="9" style="58"/>
    <col min="1562" max="1562" width="7.75" style="58" customWidth="1"/>
    <col min="1563" max="1563" width="9" style="58"/>
    <col min="1564" max="1564" width="7.75" style="58" customWidth="1"/>
    <col min="1565" max="1792" width="9" style="58"/>
    <col min="1793" max="1793" width="9.25" style="58" bestFit="1" customWidth="1"/>
    <col min="1794" max="1794" width="21" style="58" customWidth="1"/>
    <col min="1795" max="1796" width="6.375" style="58" customWidth="1"/>
    <col min="1797" max="1797" width="9" style="58"/>
    <col min="1798" max="1798" width="7.75" style="58" customWidth="1"/>
    <col min="1799" max="1799" width="9" style="58"/>
    <col min="1800" max="1800" width="7.75" style="58" customWidth="1"/>
    <col min="1801" max="1801" width="9" style="58"/>
    <col min="1802" max="1802" width="7.75" style="58" customWidth="1"/>
    <col min="1803" max="1803" width="9" style="58"/>
    <col min="1804" max="1804" width="7.75" style="58" customWidth="1"/>
    <col min="1805" max="1805" width="9" style="58"/>
    <col min="1806" max="1806" width="7.75" style="58" customWidth="1"/>
    <col min="1807" max="1807" width="9" style="58"/>
    <col min="1808" max="1808" width="7.75" style="58" customWidth="1"/>
    <col min="1809" max="1809" width="9" style="58"/>
    <col min="1810" max="1810" width="7.75" style="58" customWidth="1"/>
    <col min="1811" max="1811" width="9" style="58"/>
    <col min="1812" max="1812" width="7.75" style="58" customWidth="1"/>
    <col min="1813" max="1813" width="9" style="58"/>
    <col min="1814" max="1814" width="7.75" style="58" customWidth="1"/>
    <col min="1815" max="1815" width="9" style="58"/>
    <col min="1816" max="1816" width="7.75" style="58" customWidth="1"/>
    <col min="1817" max="1817" width="9" style="58"/>
    <col min="1818" max="1818" width="7.75" style="58" customWidth="1"/>
    <col min="1819" max="1819" width="9" style="58"/>
    <col min="1820" max="1820" width="7.75" style="58" customWidth="1"/>
    <col min="1821" max="2048" width="9" style="58"/>
    <col min="2049" max="2049" width="9.25" style="58" bestFit="1" customWidth="1"/>
    <col min="2050" max="2050" width="21" style="58" customWidth="1"/>
    <col min="2051" max="2052" width="6.375" style="58" customWidth="1"/>
    <col min="2053" max="2053" width="9" style="58"/>
    <col min="2054" max="2054" width="7.75" style="58" customWidth="1"/>
    <col min="2055" max="2055" width="9" style="58"/>
    <col min="2056" max="2056" width="7.75" style="58" customWidth="1"/>
    <col min="2057" max="2057" width="9" style="58"/>
    <col min="2058" max="2058" width="7.75" style="58" customWidth="1"/>
    <col min="2059" max="2059" width="9" style="58"/>
    <col min="2060" max="2060" width="7.75" style="58" customWidth="1"/>
    <col min="2061" max="2061" width="9" style="58"/>
    <col min="2062" max="2062" width="7.75" style="58" customWidth="1"/>
    <col min="2063" max="2063" width="9" style="58"/>
    <col min="2064" max="2064" width="7.75" style="58" customWidth="1"/>
    <col min="2065" max="2065" width="9" style="58"/>
    <col min="2066" max="2066" width="7.75" style="58" customWidth="1"/>
    <col min="2067" max="2067" width="9" style="58"/>
    <col min="2068" max="2068" width="7.75" style="58" customWidth="1"/>
    <col min="2069" max="2069" width="9" style="58"/>
    <col min="2070" max="2070" width="7.75" style="58" customWidth="1"/>
    <col min="2071" max="2071" width="9" style="58"/>
    <col min="2072" max="2072" width="7.75" style="58" customWidth="1"/>
    <col min="2073" max="2073" width="9" style="58"/>
    <col min="2074" max="2074" width="7.75" style="58" customWidth="1"/>
    <col min="2075" max="2075" width="9" style="58"/>
    <col min="2076" max="2076" width="7.75" style="58" customWidth="1"/>
    <col min="2077" max="2304" width="9" style="58"/>
    <col min="2305" max="2305" width="9.25" style="58" bestFit="1" customWidth="1"/>
    <col min="2306" max="2306" width="21" style="58" customWidth="1"/>
    <col min="2307" max="2308" width="6.375" style="58" customWidth="1"/>
    <col min="2309" max="2309" width="9" style="58"/>
    <col min="2310" max="2310" width="7.75" style="58" customWidth="1"/>
    <col min="2311" max="2311" width="9" style="58"/>
    <col min="2312" max="2312" width="7.75" style="58" customWidth="1"/>
    <col min="2313" max="2313" width="9" style="58"/>
    <col min="2314" max="2314" width="7.75" style="58" customWidth="1"/>
    <col min="2315" max="2315" width="9" style="58"/>
    <col min="2316" max="2316" width="7.75" style="58" customWidth="1"/>
    <col min="2317" max="2317" width="9" style="58"/>
    <col min="2318" max="2318" width="7.75" style="58" customWidth="1"/>
    <col min="2319" max="2319" width="9" style="58"/>
    <col min="2320" max="2320" width="7.75" style="58" customWidth="1"/>
    <col min="2321" max="2321" width="9" style="58"/>
    <col min="2322" max="2322" width="7.75" style="58" customWidth="1"/>
    <col min="2323" max="2323" width="9" style="58"/>
    <col min="2324" max="2324" width="7.75" style="58" customWidth="1"/>
    <col min="2325" max="2325" width="9" style="58"/>
    <col min="2326" max="2326" width="7.75" style="58" customWidth="1"/>
    <col min="2327" max="2327" width="9" style="58"/>
    <col min="2328" max="2328" width="7.75" style="58" customWidth="1"/>
    <col min="2329" max="2329" width="9" style="58"/>
    <col min="2330" max="2330" width="7.75" style="58" customWidth="1"/>
    <col min="2331" max="2331" width="9" style="58"/>
    <col min="2332" max="2332" width="7.75" style="58" customWidth="1"/>
    <col min="2333" max="2560" width="9" style="58"/>
    <col min="2561" max="2561" width="9.25" style="58" bestFit="1" customWidth="1"/>
    <col min="2562" max="2562" width="21" style="58" customWidth="1"/>
    <col min="2563" max="2564" width="6.375" style="58" customWidth="1"/>
    <col min="2565" max="2565" width="9" style="58"/>
    <col min="2566" max="2566" width="7.75" style="58" customWidth="1"/>
    <col min="2567" max="2567" width="9" style="58"/>
    <col min="2568" max="2568" width="7.75" style="58" customWidth="1"/>
    <col min="2569" max="2569" width="9" style="58"/>
    <col min="2570" max="2570" width="7.75" style="58" customWidth="1"/>
    <col min="2571" max="2571" width="9" style="58"/>
    <col min="2572" max="2572" width="7.75" style="58" customWidth="1"/>
    <col min="2573" max="2573" width="9" style="58"/>
    <col min="2574" max="2574" width="7.75" style="58" customWidth="1"/>
    <col min="2575" max="2575" width="9" style="58"/>
    <col min="2576" max="2576" width="7.75" style="58" customWidth="1"/>
    <col min="2577" max="2577" width="9" style="58"/>
    <col min="2578" max="2578" width="7.75" style="58" customWidth="1"/>
    <col min="2579" max="2579" width="9" style="58"/>
    <col min="2580" max="2580" width="7.75" style="58" customWidth="1"/>
    <col min="2581" max="2581" width="9" style="58"/>
    <col min="2582" max="2582" width="7.75" style="58" customWidth="1"/>
    <col min="2583" max="2583" width="9" style="58"/>
    <col min="2584" max="2584" width="7.75" style="58" customWidth="1"/>
    <col min="2585" max="2585" width="9" style="58"/>
    <col min="2586" max="2586" width="7.75" style="58" customWidth="1"/>
    <col min="2587" max="2587" width="9" style="58"/>
    <col min="2588" max="2588" width="7.75" style="58" customWidth="1"/>
    <col min="2589" max="2816" width="9" style="58"/>
    <col min="2817" max="2817" width="9.25" style="58" bestFit="1" customWidth="1"/>
    <col min="2818" max="2818" width="21" style="58" customWidth="1"/>
    <col min="2819" max="2820" width="6.375" style="58" customWidth="1"/>
    <col min="2821" max="2821" width="9" style="58"/>
    <col min="2822" max="2822" width="7.75" style="58" customWidth="1"/>
    <col min="2823" max="2823" width="9" style="58"/>
    <col min="2824" max="2824" width="7.75" style="58" customWidth="1"/>
    <col min="2825" max="2825" width="9" style="58"/>
    <col min="2826" max="2826" width="7.75" style="58" customWidth="1"/>
    <col min="2827" max="2827" width="9" style="58"/>
    <col min="2828" max="2828" width="7.75" style="58" customWidth="1"/>
    <col min="2829" max="2829" width="9" style="58"/>
    <col min="2830" max="2830" width="7.75" style="58" customWidth="1"/>
    <col min="2831" max="2831" width="9" style="58"/>
    <col min="2832" max="2832" width="7.75" style="58" customWidth="1"/>
    <col min="2833" max="2833" width="9" style="58"/>
    <col min="2834" max="2834" width="7.75" style="58" customWidth="1"/>
    <col min="2835" max="2835" width="9" style="58"/>
    <col min="2836" max="2836" width="7.75" style="58" customWidth="1"/>
    <col min="2837" max="2837" width="9" style="58"/>
    <col min="2838" max="2838" width="7.75" style="58" customWidth="1"/>
    <col min="2839" max="2839" width="9" style="58"/>
    <col min="2840" max="2840" width="7.75" style="58" customWidth="1"/>
    <col min="2841" max="2841" width="9" style="58"/>
    <col min="2842" max="2842" width="7.75" style="58" customWidth="1"/>
    <col min="2843" max="2843" width="9" style="58"/>
    <col min="2844" max="2844" width="7.75" style="58" customWidth="1"/>
    <col min="2845" max="3072" width="9" style="58"/>
    <col min="3073" max="3073" width="9.25" style="58" bestFit="1" customWidth="1"/>
    <col min="3074" max="3074" width="21" style="58" customWidth="1"/>
    <col min="3075" max="3076" width="6.375" style="58" customWidth="1"/>
    <col min="3077" max="3077" width="9" style="58"/>
    <col min="3078" max="3078" width="7.75" style="58" customWidth="1"/>
    <col min="3079" max="3079" width="9" style="58"/>
    <col min="3080" max="3080" width="7.75" style="58" customWidth="1"/>
    <col min="3081" max="3081" width="9" style="58"/>
    <col min="3082" max="3082" width="7.75" style="58" customWidth="1"/>
    <col min="3083" max="3083" width="9" style="58"/>
    <col min="3084" max="3084" width="7.75" style="58" customWidth="1"/>
    <col min="3085" max="3085" width="9" style="58"/>
    <col min="3086" max="3086" width="7.75" style="58" customWidth="1"/>
    <col min="3087" max="3087" width="9" style="58"/>
    <col min="3088" max="3088" width="7.75" style="58" customWidth="1"/>
    <col min="3089" max="3089" width="9" style="58"/>
    <col min="3090" max="3090" width="7.75" style="58" customWidth="1"/>
    <col min="3091" max="3091" width="9" style="58"/>
    <col min="3092" max="3092" width="7.75" style="58" customWidth="1"/>
    <col min="3093" max="3093" width="9" style="58"/>
    <col min="3094" max="3094" width="7.75" style="58" customWidth="1"/>
    <col min="3095" max="3095" width="9" style="58"/>
    <col min="3096" max="3096" width="7.75" style="58" customWidth="1"/>
    <col min="3097" max="3097" width="9" style="58"/>
    <col min="3098" max="3098" width="7.75" style="58" customWidth="1"/>
    <col min="3099" max="3099" width="9" style="58"/>
    <col min="3100" max="3100" width="7.75" style="58" customWidth="1"/>
    <col min="3101" max="3328" width="9" style="58"/>
    <col min="3329" max="3329" width="9.25" style="58" bestFit="1" customWidth="1"/>
    <col min="3330" max="3330" width="21" style="58" customWidth="1"/>
    <col min="3331" max="3332" width="6.375" style="58" customWidth="1"/>
    <col min="3333" max="3333" width="9" style="58"/>
    <col min="3334" max="3334" width="7.75" style="58" customWidth="1"/>
    <col min="3335" max="3335" width="9" style="58"/>
    <col min="3336" max="3336" width="7.75" style="58" customWidth="1"/>
    <col min="3337" max="3337" width="9" style="58"/>
    <col min="3338" max="3338" width="7.75" style="58" customWidth="1"/>
    <col min="3339" max="3339" width="9" style="58"/>
    <col min="3340" max="3340" width="7.75" style="58" customWidth="1"/>
    <col min="3341" max="3341" width="9" style="58"/>
    <col min="3342" max="3342" width="7.75" style="58" customWidth="1"/>
    <col min="3343" max="3343" width="9" style="58"/>
    <col min="3344" max="3344" width="7.75" style="58" customWidth="1"/>
    <col min="3345" max="3345" width="9" style="58"/>
    <col min="3346" max="3346" width="7.75" style="58" customWidth="1"/>
    <col min="3347" max="3347" width="9" style="58"/>
    <col min="3348" max="3348" width="7.75" style="58" customWidth="1"/>
    <col min="3349" max="3349" width="9" style="58"/>
    <col min="3350" max="3350" width="7.75" style="58" customWidth="1"/>
    <col min="3351" max="3351" width="9" style="58"/>
    <col min="3352" max="3352" width="7.75" style="58" customWidth="1"/>
    <col min="3353" max="3353" width="9" style="58"/>
    <col min="3354" max="3354" width="7.75" style="58" customWidth="1"/>
    <col min="3355" max="3355" width="9" style="58"/>
    <col min="3356" max="3356" width="7.75" style="58" customWidth="1"/>
    <col min="3357" max="3584" width="9" style="58"/>
    <col min="3585" max="3585" width="9.25" style="58" bestFit="1" customWidth="1"/>
    <col min="3586" max="3586" width="21" style="58" customWidth="1"/>
    <col min="3587" max="3588" width="6.375" style="58" customWidth="1"/>
    <col min="3589" max="3589" width="9" style="58"/>
    <col min="3590" max="3590" width="7.75" style="58" customWidth="1"/>
    <col min="3591" max="3591" width="9" style="58"/>
    <col min="3592" max="3592" width="7.75" style="58" customWidth="1"/>
    <col min="3593" max="3593" width="9" style="58"/>
    <col min="3594" max="3594" width="7.75" style="58" customWidth="1"/>
    <col min="3595" max="3595" width="9" style="58"/>
    <col min="3596" max="3596" width="7.75" style="58" customWidth="1"/>
    <col min="3597" max="3597" width="9" style="58"/>
    <col min="3598" max="3598" width="7.75" style="58" customWidth="1"/>
    <col min="3599" max="3599" width="9" style="58"/>
    <col min="3600" max="3600" width="7.75" style="58" customWidth="1"/>
    <col min="3601" max="3601" width="9" style="58"/>
    <col min="3602" max="3602" width="7.75" style="58" customWidth="1"/>
    <col min="3603" max="3603" width="9" style="58"/>
    <col min="3604" max="3604" width="7.75" style="58" customWidth="1"/>
    <col min="3605" max="3605" width="9" style="58"/>
    <col min="3606" max="3606" width="7.75" style="58" customWidth="1"/>
    <col min="3607" max="3607" width="9" style="58"/>
    <col min="3608" max="3608" width="7.75" style="58" customWidth="1"/>
    <col min="3609" max="3609" width="9" style="58"/>
    <col min="3610" max="3610" width="7.75" style="58" customWidth="1"/>
    <col min="3611" max="3611" width="9" style="58"/>
    <col min="3612" max="3612" width="7.75" style="58" customWidth="1"/>
    <col min="3613" max="3840" width="9" style="58"/>
    <col min="3841" max="3841" width="9.25" style="58" bestFit="1" customWidth="1"/>
    <col min="3842" max="3842" width="21" style="58" customWidth="1"/>
    <col min="3843" max="3844" width="6.375" style="58" customWidth="1"/>
    <col min="3845" max="3845" width="9" style="58"/>
    <col min="3846" max="3846" width="7.75" style="58" customWidth="1"/>
    <col min="3847" max="3847" width="9" style="58"/>
    <col min="3848" max="3848" width="7.75" style="58" customWidth="1"/>
    <col min="3849" max="3849" width="9" style="58"/>
    <col min="3850" max="3850" width="7.75" style="58" customWidth="1"/>
    <col min="3851" max="3851" width="9" style="58"/>
    <col min="3852" max="3852" width="7.75" style="58" customWidth="1"/>
    <col min="3853" max="3853" width="9" style="58"/>
    <col min="3854" max="3854" width="7.75" style="58" customWidth="1"/>
    <col min="3855" max="3855" width="9" style="58"/>
    <col min="3856" max="3856" width="7.75" style="58" customWidth="1"/>
    <col min="3857" max="3857" width="9" style="58"/>
    <col min="3858" max="3858" width="7.75" style="58" customWidth="1"/>
    <col min="3859" max="3859" width="9" style="58"/>
    <col min="3860" max="3860" width="7.75" style="58" customWidth="1"/>
    <col min="3861" max="3861" width="9" style="58"/>
    <col min="3862" max="3862" width="7.75" style="58" customWidth="1"/>
    <col min="3863" max="3863" width="9" style="58"/>
    <col min="3864" max="3864" width="7.75" style="58" customWidth="1"/>
    <col min="3865" max="3865" width="9" style="58"/>
    <col min="3866" max="3866" width="7.75" style="58" customWidth="1"/>
    <col min="3867" max="3867" width="9" style="58"/>
    <col min="3868" max="3868" width="7.75" style="58" customWidth="1"/>
    <col min="3869" max="4096" width="9" style="58"/>
    <col min="4097" max="4097" width="9.25" style="58" bestFit="1" customWidth="1"/>
    <col min="4098" max="4098" width="21" style="58" customWidth="1"/>
    <col min="4099" max="4100" width="6.375" style="58" customWidth="1"/>
    <col min="4101" max="4101" width="9" style="58"/>
    <col min="4102" max="4102" width="7.75" style="58" customWidth="1"/>
    <col min="4103" max="4103" width="9" style="58"/>
    <col min="4104" max="4104" width="7.75" style="58" customWidth="1"/>
    <col min="4105" max="4105" width="9" style="58"/>
    <col min="4106" max="4106" width="7.75" style="58" customWidth="1"/>
    <col min="4107" max="4107" width="9" style="58"/>
    <col min="4108" max="4108" width="7.75" style="58" customWidth="1"/>
    <col min="4109" max="4109" width="9" style="58"/>
    <col min="4110" max="4110" width="7.75" style="58" customWidth="1"/>
    <col min="4111" max="4111" width="9" style="58"/>
    <col min="4112" max="4112" width="7.75" style="58" customWidth="1"/>
    <col min="4113" max="4113" width="9" style="58"/>
    <col min="4114" max="4114" width="7.75" style="58" customWidth="1"/>
    <col min="4115" max="4115" width="9" style="58"/>
    <col min="4116" max="4116" width="7.75" style="58" customWidth="1"/>
    <col min="4117" max="4117" width="9" style="58"/>
    <col min="4118" max="4118" width="7.75" style="58" customWidth="1"/>
    <col min="4119" max="4119" width="9" style="58"/>
    <col min="4120" max="4120" width="7.75" style="58" customWidth="1"/>
    <col min="4121" max="4121" width="9" style="58"/>
    <col min="4122" max="4122" width="7.75" style="58" customWidth="1"/>
    <col min="4123" max="4123" width="9" style="58"/>
    <col min="4124" max="4124" width="7.75" style="58" customWidth="1"/>
    <col min="4125" max="4352" width="9" style="58"/>
    <col min="4353" max="4353" width="9.25" style="58" bestFit="1" customWidth="1"/>
    <col min="4354" max="4354" width="21" style="58" customWidth="1"/>
    <col min="4355" max="4356" width="6.375" style="58" customWidth="1"/>
    <col min="4357" max="4357" width="9" style="58"/>
    <col min="4358" max="4358" width="7.75" style="58" customWidth="1"/>
    <col min="4359" max="4359" width="9" style="58"/>
    <col min="4360" max="4360" width="7.75" style="58" customWidth="1"/>
    <col min="4361" max="4361" width="9" style="58"/>
    <col min="4362" max="4362" width="7.75" style="58" customWidth="1"/>
    <col min="4363" max="4363" width="9" style="58"/>
    <col min="4364" max="4364" width="7.75" style="58" customWidth="1"/>
    <col min="4365" max="4365" width="9" style="58"/>
    <col min="4366" max="4366" width="7.75" style="58" customWidth="1"/>
    <col min="4367" max="4367" width="9" style="58"/>
    <col min="4368" max="4368" width="7.75" style="58" customWidth="1"/>
    <col min="4369" max="4369" width="9" style="58"/>
    <col min="4370" max="4370" width="7.75" style="58" customWidth="1"/>
    <col min="4371" max="4371" width="9" style="58"/>
    <col min="4372" max="4372" width="7.75" style="58" customWidth="1"/>
    <col min="4373" max="4373" width="9" style="58"/>
    <col min="4374" max="4374" width="7.75" style="58" customWidth="1"/>
    <col min="4375" max="4375" width="9" style="58"/>
    <col min="4376" max="4376" width="7.75" style="58" customWidth="1"/>
    <col min="4377" max="4377" width="9" style="58"/>
    <col min="4378" max="4378" width="7.75" style="58" customWidth="1"/>
    <col min="4379" max="4379" width="9" style="58"/>
    <col min="4380" max="4380" width="7.75" style="58" customWidth="1"/>
    <col min="4381" max="4608" width="9" style="58"/>
    <col min="4609" max="4609" width="9.25" style="58" bestFit="1" customWidth="1"/>
    <col min="4610" max="4610" width="21" style="58" customWidth="1"/>
    <col min="4611" max="4612" width="6.375" style="58" customWidth="1"/>
    <col min="4613" max="4613" width="9" style="58"/>
    <col min="4614" max="4614" width="7.75" style="58" customWidth="1"/>
    <col min="4615" max="4615" width="9" style="58"/>
    <col min="4616" max="4616" width="7.75" style="58" customWidth="1"/>
    <col min="4617" max="4617" width="9" style="58"/>
    <col min="4618" max="4618" width="7.75" style="58" customWidth="1"/>
    <col min="4619" max="4619" width="9" style="58"/>
    <col min="4620" max="4620" width="7.75" style="58" customWidth="1"/>
    <col min="4621" max="4621" width="9" style="58"/>
    <col min="4622" max="4622" width="7.75" style="58" customWidth="1"/>
    <col min="4623" max="4623" width="9" style="58"/>
    <col min="4624" max="4624" width="7.75" style="58" customWidth="1"/>
    <col min="4625" max="4625" width="9" style="58"/>
    <col min="4626" max="4626" width="7.75" style="58" customWidth="1"/>
    <col min="4627" max="4627" width="9" style="58"/>
    <col min="4628" max="4628" width="7.75" style="58" customWidth="1"/>
    <col min="4629" max="4629" width="9" style="58"/>
    <col min="4630" max="4630" width="7.75" style="58" customWidth="1"/>
    <col min="4631" max="4631" width="9" style="58"/>
    <col min="4632" max="4632" width="7.75" style="58" customWidth="1"/>
    <col min="4633" max="4633" width="9" style="58"/>
    <col min="4634" max="4634" width="7.75" style="58" customWidth="1"/>
    <col min="4635" max="4635" width="9" style="58"/>
    <col min="4636" max="4636" width="7.75" style="58" customWidth="1"/>
    <col min="4637" max="4864" width="9" style="58"/>
    <col min="4865" max="4865" width="9.25" style="58" bestFit="1" customWidth="1"/>
    <col min="4866" max="4866" width="21" style="58" customWidth="1"/>
    <col min="4867" max="4868" width="6.375" style="58" customWidth="1"/>
    <col min="4869" max="4869" width="9" style="58"/>
    <col min="4870" max="4870" width="7.75" style="58" customWidth="1"/>
    <col min="4871" max="4871" width="9" style="58"/>
    <col min="4872" max="4872" width="7.75" style="58" customWidth="1"/>
    <col min="4873" max="4873" width="9" style="58"/>
    <col min="4874" max="4874" width="7.75" style="58" customWidth="1"/>
    <col min="4875" max="4875" width="9" style="58"/>
    <col min="4876" max="4876" width="7.75" style="58" customWidth="1"/>
    <col min="4877" max="4877" width="9" style="58"/>
    <col min="4878" max="4878" width="7.75" style="58" customWidth="1"/>
    <col min="4879" max="4879" width="9" style="58"/>
    <col min="4880" max="4880" width="7.75" style="58" customWidth="1"/>
    <col min="4881" max="4881" width="9" style="58"/>
    <col min="4882" max="4882" width="7.75" style="58" customWidth="1"/>
    <col min="4883" max="4883" width="9" style="58"/>
    <col min="4884" max="4884" width="7.75" style="58" customWidth="1"/>
    <col min="4885" max="4885" width="9" style="58"/>
    <col min="4886" max="4886" width="7.75" style="58" customWidth="1"/>
    <col min="4887" max="4887" width="9" style="58"/>
    <col min="4888" max="4888" width="7.75" style="58" customWidth="1"/>
    <col min="4889" max="4889" width="9" style="58"/>
    <col min="4890" max="4890" width="7.75" style="58" customWidth="1"/>
    <col min="4891" max="4891" width="9" style="58"/>
    <col min="4892" max="4892" width="7.75" style="58" customWidth="1"/>
    <col min="4893" max="5120" width="9" style="58"/>
    <col min="5121" max="5121" width="9.25" style="58" bestFit="1" customWidth="1"/>
    <col min="5122" max="5122" width="21" style="58" customWidth="1"/>
    <col min="5123" max="5124" width="6.375" style="58" customWidth="1"/>
    <col min="5125" max="5125" width="9" style="58"/>
    <col min="5126" max="5126" width="7.75" style="58" customWidth="1"/>
    <col min="5127" max="5127" width="9" style="58"/>
    <col min="5128" max="5128" width="7.75" style="58" customWidth="1"/>
    <col min="5129" max="5129" width="9" style="58"/>
    <col min="5130" max="5130" width="7.75" style="58" customWidth="1"/>
    <col min="5131" max="5131" width="9" style="58"/>
    <col min="5132" max="5132" width="7.75" style="58" customWidth="1"/>
    <col min="5133" max="5133" width="9" style="58"/>
    <col min="5134" max="5134" width="7.75" style="58" customWidth="1"/>
    <col min="5135" max="5135" width="9" style="58"/>
    <col min="5136" max="5136" width="7.75" style="58" customWidth="1"/>
    <col min="5137" max="5137" width="9" style="58"/>
    <col min="5138" max="5138" width="7.75" style="58" customWidth="1"/>
    <col min="5139" max="5139" width="9" style="58"/>
    <col min="5140" max="5140" width="7.75" style="58" customWidth="1"/>
    <col min="5141" max="5141" width="9" style="58"/>
    <col min="5142" max="5142" width="7.75" style="58" customWidth="1"/>
    <col min="5143" max="5143" width="9" style="58"/>
    <col min="5144" max="5144" width="7.75" style="58" customWidth="1"/>
    <col min="5145" max="5145" width="9" style="58"/>
    <col min="5146" max="5146" width="7.75" style="58" customWidth="1"/>
    <col min="5147" max="5147" width="9" style="58"/>
    <col min="5148" max="5148" width="7.75" style="58" customWidth="1"/>
    <col min="5149" max="5376" width="9" style="58"/>
    <col min="5377" max="5377" width="9.25" style="58" bestFit="1" customWidth="1"/>
    <col min="5378" max="5378" width="21" style="58" customWidth="1"/>
    <col min="5379" max="5380" width="6.375" style="58" customWidth="1"/>
    <col min="5381" max="5381" width="9" style="58"/>
    <col min="5382" max="5382" width="7.75" style="58" customWidth="1"/>
    <col min="5383" max="5383" width="9" style="58"/>
    <col min="5384" max="5384" width="7.75" style="58" customWidth="1"/>
    <col min="5385" max="5385" width="9" style="58"/>
    <col min="5386" max="5386" width="7.75" style="58" customWidth="1"/>
    <col min="5387" max="5387" width="9" style="58"/>
    <col min="5388" max="5388" width="7.75" style="58" customWidth="1"/>
    <col min="5389" max="5389" width="9" style="58"/>
    <col min="5390" max="5390" width="7.75" style="58" customWidth="1"/>
    <col min="5391" max="5391" width="9" style="58"/>
    <col min="5392" max="5392" width="7.75" style="58" customWidth="1"/>
    <col min="5393" max="5393" width="9" style="58"/>
    <col min="5394" max="5394" width="7.75" style="58" customWidth="1"/>
    <col min="5395" max="5395" width="9" style="58"/>
    <col min="5396" max="5396" width="7.75" style="58" customWidth="1"/>
    <col min="5397" max="5397" width="9" style="58"/>
    <col min="5398" max="5398" width="7.75" style="58" customWidth="1"/>
    <col min="5399" max="5399" width="9" style="58"/>
    <col min="5400" max="5400" width="7.75" style="58" customWidth="1"/>
    <col min="5401" max="5401" width="9" style="58"/>
    <col min="5402" max="5402" width="7.75" style="58" customWidth="1"/>
    <col min="5403" max="5403" width="9" style="58"/>
    <col min="5404" max="5404" width="7.75" style="58" customWidth="1"/>
    <col min="5405" max="5632" width="9" style="58"/>
    <col min="5633" max="5633" width="9.25" style="58" bestFit="1" customWidth="1"/>
    <col min="5634" max="5634" width="21" style="58" customWidth="1"/>
    <col min="5635" max="5636" width="6.375" style="58" customWidth="1"/>
    <col min="5637" max="5637" width="9" style="58"/>
    <col min="5638" max="5638" width="7.75" style="58" customWidth="1"/>
    <col min="5639" max="5639" width="9" style="58"/>
    <col min="5640" max="5640" width="7.75" style="58" customWidth="1"/>
    <col min="5641" max="5641" width="9" style="58"/>
    <col min="5642" max="5642" width="7.75" style="58" customWidth="1"/>
    <col min="5643" max="5643" width="9" style="58"/>
    <col min="5644" max="5644" width="7.75" style="58" customWidth="1"/>
    <col min="5645" max="5645" width="9" style="58"/>
    <col min="5646" max="5646" width="7.75" style="58" customWidth="1"/>
    <col min="5647" max="5647" width="9" style="58"/>
    <col min="5648" max="5648" width="7.75" style="58" customWidth="1"/>
    <col min="5649" max="5649" width="9" style="58"/>
    <col min="5650" max="5650" width="7.75" style="58" customWidth="1"/>
    <col min="5651" max="5651" width="9" style="58"/>
    <col min="5652" max="5652" width="7.75" style="58" customWidth="1"/>
    <col min="5653" max="5653" width="9" style="58"/>
    <col min="5654" max="5654" width="7.75" style="58" customWidth="1"/>
    <col min="5655" max="5655" width="9" style="58"/>
    <col min="5656" max="5656" width="7.75" style="58" customWidth="1"/>
    <col min="5657" max="5657" width="9" style="58"/>
    <col min="5658" max="5658" width="7.75" style="58" customWidth="1"/>
    <col min="5659" max="5659" width="9" style="58"/>
    <col min="5660" max="5660" width="7.75" style="58" customWidth="1"/>
    <col min="5661" max="5888" width="9" style="58"/>
    <col min="5889" max="5889" width="9.25" style="58" bestFit="1" customWidth="1"/>
    <col min="5890" max="5890" width="21" style="58" customWidth="1"/>
    <col min="5891" max="5892" width="6.375" style="58" customWidth="1"/>
    <col min="5893" max="5893" width="9" style="58"/>
    <col min="5894" max="5894" width="7.75" style="58" customWidth="1"/>
    <col min="5895" max="5895" width="9" style="58"/>
    <col min="5896" max="5896" width="7.75" style="58" customWidth="1"/>
    <col min="5897" max="5897" width="9" style="58"/>
    <col min="5898" max="5898" width="7.75" style="58" customWidth="1"/>
    <col min="5899" max="5899" width="9" style="58"/>
    <col min="5900" max="5900" width="7.75" style="58" customWidth="1"/>
    <col min="5901" max="5901" width="9" style="58"/>
    <col min="5902" max="5902" width="7.75" style="58" customWidth="1"/>
    <col min="5903" max="5903" width="9" style="58"/>
    <col min="5904" max="5904" width="7.75" style="58" customWidth="1"/>
    <col min="5905" max="5905" width="9" style="58"/>
    <col min="5906" max="5906" width="7.75" style="58" customWidth="1"/>
    <col min="5907" max="5907" width="9" style="58"/>
    <col min="5908" max="5908" width="7.75" style="58" customWidth="1"/>
    <col min="5909" max="5909" width="9" style="58"/>
    <col min="5910" max="5910" width="7.75" style="58" customWidth="1"/>
    <col min="5911" max="5911" width="9" style="58"/>
    <col min="5912" max="5912" width="7.75" style="58" customWidth="1"/>
    <col min="5913" max="5913" width="9" style="58"/>
    <col min="5914" max="5914" width="7.75" style="58" customWidth="1"/>
    <col min="5915" max="5915" width="9" style="58"/>
    <col min="5916" max="5916" width="7.75" style="58" customWidth="1"/>
    <col min="5917" max="6144" width="9" style="58"/>
    <col min="6145" max="6145" width="9.25" style="58" bestFit="1" customWidth="1"/>
    <col min="6146" max="6146" width="21" style="58" customWidth="1"/>
    <col min="6147" max="6148" width="6.375" style="58" customWidth="1"/>
    <col min="6149" max="6149" width="9" style="58"/>
    <col min="6150" max="6150" width="7.75" style="58" customWidth="1"/>
    <col min="6151" max="6151" width="9" style="58"/>
    <col min="6152" max="6152" width="7.75" style="58" customWidth="1"/>
    <col min="6153" max="6153" width="9" style="58"/>
    <col min="6154" max="6154" width="7.75" style="58" customWidth="1"/>
    <col min="6155" max="6155" width="9" style="58"/>
    <col min="6156" max="6156" width="7.75" style="58" customWidth="1"/>
    <col min="6157" max="6157" width="9" style="58"/>
    <col min="6158" max="6158" width="7.75" style="58" customWidth="1"/>
    <col min="6159" max="6159" width="9" style="58"/>
    <col min="6160" max="6160" width="7.75" style="58" customWidth="1"/>
    <col min="6161" max="6161" width="9" style="58"/>
    <col min="6162" max="6162" width="7.75" style="58" customWidth="1"/>
    <col min="6163" max="6163" width="9" style="58"/>
    <col min="6164" max="6164" width="7.75" style="58" customWidth="1"/>
    <col min="6165" max="6165" width="9" style="58"/>
    <col min="6166" max="6166" width="7.75" style="58" customWidth="1"/>
    <col min="6167" max="6167" width="9" style="58"/>
    <col min="6168" max="6168" width="7.75" style="58" customWidth="1"/>
    <col min="6169" max="6169" width="9" style="58"/>
    <col min="6170" max="6170" width="7.75" style="58" customWidth="1"/>
    <col min="6171" max="6171" width="9" style="58"/>
    <col min="6172" max="6172" width="7.75" style="58" customWidth="1"/>
    <col min="6173" max="6400" width="9" style="58"/>
    <col min="6401" max="6401" width="9.25" style="58" bestFit="1" customWidth="1"/>
    <col min="6402" max="6402" width="21" style="58" customWidth="1"/>
    <col min="6403" max="6404" width="6.375" style="58" customWidth="1"/>
    <col min="6405" max="6405" width="9" style="58"/>
    <col min="6406" max="6406" width="7.75" style="58" customWidth="1"/>
    <col min="6407" max="6407" width="9" style="58"/>
    <col min="6408" max="6408" width="7.75" style="58" customWidth="1"/>
    <col min="6409" max="6409" width="9" style="58"/>
    <col min="6410" max="6410" width="7.75" style="58" customWidth="1"/>
    <col min="6411" max="6411" width="9" style="58"/>
    <col min="6412" max="6412" width="7.75" style="58" customWidth="1"/>
    <col min="6413" max="6413" width="9" style="58"/>
    <col min="6414" max="6414" width="7.75" style="58" customWidth="1"/>
    <col min="6415" max="6415" width="9" style="58"/>
    <col min="6416" max="6416" width="7.75" style="58" customWidth="1"/>
    <col min="6417" max="6417" width="9" style="58"/>
    <col min="6418" max="6418" width="7.75" style="58" customWidth="1"/>
    <col min="6419" max="6419" width="9" style="58"/>
    <col min="6420" max="6420" width="7.75" style="58" customWidth="1"/>
    <col min="6421" max="6421" width="9" style="58"/>
    <col min="6422" max="6422" width="7.75" style="58" customWidth="1"/>
    <col min="6423" max="6423" width="9" style="58"/>
    <col min="6424" max="6424" width="7.75" style="58" customWidth="1"/>
    <col min="6425" max="6425" width="9" style="58"/>
    <col min="6426" max="6426" width="7.75" style="58" customWidth="1"/>
    <col min="6427" max="6427" width="9" style="58"/>
    <col min="6428" max="6428" width="7.75" style="58" customWidth="1"/>
    <col min="6429" max="6656" width="9" style="58"/>
    <col min="6657" max="6657" width="9.25" style="58" bestFit="1" customWidth="1"/>
    <col min="6658" max="6658" width="21" style="58" customWidth="1"/>
    <col min="6659" max="6660" width="6.375" style="58" customWidth="1"/>
    <col min="6661" max="6661" width="9" style="58"/>
    <col min="6662" max="6662" width="7.75" style="58" customWidth="1"/>
    <col min="6663" max="6663" width="9" style="58"/>
    <col min="6664" max="6664" width="7.75" style="58" customWidth="1"/>
    <col min="6665" max="6665" width="9" style="58"/>
    <col min="6666" max="6666" width="7.75" style="58" customWidth="1"/>
    <col min="6667" max="6667" width="9" style="58"/>
    <col min="6668" max="6668" width="7.75" style="58" customWidth="1"/>
    <col min="6669" max="6669" width="9" style="58"/>
    <col min="6670" max="6670" width="7.75" style="58" customWidth="1"/>
    <col min="6671" max="6671" width="9" style="58"/>
    <col min="6672" max="6672" width="7.75" style="58" customWidth="1"/>
    <col min="6673" max="6673" width="9" style="58"/>
    <col min="6674" max="6674" width="7.75" style="58" customWidth="1"/>
    <col min="6675" max="6675" width="9" style="58"/>
    <col min="6676" max="6676" width="7.75" style="58" customWidth="1"/>
    <col min="6677" max="6677" width="9" style="58"/>
    <col min="6678" max="6678" width="7.75" style="58" customWidth="1"/>
    <col min="6679" max="6679" width="9" style="58"/>
    <col min="6680" max="6680" width="7.75" style="58" customWidth="1"/>
    <col min="6681" max="6681" width="9" style="58"/>
    <col min="6682" max="6682" width="7.75" style="58" customWidth="1"/>
    <col min="6683" max="6683" width="9" style="58"/>
    <col min="6684" max="6684" width="7.75" style="58" customWidth="1"/>
    <col min="6685" max="6912" width="9" style="58"/>
    <col min="6913" max="6913" width="9.25" style="58" bestFit="1" customWidth="1"/>
    <col min="6914" max="6914" width="21" style="58" customWidth="1"/>
    <col min="6915" max="6916" width="6.375" style="58" customWidth="1"/>
    <col min="6917" max="6917" width="9" style="58"/>
    <col min="6918" max="6918" width="7.75" style="58" customWidth="1"/>
    <col min="6919" max="6919" width="9" style="58"/>
    <col min="6920" max="6920" width="7.75" style="58" customWidth="1"/>
    <col min="6921" max="6921" width="9" style="58"/>
    <col min="6922" max="6922" width="7.75" style="58" customWidth="1"/>
    <col min="6923" max="6923" width="9" style="58"/>
    <col min="6924" max="6924" width="7.75" style="58" customWidth="1"/>
    <col min="6925" max="6925" width="9" style="58"/>
    <col min="6926" max="6926" width="7.75" style="58" customWidth="1"/>
    <col min="6927" max="6927" width="9" style="58"/>
    <col min="6928" max="6928" width="7.75" style="58" customWidth="1"/>
    <col min="6929" max="6929" width="9" style="58"/>
    <col min="6930" max="6930" width="7.75" style="58" customWidth="1"/>
    <col min="6931" max="6931" width="9" style="58"/>
    <col min="6932" max="6932" width="7.75" style="58" customWidth="1"/>
    <col min="6933" max="6933" width="9" style="58"/>
    <col min="6934" max="6934" width="7.75" style="58" customWidth="1"/>
    <col min="6935" max="6935" width="9" style="58"/>
    <col min="6936" max="6936" width="7.75" style="58" customWidth="1"/>
    <col min="6937" max="6937" width="9" style="58"/>
    <col min="6938" max="6938" width="7.75" style="58" customWidth="1"/>
    <col min="6939" max="6939" width="9" style="58"/>
    <col min="6940" max="6940" width="7.75" style="58" customWidth="1"/>
    <col min="6941" max="7168" width="9" style="58"/>
    <col min="7169" max="7169" width="9.25" style="58" bestFit="1" customWidth="1"/>
    <col min="7170" max="7170" width="21" style="58" customWidth="1"/>
    <col min="7171" max="7172" width="6.375" style="58" customWidth="1"/>
    <col min="7173" max="7173" width="9" style="58"/>
    <col min="7174" max="7174" width="7.75" style="58" customWidth="1"/>
    <col min="7175" max="7175" width="9" style="58"/>
    <col min="7176" max="7176" width="7.75" style="58" customWidth="1"/>
    <col min="7177" max="7177" width="9" style="58"/>
    <col min="7178" max="7178" width="7.75" style="58" customWidth="1"/>
    <col min="7179" max="7179" width="9" style="58"/>
    <col min="7180" max="7180" width="7.75" style="58" customWidth="1"/>
    <col min="7181" max="7181" width="9" style="58"/>
    <col min="7182" max="7182" width="7.75" style="58" customWidth="1"/>
    <col min="7183" max="7183" width="9" style="58"/>
    <col min="7184" max="7184" width="7.75" style="58" customWidth="1"/>
    <col min="7185" max="7185" width="9" style="58"/>
    <col min="7186" max="7186" width="7.75" style="58" customWidth="1"/>
    <col min="7187" max="7187" width="9" style="58"/>
    <col min="7188" max="7188" width="7.75" style="58" customWidth="1"/>
    <col min="7189" max="7189" width="9" style="58"/>
    <col min="7190" max="7190" width="7.75" style="58" customWidth="1"/>
    <col min="7191" max="7191" width="9" style="58"/>
    <col min="7192" max="7192" width="7.75" style="58" customWidth="1"/>
    <col min="7193" max="7193" width="9" style="58"/>
    <col min="7194" max="7194" width="7.75" style="58" customWidth="1"/>
    <col min="7195" max="7195" width="9" style="58"/>
    <col min="7196" max="7196" width="7.75" style="58" customWidth="1"/>
    <col min="7197" max="7424" width="9" style="58"/>
    <col min="7425" max="7425" width="9.25" style="58" bestFit="1" customWidth="1"/>
    <col min="7426" max="7426" width="21" style="58" customWidth="1"/>
    <col min="7427" max="7428" width="6.375" style="58" customWidth="1"/>
    <col min="7429" max="7429" width="9" style="58"/>
    <col min="7430" max="7430" width="7.75" style="58" customWidth="1"/>
    <col min="7431" max="7431" width="9" style="58"/>
    <col min="7432" max="7432" width="7.75" style="58" customWidth="1"/>
    <col min="7433" max="7433" width="9" style="58"/>
    <col min="7434" max="7434" width="7.75" style="58" customWidth="1"/>
    <col min="7435" max="7435" width="9" style="58"/>
    <col min="7436" max="7436" width="7.75" style="58" customWidth="1"/>
    <col min="7437" max="7437" width="9" style="58"/>
    <col min="7438" max="7438" width="7.75" style="58" customWidth="1"/>
    <col min="7439" max="7439" width="9" style="58"/>
    <col min="7440" max="7440" width="7.75" style="58" customWidth="1"/>
    <col min="7441" max="7441" width="9" style="58"/>
    <col min="7442" max="7442" width="7.75" style="58" customWidth="1"/>
    <col min="7443" max="7443" width="9" style="58"/>
    <col min="7444" max="7444" width="7.75" style="58" customWidth="1"/>
    <col min="7445" max="7445" width="9" style="58"/>
    <col min="7446" max="7446" width="7.75" style="58" customWidth="1"/>
    <col min="7447" max="7447" width="9" style="58"/>
    <col min="7448" max="7448" width="7.75" style="58" customWidth="1"/>
    <col min="7449" max="7449" width="9" style="58"/>
    <col min="7450" max="7450" width="7.75" style="58" customWidth="1"/>
    <col min="7451" max="7451" width="9" style="58"/>
    <col min="7452" max="7452" width="7.75" style="58" customWidth="1"/>
    <col min="7453" max="7680" width="9" style="58"/>
    <col min="7681" max="7681" width="9.25" style="58" bestFit="1" customWidth="1"/>
    <col min="7682" max="7682" width="21" style="58" customWidth="1"/>
    <col min="7683" max="7684" width="6.375" style="58" customWidth="1"/>
    <col min="7685" max="7685" width="9" style="58"/>
    <col min="7686" max="7686" width="7.75" style="58" customWidth="1"/>
    <col min="7687" max="7687" width="9" style="58"/>
    <col min="7688" max="7688" width="7.75" style="58" customWidth="1"/>
    <col min="7689" max="7689" width="9" style="58"/>
    <col min="7690" max="7690" width="7.75" style="58" customWidth="1"/>
    <col min="7691" max="7691" width="9" style="58"/>
    <col min="7692" max="7692" width="7.75" style="58" customWidth="1"/>
    <col min="7693" max="7693" width="9" style="58"/>
    <col min="7694" max="7694" width="7.75" style="58" customWidth="1"/>
    <col min="7695" max="7695" width="9" style="58"/>
    <col min="7696" max="7696" width="7.75" style="58" customWidth="1"/>
    <col min="7697" max="7697" width="9" style="58"/>
    <col min="7698" max="7698" width="7.75" style="58" customWidth="1"/>
    <col min="7699" max="7699" width="9" style="58"/>
    <col min="7700" max="7700" width="7.75" style="58" customWidth="1"/>
    <col min="7701" max="7701" width="9" style="58"/>
    <col min="7702" max="7702" width="7.75" style="58" customWidth="1"/>
    <col min="7703" max="7703" width="9" style="58"/>
    <col min="7704" max="7704" width="7.75" style="58" customWidth="1"/>
    <col min="7705" max="7705" width="9" style="58"/>
    <col min="7706" max="7706" width="7.75" style="58" customWidth="1"/>
    <col min="7707" max="7707" width="9" style="58"/>
    <col min="7708" max="7708" width="7.75" style="58" customWidth="1"/>
    <col min="7709" max="7936" width="9" style="58"/>
    <col min="7937" max="7937" width="9.25" style="58" bestFit="1" customWidth="1"/>
    <col min="7938" max="7938" width="21" style="58" customWidth="1"/>
    <col min="7939" max="7940" width="6.375" style="58" customWidth="1"/>
    <col min="7941" max="7941" width="9" style="58"/>
    <col min="7942" max="7942" width="7.75" style="58" customWidth="1"/>
    <col min="7943" max="7943" width="9" style="58"/>
    <col min="7944" max="7944" width="7.75" style="58" customWidth="1"/>
    <col min="7945" max="7945" width="9" style="58"/>
    <col min="7946" max="7946" width="7.75" style="58" customWidth="1"/>
    <col min="7947" max="7947" width="9" style="58"/>
    <col min="7948" max="7948" width="7.75" style="58" customWidth="1"/>
    <col min="7949" max="7949" width="9" style="58"/>
    <col min="7950" max="7950" width="7.75" style="58" customWidth="1"/>
    <col min="7951" max="7951" width="9" style="58"/>
    <col min="7952" max="7952" width="7.75" style="58" customWidth="1"/>
    <col min="7953" max="7953" width="9" style="58"/>
    <col min="7954" max="7954" width="7.75" style="58" customWidth="1"/>
    <col min="7955" max="7955" width="9" style="58"/>
    <col min="7956" max="7956" width="7.75" style="58" customWidth="1"/>
    <col min="7957" max="7957" width="9" style="58"/>
    <col min="7958" max="7958" width="7.75" style="58" customWidth="1"/>
    <col min="7959" max="7959" width="9" style="58"/>
    <col min="7960" max="7960" width="7.75" style="58" customWidth="1"/>
    <col min="7961" max="7961" width="9" style="58"/>
    <col min="7962" max="7962" width="7.75" style="58" customWidth="1"/>
    <col min="7963" max="7963" width="9" style="58"/>
    <col min="7964" max="7964" width="7.75" style="58" customWidth="1"/>
    <col min="7965" max="8192" width="9" style="58"/>
    <col min="8193" max="8193" width="9.25" style="58" bestFit="1" customWidth="1"/>
    <col min="8194" max="8194" width="21" style="58" customWidth="1"/>
    <col min="8195" max="8196" width="6.375" style="58" customWidth="1"/>
    <col min="8197" max="8197" width="9" style="58"/>
    <col min="8198" max="8198" width="7.75" style="58" customWidth="1"/>
    <col min="8199" max="8199" width="9" style="58"/>
    <col min="8200" max="8200" width="7.75" style="58" customWidth="1"/>
    <col min="8201" max="8201" width="9" style="58"/>
    <col min="8202" max="8202" width="7.75" style="58" customWidth="1"/>
    <col min="8203" max="8203" width="9" style="58"/>
    <col min="8204" max="8204" width="7.75" style="58" customWidth="1"/>
    <col min="8205" max="8205" width="9" style="58"/>
    <col min="8206" max="8206" width="7.75" style="58" customWidth="1"/>
    <col min="8207" max="8207" width="9" style="58"/>
    <col min="8208" max="8208" width="7.75" style="58" customWidth="1"/>
    <col min="8209" max="8209" width="9" style="58"/>
    <col min="8210" max="8210" width="7.75" style="58" customWidth="1"/>
    <col min="8211" max="8211" width="9" style="58"/>
    <col min="8212" max="8212" width="7.75" style="58" customWidth="1"/>
    <col min="8213" max="8213" width="9" style="58"/>
    <col min="8214" max="8214" width="7.75" style="58" customWidth="1"/>
    <col min="8215" max="8215" width="9" style="58"/>
    <col min="8216" max="8216" width="7.75" style="58" customWidth="1"/>
    <col min="8217" max="8217" width="9" style="58"/>
    <col min="8218" max="8218" width="7.75" style="58" customWidth="1"/>
    <col min="8219" max="8219" width="9" style="58"/>
    <col min="8220" max="8220" width="7.75" style="58" customWidth="1"/>
    <col min="8221" max="8448" width="9" style="58"/>
    <col min="8449" max="8449" width="9.25" style="58" bestFit="1" customWidth="1"/>
    <col min="8450" max="8450" width="21" style="58" customWidth="1"/>
    <col min="8451" max="8452" width="6.375" style="58" customWidth="1"/>
    <col min="8453" max="8453" width="9" style="58"/>
    <col min="8454" max="8454" width="7.75" style="58" customWidth="1"/>
    <col min="8455" max="8455" width="9" style="58"/>
    <col min="8456" max="8456" width="7.75" style="58" customWidth="1"/>
    <col min="8457" max="8457" width="9" style="58"/>
    <col min="8458" max="8458" width="7.75" style="58" customWidth="1"/>
    <col min="8459" max="8459" width="9" style="58"/>
    <col min="8460" max="8460" width="7.75" style="58" customWidth="1"/>
    <col min="8461" max="8461" width="9" style="58"/>
    <col min="8462" max="8462" width="7.75" style="58" customWidth="1"/>
    <col min="8463" max="8463" width="9" style="58"/>
    <col min="8464" max="8464" width="7.75" style="58" customWidth="1"/>
    <col min="8465" max="8465" width="9" style="58"/>
    <col min="8466" max="8466" width="7.75" style="58" customWidth="1"/>
    <col min="8467" max="8467" width="9" style="58"/>
    <col min="8468" max="8468" width="7.75" style="58" customWidth="1"/>
    <col min="8469" max="8469" width="9" style="58"/>
    <col min="8470" max="8470" width="7.75" style="58" customWidth="1"/>
    <col min="8471" max="8471" width="9" style="58"/>
    <col min="8472" max="8472" width="7.75" style="58" customWidth="1"/>
    <col min="8473" max="8473" width="9" style="58"/>
    <col min="8474" max="8474" width="7.75" style="58" customWidth="1"/>
    <col min="8475" max="8475" width="9" style="58"/>
    <col min="8476" max="8476" width="7.75" style="58" customWidth="1"/>
    <col min="8477" max="8704" width="9" style="58"/>
    <col min="8705" max="8705" width="9.25" style="58" bestFit="1" customWidth="1"/>
    <col min="8706" max="8706" width="21" style="58" customWidth="1"/>
    <col min="8707" max="8708" width="6.375" style="58" customWidth="1"/>
    <col min="8709" max="8709" width="9" style="58"/>
    <col min="8710" max="8710" width="7.75" style="58" customWidth="1"/>
    <col min="8711" max="8711" width="9" style="58"/>
    <col min="8712" max="8712" width="7.75" style="58" customWidth="1"/>
    <col min="8713" max="8713" width="9" style="58"/>
    <col min="8714" max="8714" width="7.75" style="58" customWidth="1"/>
    <col min="8715" max="8715" width="9" style="58"/>
    <col min="8716" max="8716" width="7.75" style="58" customWidth="1"/>
    <col min="8717" max="8717" width="9" style="58"/>
    <col min="8718" max="8718" width="7.75" style="58" customWidth="1"/>
    <col min="8719" max="8719" width="9" style="58"/>
    <col min="8720" max="8720" width="7.75" style="58" customWidth="1"/>
    <col min="8721" max="8721" width="9" style="58"/>
    <col min="8722" max="8722" width="7.75" style="58" customWidth="1"/>
    <col min="8723" max="8723" width="9" style="58"/>
    <col min="8724" max="8724" width="7.75" style="58" customWidth="1"/>
    <col min="8725" max="8725" width="9" style="58"/>
    <col min="8726" max="8726" width="7.75" style="58" customWidth="1"/>
    <col min="8727" max="8727" width="9" style="58"/>
    <col min="8728" max="8728" width="7.75" style="58" customWidth="1"/>
    <col min="8729" max="8729" width="9" style="58"/>
    <col min="8730" max="8730" width="7.75" style="58" customWidth="1"/>
    <col min="8731" max="8731" width="9" style="58"/>
    <col min="8732" max="8732" width="7.75" style="58" customWidth="1"/>
    <col min="8733" max="8960" width="9" style="58"/>
    <col min="8961" max="8961" width="9.25" style="58" bestFit="1" customWidth="1"/>
    <col min="8962" max="8962" width="21" style="58" customWidth="1"/>
    <col min="8963" max="8964" width="6.375" style="58" customWidth="1"/>
    <col min="8965" max="8965" width="9" style="58"/>
    <col min="8966" max="8966" width="7.75" style="58" customWidth="1"/>
    <col min="8967" max="8967" width="9" style="58"/>
    <col min="8968" max="8968" width="7.75" style="58" customWidth="1"/>
    <col min="8969" max="8969" width="9" style="58"/>
    <col min="8970" max="8970" width="7.75" style="58" customWidth="1"/>
    <col min="8971" max="8971" width="9" style="58"/>
    <col min="8972" max="8972" width="7.75" style="58" customWidth="1"/>
    <col min="8973" max="8973" width="9" style="58"/>
    <col min="8974" max="8974" width="7.75" style="58" customWidth="1"/>
    <col min="8975" max="8975" width="9" style="58"/>
    <col min="8976" max="8976" width="7.75" style="58" customWidth="1"/>
    <col min="8977" max="8977" width="9" style="58"/>
    <col min="8978" max="8978" width="7.75" style="58" customWidth="1"/>
    <col min="8979" max="8979" width="9" style="58"/>
    <col min="8980" max="8980" width="7.75" style="58" customWidth="1"/>
    <col min="8981" max="8981" width="9" style="58"/>
    <col min="8982" max="8982" width="7.75" style="58" customWidth="1"/>
    <col min="8983" max="8983" width="9" style="58"/>
    <col min="8984" max="8984" width="7.75" style="58" customWidth="1"/>
    <col min="8985" max="8985" width="9" style="58"/>
    <col min="8986" max="8986" width="7.75" style="58" customWidth="1"/>
    <col min="8987" max="8987" width="9" style="58"/>
    <col min="8988" max="8988" width="7.75" style="58" customWidth="1"/>
    <col min="8989" max="9216" width="9" style="58"/>
    <col min="9217" max="9217" width="9.25" style="58" bestFit="1" customWidth="1"/>
    <col min="9218" max="9218" width="21" style="58" customWidth="1"/>
    <col min="9219" max="9220" width="6.375" style="58" customWidth="1"/>
    <col min="9221" max="9221" width="9" style="58"/>
    <col min="9222" max="9222" width="7.75" style="58" customWidth="1"/>
    <col min="9223" max="9223" width="9" style="58"/>
    <col min="9224" max="9224" width="7.75" style="58" customWidth="1"/>
    <col min="9225" max="9225" width="9" style="58"/>
    <col min="9226" max="9226" width="7.75" style="58" customWidth="1"/>
    <col min="9227" max="9227" width="9" style="58"/>
    <col min="9228" max="9228" width="7.75" style="58" customWidth="1"/>
    <col min="9229" max="9229" width="9" style="58"/>
    <col min="9230" max="9230" width="7.75" style="58" customWidth="1"/>
    <col min="9231" max="9231" width="9" style="58"/>
    <col min="9232" max="9232" width="7.75" style="58" customWidth="1"/>
    <col min="9233" max="9233" width="9" style="58"/>
    <col min="9234" max="9234" width="7.75" style="58" customWidth="1"/>
    <col min="9235" max="9235" width="9" style="58"/>
    <col min="9236" max="9236" width="7.75" style="58" customWidth="1"/>
    <col min="9237" max="9237" width="9" style="58"/>
    <col min="9238" max="9238" width="7.75" style="58" customWidth="1"/>
    <col min="9239" max="9239" width="9" style="58"/>
    <col min="9240" max="9240" width="7.75" style="58" customWidth="1"/>
    <col min="9241" max="9241" width="9" style="58"/>
    <col min="9242" max="9242" width="7.75" style="58" customWidth="1"/>
    <col min="9243" max="9243" width="9" style="58"/>
    <col min="9244" max="9244" width="7.75" style="58" customWidth="1"/>
    <col min="9245" max="9472" width="9" style="58"/>
    <col min="9473" max="9473" width="9.25" style="58" bestFit="1" customWidth="1"/>
    <col min="9474" max="9474" width="21" style="58" customWidth="1"/>
    <col min="9475" max="9476" width="6.375" style="58" customWidth="1"/>
    <col min="9477" max="9477" width="9" style="58"/>
    <col min="9478" max="9478" width="7.75" style="58" customWidth="1"/>
    <col min="9479" max="9479" width="9" style="58"/>
    <col min="9480" max="9480" width="7.75" style="58" customWidth="1"/>
    <col min="9481" max="9481" width="9" style="58"/>
    <col min="9482" max="9482" width="7.75" style="58" customWidth="1"/>
    <col min="9483" max="9483" width="9" style="58"/>
    <col min="9484" max="9484" width="7.75" style="58" customWidth="1"/>
    <col min="9485" max="9485" width="9" style="58"/>
    <col min="9486" max="9486" width="7.75" style="58" customWidth="1"/>
    <col min="9487" max="9487" width="9" style="58"/>
    <col min="9488" max="9488" width="7.75" style="58" customWidth="1"/>
    <col min="9489" max="9489" width="9" style="58"/>
    <col min="9490" max="9490" width="7.75" style="58" customWidth="1"/>
    <col min="9491" max="9491" width="9" style="58"/>
    <col min="9492" max="9492" width="7.75" style="58" customWidth="1"/>
    <col min="9493" max="9493" width="9" style="58"/>
    <col min="9494" max="9494" width="7.75" style="58" customWidth="1"/>
    <col min="9495" max="9495" width="9" style="58"/>
    <col min="9496" max="9496" width="7.75" style="58" customWidth="1"/>
    <col min="9497" max="9497" width="9" style="58"/>
    <col min="9498" max="9498" width="7.75" style="58" customWidth="1"/>
    <col min="9499" max="9499" width="9" style="58"/>
    <col min="9500" max="9500" width="7.75" style="58" customWidth="1"/>
    <col min="9501" max="9728" width="9" style="58"/>
    <col min="9729" max="9729" width="9.25" style="58" bestFit="1" customWidth="1"/>
    <col min="9730" max="9730" width="21" style="58" customWidth="1"/>
    <col min="9731" max="9732" width="6.375" style="58" customWidth="1"/>
    <col min="9733" max="9733" width="9" style="58"/>
    <col min="9734" max="9734" width="7.75" style="58" customWidth="1"/>
    <col min="9735" max="9735" width="9" style="58"/>
    <col min="9736" max="9736" width="7.75" style="58" customWidth="1"/>
    <col min="9737" max="9737" width="9" style="58"/>
    <col min="9738" max="9738" width="7.75" style="58" customWidth="1"/>
    <col min="9739" max="9739" width="9" style="58"/>
    <col min="9740" max="9740" width="7.75" style="58" customWidth="1"/>
    <col min="9741" max="9741" width="9" style="58"/>
    <col min="9742" max="9742" width="7.75" style="58" customWidth="1"/>
    <col min="9743" max="9743" width="9" style="58"/>
    <col min="9744" max="9744" width="7.75" style="58" customWidth="1"/>
    <col min="9745" max="9745" width="9" style="58"/>
    <col min="9746" max="9746" width="7.75" style="58" customWidth="1"/>
    <col min="9747" max="9747" width="9" style="58"/>
    <col min="9748" max="9748" width="7.75" style="58" customWidth="1"/>
    <col min="9749" max="9749" width="9" style="58"/>
    <col min="9750" max="9750" width="7.75" style="58" customWidth="1"/>
    <col min="9751" max="9751" width="9" style="58"/>
    <col min="9752" max="9752" width="7.75" style="58" customWidth="1"/>
    <col min="9753" max="9753" width="9" style="58"/>
    <col min="9754" max="9754" width="7.75" style="58" customWidth="1"/>
    <col min="9755" max="9755" width="9" style="58"/>
    <col min="9756" max="9756" width="7.75" style="58" customWidth="1"/>
    <col min="9757" max="9984" width="9" style="58"/>
    <col min="9985" max="9985" width="9.25" style="58" bestFit="1" customWidth="1"/>
    <col min="9986" max="9986" width="21" style="58" customWidth="1"/>
    <col min="9987" max="9988" width="6.375" style="58" customWidth="1"/>
    <col min="9989" max="9989" width="9" style="58"/>
    <col min="9990" max="9990" width="7.75" style="58" customWidth="1"/>
    <col min="9991" max="9991" width="9" style="58"/>
    <col min="9992" max="9992" width="7.75" style="58" customWidth="1"/>
    <col min="9993" max="9993" width="9" style="58"/>
    <col min="9994" max="9994" width="7.75" style="58" customWidth="1"/>
    <col min="9995" max="9995" width="9" style="58"/>
    <col min="9996" max="9996" width="7.75" style="58" customWidth="1"/>
    <col min="9997" max="9997" width="9" style="58"/>
    <col min="9998" max="9998" width="7.75" style="58" customWidth="1"/>
    <col min="9999" max="9999" width="9" style="58"/>
    <col min="10000" max="10000" width="7.75" style="58" customWidth="1"/>
    <col min="10001" max="10001" width="9" style="58"/>
    <col min="10002" max="10002" width="7.75" style="58" customWidth="1"/>
    <col min="10003" max="10003" width="9" style="58"/>
    <col min="10004" max="10004" width="7.75" style="58" customWidth="1"/>
    <col min="10005" max="10005" width="9" style="58"/>
    <col min="10006" max="10006" width="7.75" style="58" customWidth="1"/>
    <col min="10007" max="10007" width="9" style="58"/>
    <col min="10008" max="10008" width="7.75" style="58" customWidth="1"/>
    <col min="10009" max="10009" width="9" style="58"/>
    <col min="10010" max="10010" width="7.75" style="58" customWidth="1"/>
    <col min="10011" max="10011" width="9" style="58"/>
    <col min="10012" max="10012" width="7.75" style="58" customWidth="1"/>
    <col min="10013" max="10240" width="9" style="58"/>
    <col min="10241" max="10241" width="9.25" style="58" bestFit="1" customWidth="1"/>
    <col min="10242" max="10242" width="21" style="58" customWidth="1"/>
    <col min="10243" max="10244" width="6.375" style="58" customWidth="1"/>
    <col min="10245" max="10245" width="9" style="58"/>
    <col min="10246" max="10246" width="7.75" style="58" customWidth="1"/>
    <col min="10247" max="10247" width="9" style="58"/>
    <col min="10248" max="10248" width="7.75" style="58" customWidth="1"/>
    <col min="10249" max="10249" width="9" style="58"/>
    <col min="10250" max="10250" width="7.75" style="58" customWidth="1"/>
    <col min="10251" max="10251" width="9" style="58"/>
    <col min="10252" max="10252" width="7.75" style="58" customWidth="1"/>
    <col min="10253" max="10253" width="9" style="58"/>
    <col min="10254" max="10254" width="7.75" style="58" customWidth="1"/>
    <col min="10255" max="10255" width="9" style="58"/>
    <col min="10256" max="10256" width="7.75" style="58" customWidth="1"/>
    <col min="10257" max="10257" width="9" style="58"/>
    <col min="10258" max="10258" width="7.75" style="58" customWidth="1"/>
    <col min="10259" max="10259" width="9" style="58"/>
    <col min="10260" max="10260" width="7.75" style="58" customWidth="1"/>
    <col min="10261" max="10261" width="9" style="58"/>
    <col min="10262" max="10262" width="7.75" style="58" customWidth="1"/>
    <col min="10263" max="10263" width="9" style="58"/>
    <col min="10264" max="10264" width="7.75" style="58" customWidth="1"/>
    <col min="10265" max="10265" width="9" style="58"/>
    <col min="10266" max="10266" width="7.75" style="58" customWidth="1"/>
    <col min="10267" max="10267" width="9" style="58"/>
    <col min="10268" max="10268" width="7.75" style="58" customWidth="1"/>
    <col min="10269" max="10496" width="9" style="58"/>
    <col min="10497" max="10497" width="9.25" style="58" bestFit="1" customWidth="1"/>
    <col min="10498" max="10498" width="21" style="58" customWidth="1"/>
    <col min="10499" max="10500" width="6.375" style="58" customWidth="1"/>
    <col min="10501" max="10501" width="9" style="58"/>
    <col min="10502" max="10502" width="7.75" style="58" customWidth="1"/>
    <col min="10503" max="10503" width="9" style="58"/>
    <col min="10504" max="10504" width="7.75" style="58" customWidth="1"/>
    <col min="10505" max="10505" width="9" style="58"/>
    <col min="10506" max="10506" width="7.75" style="58" customWidth="1"/>
    <col min="10507" max="10507" width="9" style="58"/>
    <col min="10508" max="10508" width="7.75" style="58" customWidth="1"/>
    <col min="10509" max="10509" width="9" style="58"/>
    <col min="10510" max="10510" width="7.75" style="58" customWidth="1"/>
    <col min="10511" max="10511" width="9" style="58"/>
    <col min="10512" max="10512" width="7.75" style="58" customWidth="1"/>
    <col min="10513" max="10513" width="9" style="58"/>
    <col min="10514" max="10514" width="7.75" style="58" customWidth="1"/>
    <col min="10515" max="10515" width="9" style="58"/>
    <col min="10516" max="10516" width="7.75" style="58" customWidth="1"/>
    <col min="10517" max="10517" width="9" style="58"/>
    <col min="10518" max="10518" width="7.75" style="58" customWidth="1"/>
    <col min="10519" max="10519" width="9" style="58"/>
    <col min="10520" max="10520" width="7.75" style="58" customWidth="1"/>
    <col min="10521" max="10521" width="9" style="58"/>
    <col min="10522" max="10522" width="7.75" style="58" customWidth="1"/>
    <col min="10523" max="10523" width="9" style="58"/>
    <col min="10524" max="10524" width="7.75" style="58" customWidth="1"/>
    <col min="10525" max="10752" width="9" style="58"/>
    <col min="10753" max="10753" width="9.25" style="58" bestFit="1" customWidth="1"/>
    <col min="10754" max="10754" width="21" style="58" customWidth="1"/>
    <col min="10755" max="10756" width="6.375" style="58" customWidth="1"/>
    <col min="10757" max="10757" width="9" style="58"/>
    <col min="10758" max="10758" width="7.75" style="58" customWidth="1"/>
    <col min="10759" max="10759" width="9" style="58"/>
    <col min="10760" max="10760" width="7.75" style="58" customWidth="1"/>
    <col min="10761" max="10761" width="9" style="58"/>
    <col min="10762" max="10762" width="7.75" style="58" customWidth="1"/>
    <col min="10763" max="10763" width="9" style="58"/>
    <col min="10764" max="10764" width="7.75" style="58" customWidth="1"/>
    <col min="10765" max="10765" width="9" style="58"/>
    <col min="10766" max="10766" width="7.75" style="58" customWidth="1"/>
    <col min="10767" max="10767" width="9" style="58"/>
    <col min="10768" max="10768" width="7.75" style="58" customWidth="1"/>
    <col min="10769" max="10769" width="9" style="58"/>
    <col min="10770" max="10770" width="7.75" style="58" customWidth="1"/>
    <col min="10771" max="10771" width="9" style="58"/>
    <col min="10772" max="10772" width="7.75" style="58" customWidth="1"/>
    <col min="10773" max="10773" width="9" style="58"/>
    <col min="10774" max="10774" width="7.75" style="58" customWidth="1"/>
    <col min="10775" max="10775" width="9" style="58"/>
    <col min="10776" max="10776" width="7.75" style="58" customWidth="1"/>
    <col min="10777" max="10777" width="9" style="58"/>
    <col min="10778" max="10778" width="7.75" style="58" customWidth="1"/>
    <col min="10779" max="10779" width="9" style="58"/>
    <col min="10780" max="10780" width="7.75" style="58" customWidth="1"/>
    <col min="10781" max="11008" width="9" style="58"/>
    <col min="11009" max="11009" width="9.25" style="58" bestFit="1" customWidth="1"/>
    <col min="11010" max="11010" width="21" style="58" customWidth="1"/>
    <col min="11011" max="11012" width="6.375" style="58" customWidth="1"/>
    <col min="11013" max="11013" width="9" style="58"/>
    <col min="11014" max="11014" width="7.75" style="58" customWidth="1"/>
    <col min="11015" max="11015" width="9" style="58"/>
    <col min="11016" max="11016" width="7.75" style="58" customWidth="1"/>
    <col min="11017" max="11017" width="9" style="58"/>
    <col min="11018" max="11018" width="7.75" style="58" customWidth="1"/>
    <col min="11019" max="11019" width="9" style="58"/>
    <col min="11020" max="11020" width="7.75" style="58" customWidth="1"/>
    <col min="11021" max="11021" width="9" style="58"/>
    <col min="11022" max="11022" width="7.75" style="58" customWidth="1"/>
    <col min="11023" max="11023" width="9" style="58"/>
    <col min="11024" max="11024" width="7.75" style="58" customWidth="1"/>
    <col min="11025" max="11025" width="9" style="58"/>
    <col min="11026" max="11026" width="7.75" style="58" customWidth="1"/>
    <col min="11027" max="11027" width="9" style="58"/>
    <col min="11028" max="11028" width="7.75" style="58" customWidth="1"/>
    <col min="11029" max="11029" width="9" style="58"/>
    <col min="11030" max="11030" width="7.75" style="58" customWidth="1"/>
    <col min="11031" max="11031" width="9" style="58"/>
    <col min="11032" max="11032" width="7.75" style="58" customWidth="1"/>
    <col min="11033" max="11033" width="9" style="58"/>
    <col min="11034" max="11034" width="7.75" style="58" customWidth="1"/>
    <col min="11035" max="11035" width="9" style="58"/>
    <col min="11036" max="11036" width="7.75" style="58" customWidth="1"/>
    <col min="11037" max="11264" width="9" style="58"/>
    <col min="11265" max="11265" width="9.25" style="58" bestFit="1" customWidth="1"/>
    <col min="11266" max="11266" width="21" style="58" customWidth="1"/>
    <col min="11267" max="11268" width="6.375" style="58" customWidth="1"/>
    <col min="11269" max="11269" width="9" style="58"/>
    <col min="11270" max="11270" width="7.75" style="58" customWidth="1"/>
    <col min="11271" max="11271" width="9" style="58"/>
    <col min="11272" max="11272" width="7.75" style="58" customWidth="1"/>
    <col min="11273" max="11273" width="9" style="58"/>
    <col min="11274" max="11274" width="7.75" style="58" customWidth="1"/>
    <col min="11275" max="11275" width="9" style="58"/>
    <col min="11276" max="11276" width="7.75" style="58" customWidth="1"/>
    <col min="11277" max="11277" width="9" style="58"/>
    <col min="11278" max="11278" width="7.75" style="58" customWidth="1"/>
    <col min="11279" max="11279" width="9" style="58"/>
    <col min="11280" max="11280" width="7.75" style="58" customWidth="1"/>
    <col min="11281" max="11281" width="9" style="58"/>
    <col min="11282" max="11282" width="7.75" style="58" customWidth="1"/>
    <col min="11283" max="11283" width="9" style="58"/>
    <col min="11284" max="11284" width="7.75" style="58" customWidth="1"/>
    <col min="11285" max="11285" width="9" style="58"/>
    <col min="11286" max="11286" width="7.75" style="58" customWidth="1"/>
    <col min="11287" max="11287" width="9" style="58"/>
    <col min="11288" max="11288" width="7.75" style="58" customWidth="1"/>
    <col min="11289" max="11289" width="9" style="58"/>
    <col min="11290" max="11290" width="7.75" style="58" customWidth="1"/>
    <col min="11291" max="11291" width="9" style="58"/>
    <col min="11292" max="11292" width="7.75" style="58" customWidth="1"/>
    <col min="11293" max="11520" width="9" style="58"/>
    <col min="11521" max="11521" width="9.25" style="58" bestFit="1" customWidth="1"/>
    <col min="11522" max="11522" width="21" style="58" customWidth="1"/>
    <col min="11523" max="11524" width="6.375" style="58" customWidth="1"/>
    <col min="11525" max="11525" width="9" style="58"/>
    <col min="11526" max="11526" width="7.75" style="58" customWidth="1"/>
    <col min="11527" max="11527" width="9" style="58"/>
    <col min="11528" max="11528" width="7.75" style="58" customWidth="1"/>
    <col min="11529" max="11529" width="9" style="58"/>
    <col min="11530" max="11530" width="7.75" style="58" customWidth="1"/>
    <col min="11531" max="11531" width="9" style="58"/>
    <col min="11532" max="11532" width="7.75" style="58" customWidth="1"/>
    <col min="11533" max="11533" width="9" style="58"/>
    <col min="11534" max="11534" width="7.75" style="58" customWidth="1"/>
    <col min="11535" max="11535" width="9" style="58"/>
    <col min="11536" max="11536" width="7.75" style="58" customWidth="1"/>
    <col min="11537" max="11537" width="9" style="58"/>
    <col min="11538" max="11538" width="7.75" style="58" customWidth="1"/>
    <col min="11539" max="11539" width="9" style="58"/>
    <col min="11540" max="11540" width="7.75" style="58" customWidth="1"/>
    <col min="11541" max="11541" width="9" style="58"/>
    <col min="11542" max="11542" width="7.75" style="58" customWidth="1"/>
    <col min="11543" max="11543" width="9" style="58"/>
    <col min="11544" max="11544" width="7.75" style="58" customWidth="1"/>
    <col min="11545" max="11545" width="9" style="58"/>
    <col min="11546" max="11546" width="7.75" style="58" customWidth="1"/>
    <col min="11547" max="11547" width="9" style="58"/>
    <col min="11548" max="11548" width="7.75" style="58" customWidth="1"/>
    <col min="11549" max="11776" width="9" style="58"/>
    <col min="11777" max="11777" width="9.25" style="58" bestFit="1" customWidth="1"/>
    <col min="11778" max="11778" width="21" style="58" customWidth="1"/>
    <col min="11779" max="11780" width="6.375" style="58" customWidth="1"/>
    <col min="11781" max="11781" width="9" style="58"/>
    <col min="11782" max="11782" width="7.75" style="58" customWidth="1"/>
    <col min="11783" max="11783" width="9" style="58"/>
    <col min="11784" max="11784" width="7.75" style="58" customWidth="1"/>
    <col min="11785" max="11785" width="9" style="58"/>
    <col min="11786" max="11786" width="7.75" style="58" customWidth="1"/>
    <col min="11787" max="11787" width="9" style="58"/>
    <col min="11788" max="11788" width="7.75" style="58" customWidth="1"/>
    <col min="11789" max="11789" width="9" style="58"/>
    <col min="11790" max="11790" width="7.75" style="58" customWidth="1"/>
    <col min="11791" max="11791" width="9" style="58"/>
    <col min="11792" max="11792" width="7.75" style="58" customWidth="1"/>
    <col min="11793" max="11793" width="9" style="58"/>
    <col min="11794" max="11794" width="7.75" style="58" customWidth="1"/>
    <col min="11795" max="11795" width="9" style="58"/>
    <col min="11796" max="11796" width="7.75" style="58" customWidth="1"/>
    <col min="11797" max="11797" width="9" style="58"/>
    <col min="11798" max="11798" width="7.75" style="58" customWidth="1"/>
    <col min="11799" max="11799" width="9" style="58"/>
    <col min="11800" max="11800" width="7.75" style="58" customWidth="1"/>
    <col min="11801" max="11801" width="9" style="58"/>
    <col min="11802" max="11802" width="7.75" style="58" customWidth="1"/>
    <col min="11803" max="11803" width="9" style="58"/>
    <col min="11804" max="11804" width="7.75" style="58" customWidth="1"/>
    <col min="11805" max="12032" width="9" style="58"/>
    <col min="12033" max="12033" width="9.25" style="58" bestFit="1" customWidth="1"/>
    <col min="12034" max="12034" width="21" style="58" customWidth="1"/>
    <col min="12035" max="12036" width="6.375" style="58" customWidth="1"/>
    <col min="12037" max="12037" width="9" style="58"/>
    <col min="12038" max="12038" width="7.75" style="58" customWidth="1"/>
    <col min="12039" max="12039" width="9" style="58"/>
    <col min="12040" max="12040" width="7.75" style="58" customWidth="1"/>
    <col min="12041" max="12041" width="9" style="58"/>
    <col min="12042" max="12042" width="7.75" style="58" customWidth="1"/>
    <col min="12043" max="12043" width="9" style="58"/>
    <col min="12044" max="12044" width="7.75" style="58" customWidth="1"/>
    <col min="12045" max="12045" width="9" style="58"/>
    <col min="12046" max="12046" width="7.75" style="58" customWidth="1"/>
    <col min="12047" max="12047" width="9" style="58"/>
    <col min="12048" max="12048" width="7.75" style="58" customWidth="1"/>
    <col min="12049" max="12049" width="9" style="58"/>
    <col min="12050" max="12050" width="7.75" style="58" customWidth="1"/>
    <col min="12051" max="12051" width="9" style="58"/>
    <col min="12052" max="12052" width="7.75" style="58" customWidth="1"/>
    <col min="12053" max="12053" width="9" style="58"/>
    <col min="12054" max="12054" width="7.75" style="58" customWidth="1"/>
    <col min="12055" max="12055" width="9" style="58"/>
    <col min="12056" max="12056" width="7.75" style="58" customWidth="1"/>
    <col min="12057" max="12057" width="9" style="58"/>
    <col min="12058" max="12058" width="7.75" style="58" customWidth="1"/>
    <col min="12059" max="12059" width="9" style="58"/>
    <col min="12060" max="12060" width="7.75" style="58" customWidth="1"/>
    <col min="12061" max="12288" width="9" style="58"/>
    <col min="12289" max="12289" width="9.25" style="58" bestFit="1" customWidth="1"/>
    <col min="12290" max="12290" width="21" style="58" customWidth="1"/>
    <col min="12291" max="12292" width="6.375" style="58" customWidth="1"/>
    <col min="12293" max="12293" width="9" style="58"/>
    <col min="12294" max="12294" width="7.75" style="58" customWidth="1"/>
    <col min="12295" max="12295" width="9" style="58"/>
    <col min="12296" max="12296" width="7.75" style="58" customWidth="1"/>
    <col min="12297" max="12297" width="9" style="58"/>
    <col min="12298" max="12298" width="7.75" style="58" customWidth="1"/>
    <col min="12299" max="12299" width="9" style="58"/>
    <col min="12300" max="12300" width="7.75" style="58" customWidth="1"/>
    <col min="12301" max="12301" width="9" style="58"/>
    <col min="12302" max="12302" width="7.75" style="58" customWidth="1"/>
    <col min="12303" max="12303" width="9" style="58"/>
    <col min="12304" max="12304" width="7.75" style="58" customWidth="1"/>
    <col min="12305" max="12305" width="9" style="58"/>
    <col min="12306" max="12306" width="7.75" style="58" customWidth="1"/>
    <col min="12307" max="12307" width="9" style="58"/>
    <col min="12308" max="12308" width="7.75" style="58" customWidth="1"/>
    <col min="12309" max="12309" width="9" style="58"/>
    <col min="12310" max="12310" width="7.75" style="58" customWidth="1"/>
    <col min="12311" max="12311" width="9" style="58"/>
    <col min="12312" max="12312" width="7.75" style="58" customWidth="1"/>
    <col min="12313" max="12313" width="9" style="58"/>
    <col min="12314" max="12314" width="7.75" style="58" customWidth="1"/>
    <col min="12315" max="12315" width="9" style="58"/>
    <col min="12316" max="12316" width="7.75" style="58" customWidth="1"/>
    <col min="12317" max="12544" width="9" style="58"/>
    <col min="12545" max="12545" width="9.25" style="58" bestFit="1" customWidth="1"/>
    <col min="12546" max="12546" width="21" style="58" customWidth="1"/>
    <col min="12547" max="12548" width="6.375" style="58" customWidth="1"/>
    <col min="12549" max="12549" width="9" style="58"/>
    <col min="12550" max="12550" width="7.75" style="58" customWidth="1"/>
    <col min="12551" max="12551" width="9" style="58"/>
    <col min="12552" max="12552" width="7.75" style="58" customWidth="1"/>
    <col min="12553" max="12553" width="9" style="58"/>
    <col min="12554" max="12554" width="7.75" style="58" customWidth="1"/>
    <col min="12555" max="12555" width="9" style="58"/>
    <col min="12556" max="12556" width="7.75" style="58" customWidth="1"/>
    <col min="12557" max="12557" width="9" style="58"/>
    <col min="12558" max="12558" width="7.75" style="58" customWidth="1"/>
    <col min="12559" max="12559" width="9" style="58"/>
    <col min="12560" max="12560" width="7.75" style="58" customWidth="1"/>
    <col min="12561" max="12561" width="9" style="58"/>
    <col min="12562" max="12562" width="7.75" style="58" customWidth="1"/>
    <col min="12563" max="12563" width="9" style="58"/>
    <col min="12564" max="12564" width="7.75" style="58" customWidth="1"/>
    <col min="12565" max="12565" width="9" style="58"/>
    <col min="12566" max="12566" width="7.75" style="58" customWidth="1"/>
    <col min="12567" max="12567" width="9" style="58"/>
    <col min="12568" max="12568" width="7.75" style="58" customWidth="1"/>
    <col min="12569" max="12569" width="9" style="58"/>
    <col min="12570" max="12570" width="7.75" style="58" customWidth="1"/>
    <col min="12571" max="12571" width="9" style="58"/>
    <col min="12572" max="12572" width="7.75" style="58" customWidth="1"/>
    <col min="12573" max="12800" width="9" style="58"/>
    <col min="12801" max="12801" width="9.25" style="58" bestFit="1" customWidth="1"/>
    <col min="12802" max="12802" width="21" style="58" customWidth="1"/>
    <col min="12803" max="12804" width="6.375" style="58" customWidth="1"/>
    <col min="12805" max="12805" width="9" style="58"/>
    <col min="12806" max="12806" width="7.75" style="58" customWidth="1"/>
    <col min="12807" max="12807" width="9" style="58"/>
    <col min="12808" max="12808" width="7.75" style="58" customWidth="1"/>
    <col min="12809" max="12809" width="9" style="58"/>
    <col min="12810" max="12810" width="7.75" style="58" customWidth="1"/>
    <col min="12811" max="12811" width="9" style="58"/>
    <col min="12812" max="12812" width="7.75" style="58" customWidth="1"/>
    <col min="12813" max="12813" width="9" style="58"/>
    <col min="12814" max="12814" width="7.75" style="58" customWidth="1"/>
    <col min="12815" max="12815" width="9" style="58"/>
    <col min="12816" max="12816" width="7.75" style="58" customWidth="1"/>
    <col min="12817" max="12817" width="9" style="58"/>
    <col min="12818" max="12818" width="7.75" style="58" customWidth="1"/>
    <col min="12819" max="12819" width="9" style="58"/>
    <col min="12820" max="12820" width="7.75" style="58" customWidth="1"/>
    <col min="12821" max="12821" width="9" style="58"/>
    <col min="12822" max="12822" width="7.75" style="58" customWidth="1"/>
    <col min="12823" max="12823" width="9" style="58"/>
    <col min="12824" max="12824" width="7.75" style="58" customWidth="1"/>
    <col min="12825" max="12825" width="9" style="58"/>
    <col min="12826" max="12826" width="7.75" style="58" customWidth="1"/>
    <col min="12827" max="12827" width="9" style="58"/>
    <col min="12828" max="12828" width="7.75" style="58" customWidth="1"/>
    <col min="12829" max="13056" width="9" style="58"/>
    <col min="13057" max="13057" width="9.25" style="58" bestFit="1" customWidth="1"/>
    <col min="13058" max="13058" width="21" style="58" customWidth="1"/>
    <col min="13059" max="13060" width="6.375" style="58" customWidth="1"/>
    <col min="13061" max="13061" width="9" style="58"/>
    <col min="13062" max="13062" width="7.75" style="58" customWidth="1"/>
    <col min="13063" max="13063" width="9" style="58"/>
    <col min="13064" max="13064" width="7.75" style="58" customWidth="1"/>
    <col min="13065" max="13065" width="9" style="58"/>
    <col min="13066" max="13066" width="7.75" style="58" customWidth="1"/>
    <col min="13067" max="13067" width="9" style="58"/>
    <col min="13068" max="13068" width="7.75" style="58" customWidth="1"/>
    <col min="13069" max="13069" width="9" style="58"/>
    <col min="13070" max="13070" width="7.75" style="58" customWidth="1"/>
    <col min="13071" max="13071" width="9" style="58"/>
    <col min="13072" max="13072" width="7.75" style="58" customWidth="1"/>
    <col min="13073" max="13073" width="9" style="58"/>
    <col min="13074" max="13074" width="7.75" style="58" customWidth="1"/>
    <col min="13075" max="13075" width="9" style="58"/>
    <col min="13076" max="13076" width="7.75" style="58" customWidth="1"/>
    <col min="13077" max="13077" width="9" style="58"/>
    <col min="13078" max="13078" width="7.75" style="58" customWidth="1"/>
    <col min="13079" max="13079" width="9" style="58"/>
    <col min="13080" max="13080" width="7.75" style="58" customWidth="1"/>
    <col min="13081" max="13081" width="9" style="58"/>
    <col min="13082" max="13082" width="7.75" style="58" customWidth="1"/>
    <col min="13083" max="13083" width="9" style="58"/>
    <col min="13084" max="13084" width="7.75" style="58" customWidth="1"/>
    <col min="13085" max="13312" width="9" style="58"/>
    <col min="13313" max="13313" width="9.25" style="58" bestFit="1" customWidth="1"/>
    <col min="13314" max="13314" width="21" style="58" customWidth="1"/>
    <col min="13315" max="13316" width="6.375" style="58" customWidth="1"/>
    <col min="13317" max="13317" width="9" style="58"/>
    <col min="13318" max="13318" width="7.75" style="58" customWidth="1"/>
    <col min="13319" max="13319" width="9" style="58"/>
    <col min="13320" max="13320" width="7.75" style="58" customWidth="1"/>
    <col min="13321" max="13321" width="9" style="58"/>
    <col min="13322" max="13322" width="7.75" style="58" customWidth="1"/>
    <col min="13323" max="13323" width="9" style="58"/>
    <col min="13324" max="13324" width="7.75" style="58" customWidth="1"/>
    <col min="13325" max="13325" width="9" style="58"/>
    <col min="13326" max="13326" width="7.75" style="58" customWidth="1"/>
    <col min="13327" max="13327" width="9" style="58"/>
    <col min="13328" max="13328" width="7.75" style="58" customWidth="1"/>
    <col min="13329" max="13329" width="9" style="58"/>
    <col min="13330" max="13330" width="7.75" style="58" customWidth="1"/>
    <col min="13331" max="13331" width="9" style="58"/>
    <col min="13332" max="13332" width="7.75" style="58" customWidth="1"/>
    <col min="13333" max="13333" width="9" style="58"/>
    <col min="13334" max="13334" width="7.75" style="58" customWidth="1"/>
    <col min="13335" max="13335" width="9" style="58"/>
    <col min="13336" max="13336" width="7.75" style="58" customWidth="1"/>
    <col min="13337" max="13337" width="9" style="58"/>
    <col min="13338" max="13338" width="7.75" style="58" customWidth="1"/>
    <col min="13339" max="13339" width="9" style="58"/>
    <col min="13340" max="13340" width="7.75" style="58" customWidth="1"/>
    <col min="13341" max="13568" width="9" style="58"/>
    <col min="13569" max="13569" width="9.25" style="58" bestFit="1" customWidth="1"/>
    <col min="13570" max="13570" width="21" style="58" customWidth="1"/>
    <col min="13571" max="13572" width="6.375" style="58" customWidth="1"/>
    <col min="13573" max="13573" width="9" style="58"/>
    <col min="13574" max="13574" width="7.75" style="58" customWidth="1"/>
    <col min="13575" max="13575" width="9" style="58"/>
    <col min="13576" max="13576" width="7.75" style="58" customWidth="1"/>
    <col min="13577" max="13577" width="9" style="58"/>
    <col min="13578" max="13578" width="7.75" style="58" customWidth="1"/>
    <col min="13579" max="13579" width="9" style="58"/>
    <col min="13580" max="13580" width="7.75" style="58" customWidth="1"/>
    <col min="13581" max="13581" width="9" style="58"/>
    <col min="13582" max="13582" width="7.75" style="58" customWidth="1"/>
    <col min="13583" max="13583" width="9" style="58"/>
    <col min="13584" max="13584" width="7.75" style="58" customWidth="1"/>
    <col min="13585" max="13585" width="9" style="58"/>
    <col min="13586" max="13586" width="7.75" style="58" customWidth="1"/>
    <col min="13587" max="13587" width="9" style="58"/>
    <col min="13588" max="13588" width="7.75" style="58" customWidth="1"/>
    <col min="13589" max="13589" width="9" style="58"/>
    <col min="13590" max="13590" width="7.75" style="58" customWidth="1"/>
    <col min="13591" max="13591" width="9" style="58"/>
    <col min="13592" max="13592" width="7.75" style="58" customWidth="1"/>
    <col min="13593" max="13593" width="9" style="58"/>
    <col min="13594" max="13594" width="7.75" style="58" customWidth="1"/>
    <col min="13595" max="13595" width="9" style="58"/>
    <col min="13596" max="13596" width="7.75" style="58" customWidth="1"/>
    <col min="13597" max="13824" width="9" style="58"/>
    <col min="13825" max="13825" width="9.25" style="58" bestFit="1" customWidth="1"/>
    <col min="13826" max="13826" width="21" style="58" customWidth="1"/>
    <col min="13827" max="13828" width="6.375" style="58" customWidth="1"/>
    <col min="13829" max="13829" width="9" style="58"/>
    <col min="13830" max="13830" width="7.75" style="58" customWidth="1"/>
    <col min="13831" max="13831" width="9" style="58"/>
    <col min="13832" max="13832" width="7.75" style="58" customWidth="1"/>
    <col min="13833" max="13833" width="9" style="58"/>
    <col min="13834" max="13834" width="7.75" style="58" customWidth="1"/>
    <col min="13835" max="13835" width="9" style="58"/>
    <col min="13836" max="13836" width="7.75" style="58" customWidth="1"/>
    <col min="13837" max="13837" width="9" style="58"/>
    <col min="13838" max="13838" width="7.75" style="58" customWidth="1"/>
    <col min="13839" max="13839" width="9" style="58"/>
    <col min="13840" max="13840" width="7.75" style="58" customWidth="1"/>
    <col min="13841" max="13841" width="9" style="58"/>
    <col min="13842" max="13842" width="7.75" style="58" customWidth="1"/>
    <col min="13843" max="13843" width="9" style="58"/>
    <col min="13844" max="13844" width="7.75" style="58" customWidth="1"/>
    <col min="13845" max="13845" width="9" style="58"/>
    <col min="13846" max="13846" width="7.75" style="58" customWidth="1"/>
    <col min="13847" max="13847" width="9" style="58"/>
    <col min="13848" max="13848" width="7.75" style="58" customWidth="1"/>
    <col min="13849" max="13849" width="9" style="58"/>
    <col min="13850" max="13850" width="7.75" style="58" customWidth="1"/>
    <col min="13851" max="13851" width="9" style="58"/>
    <col min="13852" max="13852" width="7.75" style="58" customWidth="1"/>
    <col min="13853" max="14080" width="9" style="58"/>
    <col min="14081" max="14081" width="9.25" style="58" bestFit="1" customWidth="1"/>
    <col min="14082" max="14082" width="21" style="58" customWidth="1"/>
    <col min="14083" max="14084" width="6.375" style="58" customWidth="1"/>
    <col min="14085" max="14085" width="9" style="58"/>
    <col min="14086" max="14086" width="7.75" style="58" customWidth="1"/>
    <col min="14087" max="14087" width="9" style="58"/>
    <col min="14088" max="14088" width="7.75" style="58" customWidth="1"/>
    <col min="14089" max="14089" width="9" style="58"/>
    <col min="14090" max="14090" width="7.75" style="58" customWidth="1"/>
    <col min="14091" max="14091" width="9" style="58"/>
    <col min="14092" max="14092" width="7.75" style="58" customWidth="1"/>
    <col min="14093" max="14093" width="9" style="58"/>
    <col min="14094" max="14094" width="7.75" style="58" customWidth="1"/>
    <col min="14095" max="14095" width="9" style="58"/>
    <col min="14096" max="14096" width="7.75" style="58" customWidth="1"/>
    <col min="14097" max="14097" width="9" style="58"/>
    <col min="14098" max="14098" width="7.75" style="58" customWidth="1"/>
    <col min="14099" max="14099" width="9" style="58"/>
    <col min="14100" max="14100" width="7.75" style="58" customWidth="1"/>
    <col min="14101" max="14101" width="9" style="58"/>
    <col min="14102" max="14102" width="7.75" style="58" customWidth="1"/>
    <col min="14103" max="14103" width="9" style="58"/>
    <col min="14104" max="14104" width="7.75" style="58" customWidth="1"/>
    <col min="14105" max="14105" width="9" style="58"/>
    <col min="14106" max="14106" width="7.75" style="58" customWidth="1"/>
    <col min="14107" max="14107" width="9" style="58"/>
    <col min="14108" max="14108" width="7.75" style="58" customWidth="1"/>
    <col min="14109" max="14336" width="9" style="58"/>
    <col min="14337" max="14337" width="9.25" style="58" bestFit="1" customWidth="1"/>
    <col min="14338" max="14338" width="21" style="58" customWidth="1"/>
    <col min="14339" max="14340" width="6.375" style="58" customWidth="1"/>
    <col min="14341" max="14341" width="9" style="58"/>
    <col min="14342" max="14342" width="7.75" style="58" customWidth="1"/>
    <col min="14343" max="14343" width="9" style="58"/>
    <col min="14344" max="14344" width="7.75" style="58" customWidth="1"/>
    <col min="14345" max="14345" width="9" style="58"/>
    <col min="14346" max="14346" width="7.75" style="58" customWidth="1"/>
    <col min="14347" max="14347" width="9" style="58"/>
    <col min="14348" max="14348" width="7.75" style="58" customWidth="1"/>
    <col min="14349" max="14349" width="9" style="58"/>
    <col min="14350" max="14350" width="7.75" style="58" customWidth="1"/>
    <col min="14351" max="14351" width="9" style="58"/>
    <col min="14352" max="14352" width="7.75" style="58" customWidth="1"/>
    <col min="14353" max="14353" width="9" style="58"/>
    <col min="14354" max="14354" width="7.75" style="58" customWidth="1"/>
    <col min="14355" max="14355" width="9" style="58"/>
    <col min="14356" max="14356" width="7.75" style="58" customWidth="1"/>
    <col min="14357" max="14357" width="9" style="58"/>
    <col min="14358" max="14358" width="7.75" style="58" customWidth="1"/>
    <col min="14359" max="14359" width="9" style="58"/>
    <col min="14360" max="14360" width="7.75" style="58" customWidth="1"/>
    <col min="14361" max="14361" width="9" style="58"/>
    <col min="14362" max="14362" width="7.75" style="58" customWidth="1"/>
    <col min="14363" max="14363" width="9" style="58"/>
    <col min="14364" max="14364" width="7.75" style="58" customWidth="1"/>
    <col min="14365" max="14592" width="9" style="58"/>
    <col min="14593" max="14593" width="9.25" style="58" bestFit="1" customWidth="1"/>
    <col min="14594" max="14594" width="21" style="58" customWidth="1"/>
    <col min="14595" max="14596" width="6.375" style="58" customWidth="1"/>
    <col min="14597" max="14597" width="9" style="58"/>
    <col min="14598" max="14598" width="7.75" style="58" customWidth="1"/>
    <col min="14599" max="14599" width="9" style="58"/>
    <col min="14600" max="14600" width="7.75" style="58" customWidth="1"/>
    <col min="14601" max="14601" width="9" style="58"/>
    <col min="14602" max="14602" width="7.75" style="58" customWidth="1"/>
    <col min="14603" max="14603" width="9" style="58"/>
    <col min="14604" max="14604" width="7.75" style="58" customWidth="1"/>
    <col min="14605" max="14605" width="9" style="58"/>
    <col min="14606" max="14606" width="7.75" style="58" customWidth="1"/>
    <col min="14607" max="14607" width="9" style="58"/>
    <col min="14608" max="14608" width="7.75" style="58" customWidth="1"/>
    <col min="14609" max="14609" width="9" style="58"/>
    <col min="14610" max="14610" width="7.75" style="58" customWidth="1"/>
    <col min="14611" max="14611" width="9" style="58"/>
    <col min="14612" max="14612" width="7.75" style="58" customWidth="1"/>
    <col min="14613" max="14613" width="9" style="58"/>
    <col min="14614" max="14614" width="7.75" style="58" customWidth="1"/>
    <col min="14615" max="14615" width="9" style="58"/>
    <col min="14616" max="14616" width="7.75" style="58" customWidth="1"/>
    <col min="14617" max="14617" width="9" style="58"/>
    <col min="14618" max="14618" width="7.75" style="58" customWidth="1"/>
    <col min="14619" max="14619" width="9" style="58"/>
    <col min="14620" max="14620" width="7.75" style="58" customWidth="1"/>
    <col min="14621" max="14848" width="9" style="58"/>
    <col min="14849" max="14849" width="9.25" style="58" bestFit="1" customWidth="1"/>
    <col min="14850" max="14850" width="21" style="58" customWidth="1"/>
    <col min="14851" max="14852" width="6.375" style="58" customWidth="1"/>
    <col min="14853" max="14853" width="9" style="58"/>
    <col min="14854" max="14854" width="7.75" style="58" customWidth="1"/>
    <col min="14855" max="14855" width="9" style="58"/>
    <col min="14856" max="14856" width="7.75" style="58" customWidth="1"/>
    <col min="14857" max="14857" width="9" style="58"/>
    <col min="14858" max="14858" width="7.75" style="58" customWidth="1"/>
    <col min="14859" max="14859" width="9" style="58"/>
    <col min="14860" max="14860" width="7.75" style="58" customWidth="1"/>
    <col min="14861" max="14861" width="9" style="58"/>
    <col min="14862" max="14862" width="7.75" style="58" customWidth="1"/>
    <col min="14863" max="14863" width="9" style="58"/>
    <col min="14864" max="14864" width="7.75" style="58" customWidth="1"/>
    <col min="14865" max="14865" width="9" style="58"/>
    <col min="14866" max="14866" width="7.75" style="58" customWidth="1"/>
    <col min="14867" max="14867" width="9" style="58"/>
    <col min="14868" max="14868" width="7.75" style="58" customWidth="1"/>
    <col min="14869" max="14869" width="9" style="58"/>
    <col min="14870" max="14870" width="7.75" style="58" customWidth="1"/>
    <col min="14871" max="14871" width="9" style="58"/>
    <col min="14872" max="14872" width="7.75" style="58" customWidth="1"/>
    <col min="14873" max="14873" width="9" style="58"/>
    <col min="14874" max="14874" width="7.75" style="58" customWidth="1"/>
    <col min="14875" max="14875" width="9" style="58"/>
    <col min="14876" max="14876" width="7.75" style="58" customWidth="1"/>
    <col min="14877" max="15104" width="9" style="58"/>
    <col min="15105" max="15105" width="9.25" style="58" bestFit="1" customWidth="1"/>
    <col min="15106" max="15106" width="21" style="58" customWidth="1"/>
    <col min="15107" max="15108" width="6.375" style="58" customWidth="1"/>
    <col min="15109" max="15109" width="9" style="58"/>
    <col min="15110" max="15110" width="7.75" style="58" customWidth="1"/>
    <col min="15111" max="15111" width="9" style="58"/>
    <col min="15112" max="15112" width="7.75" style="58" customWidth="1"/>
    <col min="15113" max="15113" width="9" style="58"/>
    <col min="15114" max="15114" width="7.75" style="58" customWidth="1"/>
    <col min="15115" max="15115" width="9" style="58"/>
    <col min="15116" max="15116" width="7.75" style="58" customWidth="1"/>
    <col min="15117" max="15117" width="9" style="58"/>
    <col min="15118" max="15118" width="7.75" style="58" customWidth="1"/>
    <col min="15119" max="15119" width="9" style="58"/>
    <col min="15120" max="15120" width="7.75" style="58" customWidth="1"/>
    <col min="15121" max="15121" width="9" style="58"/>
    <col min="15122" max="15122" width="7.75" style="58" customWidth="1"/>
    <col min="15123" max="15123" width="9" style="58"/>
    <col min="15124" max="15124" width="7.75" style="58" customWidth="1"/>
    <col min="15125" max="15125" width="9" style="58"/>
    <col min="15126" max="15126" width="7.75" style="58" customWidth="1"/>
    <col min="15127" max="15127" width="9" style="58"/>
    <col min="15128" max="15128" width="7.75" style="58" customWidth="1"/>
    <col min="15129" max="15129" width="9" style="58"/>
    <col min="15130" max="15130" width="7.75" style="58" customWidth="1"/>
    <col min="15131" max="15131" width="9" style="58"/>
    <col min="15132" max="15132" width="7.75" style="58" customWidth="1"/>
    <col min="15133" max="15360" width="9" style="58"/>
    <col min="15361" max="15361" width="9.25" style="58" bestFit="1" customWidth="1"/>
    <col min="15362" max="15362" width="21" style="58" customWidth="1"/>
    <col min="15363" max="15364" width="6.375" style="58" customWidth="1"/>
    <col min="15365" max="15365" width="9" style="58"/>
    <col min="15366" max="15366" width="7.75" style="58" customWidth="1"/>
    <col min="15367" max="15367" width="9" style="58"/>
    <col min="15368" max="15368" width="7.75" style="58" customWidth="1"/>
    <col min="15369" max="15369" width="9" style="58"/>
    <col min="15370" max="15370" width="7.75" style="58" customWidth="1"/>
    <col min="15371" max="15371" width="9" style="58"/>
    <col min="15372" max="15372" width="7.75" style="58" customWidth="1"/>
    <col min="15373" max="15373" width="9" style="58"/>
    <col min="15374" max="15374" width="7.75" style="58" customWidth="1"/>
    <col min="15375" max="15375" width="9" style="58"/>
    <col min="15376" max="15376" width="7.75" style="58" customWidth="1"/>
    <col min="15377" max="15377" width="9" style="58"/>
    <col min="15378" max="15378" width="7.75" style="58" customWidth="1"/>
    <col min="15379" max="15379" width="9" style="58"/>
    <col min="15380" max="15380" width="7.75" style="58" customWidth="1"/>
    <col min="15381" max="15381" width="9" style="58"/>
    <col min="15382" max="15382" width="7.75" style="58" customWidth="1"/>
    <col min="15383" max="15383" width="9" style="58"/>
    <col min="15384" max="15384" width="7.75" style="58" customWidth="1"/>
    <col min="15385" max="15385" width="9" style="58"/>
    <col min="15386" max="15386" width="7.75" style="58" customWidth="1"/>
    <col min="15387" max="15387" width="9" style="58"/>
    <col min="15388" max="15388" width="7.75" style="58" customWidth="1"/>
    <col min="15389" max="15616" width="9" style="58"/>
    <col min="15617" max="15617" width="9.25" style="58" bestFit="1" customWidth="1"/>
    <col min="15618" max="15618" width="21" style="58" customWidth="1"/>
    <col min="15619" max="15620" width="6.375" style="58" customWidth="1"/>
    <col min="15621" max="15621" width="9" style="58"/>
    <col min="15622" max="15622" width="7.75" style="58" customWidth="1"/>
    <col min="15623" max="15623" width="9" style="58"/>
    <col min="15624" max="15624" width="7.75" style="58" customWidth="1"/>
    <col min="15625" max="15625" width="9" style="58"/>
    <col min="15626" max="15626" width="7.75" style="58" customWidth="1"/>
    <col min="15627" max="15627" width="9" style="58"/>
    <col min="15628" max="15628" width="7.75" style="58" customWidth="1"/>
    <col min="15629" max="15629" width="9" style="58"/>
    <col min="15630" max="15630" width="7.75" style="58" customWidth="1"/>
    <col min="15631" max="15631" width="9" style="58"/>
    <col min="15632" max="15632" width="7.75" style="58" customWidth="1"/>
    <col min="15633" max="15633" width="9" style="58"/>
    <col min="15634" max="15634" width="7.75" style="58" customWidth="1"/>
    <col min="15635" max="15635" width="9" style="58"/>
    <col min="15636" max="15636" width="7.75" style="58" customWidth="1"/>
    <col min="15637" max="15637" width="9" style="58"/>
    <col min="15638" max="15638" width="7.75" style="58" customWidth="1"/>
    <col min="15639" max="15639" width="9" style="58"/>
    <col min="15640" max="15640" width="7.75" style="58" customWidth="1"/>
    <col min="15641" max="15641" width="9" style="58"/>
    <col min="15642" max="15642" width="7.75" style="58" customWidth="1"/>
    <col min="15643" max="15643" width="9" style="58"/>
    <col min="15644" max="15644" width="7.75" style="58" customWidth="1"/>
    <col min="15645" max="15872" width="9" style="58"/>
    <col min="15873" max="15873" width="9.25" style="58" bestFit="1" customWidth="1"/>
    <col min="15874" max="15874" width="21" style="58" customWidth="1"/>
    <col min="15875" max="15876" width="6.375" style="58" customWidth="1"/>
    <col min="15877" max="15877" width="9" style="58"/>
    <col min="15878" max="15878" width="7.75" style="58" customWidth="1"/>
    <col min="15879" max="15879" width="9" style="58"/>
    <col min="15880" max="15880" width="7.75" style="58" customWidth="1"/>
    <col min="15881" max="15881" width="9" style="58"/>
    <col min="15882" max="15882" width="7.75" style="58" customWidth="1"/>
    <col min="15883" max="15883" width="9" style="58"/>
    <col min="15884" max="15884" width="7.75" style="58" customWidth="1"/>
    <col min="15885" max="15885" width="9" style="58"/>
    <col min="15886" max="15886" width="7.75" style="58" customWidth="1"/>
    <col min="15887" max="15887" width="9" style="58"/>
    <col min="15888" max="15888" width="7.75" style="58" customWidth="1"/>
    <col min="15889" max="15889" width="9" style="58"/>
    <col min="15890" max="15890" width="7.75" style="58" customWidth="1"/>
    <col min="15891" max="15891" width="9" style="58"/>
    <col min="15892" max="15892" width="7.75" style="58" customWidth="1"/>
    <col min="15893" max="15893" width="9" style="58"/>
    <col min="15894" max="15894" width="7.75" style="58" customWidth="1"/>
    <col min="15895" max="15895" width="9" style="58"/>
    <col min="15896" max="15896" width="7.75" style="58" customWidth="1"/>
    <col min="15897" max="15897" width="9" style="58"/>
    <col min="15898" max="15898" width="7.75" style="58" customWidth="1"/>
    <col min="15899" max="15899" width="9" style="58"/>
    <col min="15900" max="15900" width="7.75" style="58" customWidth="1"/>
    <col min="15901" max="16128" width="9" style="58"/>
    <col min="16129" max="16129" width="9.25" style="58" bestFit="1" customWidth="1"/>
    <col min="16130" max="16130" width="21" style="58" customWidth="1"/>
    <col min="16131" max="16132" width="6.375" style="58" customWidth="1"/>
    <col min="16133" max="16133" width="9" style="58"/>
    <col min="16134" max="16134" width="7.75" style="58" customWidth="1"/>
    <col min="16135" max="16135" width="9" style="58"/>
    <col min="16136" max="16136" width="7.75" style="58" customWidth="1"/>
    <col min="16137" max="16137" width="9" style="58"/>
    <col min="16138" max="16138" width="7.75" style="58" customWidth="1"/>
    <col min="16139" max="16139" width="9" style="58"/>
    <col min="16140" max="16140" width="7.75" style="58" customWidth="1"/>
    <col min="16141" max="16141" width="9" style="58"/>
    <col min="16142" max="16142" width="7.75" style="58" customWidth="1"/>
    <col min="16143" max="16143" width="9" style="58"/>
    <col min="16144" max="16144" width="7.75" style="58" customWidth="1"/>
    <col min="16145" max="16145" width="9" style="58"/>
    <col min="16146" max="16146" width="7.75" style="58" customWidth="1"/>
    <col min="16147" max="16147" width="9" style="58"/>
    <col min="16148" max="16148" width="7.75" style="58" customWidth="1"/>
    <col min="16149" max="16149" width="9" style="58"/>
    <col min="16150" max="16150" width="7.75" style="58" customWidth="1"/>
    <col min="16151" max="16151" width="9" style="58"/>
    <col min="16152" max="16152" width="7.75" style="58" customWidth="1"/>
    <col min="16153" max="16153" width="9" style="58"/>
    <col min="16154" max="16154" width="7.75" style="58" customWidth="1"/>
    <col min="16155" max="16155" width="9" style="58"/>
    <col min="16156" max="16156" width="7.75" style="58" customWidth="1"/>
    <col min="16157" max="16384" width="9" style="58"/>
  </cols>
  <sheetData>
    <row r="1" spans="1:28" ht="24.6" customHeight="1">
      <c r="A1" s="56" t="s">
        <v>178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</row>
    <row r="2" spans="1:28" ht="24.6" customHeight="1">
      <c r="A2" s="57" t="s">
        <v>179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spans="1:28" s="61" customFormat="1" ht="19.5" customHeight="1" thickBot="1">
      <c r="A3" s="59" t="s">
        <v>180</v>
      </c>
      <c r="B3" s="60" t="s">
        <v>217</v>
      </c>
      <c r="D3" s="62"/>
      <c r="F3" s="62"/>
      <c r="H3" s="62"/>
      <c r="J3" s="62"/>
      <c r="L3" s="62"/>
      <c r="N3" s="62"/>
      <c r="P3" s="62"/>
      <c r="R3" s="62"/>
      <c r="T3" s="62"/>
      <c r="V3" s="62"/>
      <c r="X3" s="62"/>
      <c r="Z3" s="62"/>
      <c r="AB3" s="63" t="s">
        <v>182</v>
      </c>
    </row>
    <row r="4" spans="1:28" s="69" customFormat="1" ht="19.5" customHeight="1">
      <c r="A4" s="64" t="s">
        <v>183</v>
      </c>
      <c r="B4" s="65" t="s">
        <v>184</v>
      </c>
      <c r="C4" s="66" t="s">
        <v>185</v>
      </c>
      <c r="D4" s="66"/>
      <c r="E4" s="66" t="s">
        <v>186</v>
      </c>
      <c r="F4" s="66"/>
      <c r="G4" s="66" t="s">
        <v>187</v>
      </c>
      <c r="H4" s="66"/>
      <c r="I4" s="66" t="s">
        <v>188</v>
      </c>
      <c r="J4" s="66"/>
      <c r="K4" s="66" t="s">
        <v>189</v>
      </c>
      <c r="L4" s="66"/>
      <c r="M4" s="66" t="s">
        <v>190</v>
      </c>
      <c r="N4" s="66"/>
      <c r="O4" s="66" t="s">
        <v>191</v>
      </c>
      <c r="P4" s="66"/>
      <c r="Q4" s="66" t="s">
        <v>192</v>
      </c>
      <c r="R4" s="66"/>
      <c r="S4" s="66" t="s">
        <v>193</v>
      </c>
      <c r="T4" s="66"/>
      <c r="U4" s="66" t="s">
        <v>194</v>
      </c>
      <c r="V4" s="66"/>
      <c r="W4" s="66" t="s">
        <v>195</v>
      </c>
      <c r="X4" s="66"/>
      <c r="Y4" s="66" t="s">
        <v>196</v>
      </c>
      <c r="Z4" s="66"/>
      <c r="AA4" s="67" t="s">
        <v>197</v>
      </c>
      <c r="AB4" s="68"/>
    </row>
    <row r="5" spans="1:28" ht="19.5" customHeight="1">
      <c r="A5" s="70"/>
      <c r="B5" s="71"/>
      <c r="C5" s="72" t="s">
        <v>198</v>
      </c>
      <c r="D5" s="73" t="s">
        <v>199</v>
      </c>
      <c r="E5" s="72" t="s">
        <v>198</v>
      </c>
      <c r="F5" s="73" t="s">
        <v>199</v>
      </c>
      <c r="G5" s="72" t="s">
        <v>198</v>
      </c>
      <c r="H5" s="73" t="s">
        <v>199</v>
      </c>
      <c r="I5" s="72" t="s">
        <v>198</v>
      </c>
      <c r="J5" s="73" t="s">
        <v>199</v>
      </c>
      <c r="K5" s="72" t="s">
        <v>198</v>
      </c>
      <c r="L5" s="73" t="s">
        <v>199</v>
      </c>
      <c r="M5" s="72" t="s">
        <v>198</v>
      </c>
      <c r="N5" s="73" t="s">
        <v>199</v>
      </c>
      <c r="O5" s="72" t="s">
        <v>198</v>
      </c>
      <c r="P5" s="73" t="s">
        <v>199</v>
      </c>
      <c r="Q5" s="72" t="s">
        <v>198</v>
      </c>
      <c r="R5" s="73" t="s">
        <v>199</v>
      </c>
      <c r="S5" s="72" t="s">
        <v>198</v>
      </c>
      <c r="T5" s="73" t="s">
        <v>199</v>
      </c>
      <c r="U5" s="72" t="s">
        <v>198</v>
      </c>
      <c r="V5" s="73" t="s">
        <v>199</v>
      </c>
      <c r="W5" s="72" t="s">
        <v>198</v>
      </c>
      <c r="X5" s="73" t="s">
        <v>199</v>
      </c>
      <c r="Y5" s="72" t="s">
        <v>198</v>
      </c>
      <c r="Z5" s="73" t="s">
        <v>199</v>
      </c>
      <c r="AA5" s="74" t="s">
        <v>198</v>
      </c>
      <c r="AB5" s="75" t="s">
        <v>199</v>
      </c>
    </row>
    <row r="6" spans="1:28" ht="19.5" customHeight="1">
      <c r="A6" s="89" t="s">
        <v>218</v>
      </c>
      <c r="B6" s="77" t="s">
        <v>219</v>
      </c>
      <c r="C6" s="90">
        <v>9500000</v>
      </c>
      <c r="D6" s="91">
        <v>1950000</v>
      </c>
      <c r="E6" s="90">
        <v>11000000</v>
      </c>
      <c r="F6" s="91">
        <v>2100000</v>
      </c>
      <c r="G6" s="90">
        <v>10500000</v>
      </c>
      <c r="H6" s="91">
        <v>2050000</v>
      </c>
      <c r="I6" s="90">
        <v>10500000</v>
      </c>
      <c r="J6" s="91">
        <v>2050000</v>
      </c>
      <c r="K6" s="90">
        <v>11000000</v>
      </c>
      <c r="L6" s="91">
        <v>2200000</v>
      </c>
      <c r="M6" s="90">
        <v>11000000</v>
      </c>
      <c r="N6" s="91">
        <v>2200000</v>
      </c>
      <c r="O6" s="90">
        <v>11000000</v>
      </c>
      <c r="P6" s="91">
        <v>2200000</v>
      </c>
      <c r="Q6" s="90">
        <v>11000000</v>
      </c>
      <c r="R6" s="91">
        <v>2200000</v>
      </c>
      <c r="S6" s="90">
        <v>11000000</v>
      </c>
      <c r="T6" s="91">
        <v>2200000</v>
      </c>
      <c r="U6" s="90">
        <v>11000000</v>
      </c>
      <c r="V6" s="91">
        <v>2200000</v>
      </c>
      <c r="W6" s="90">
        <v>11000000</v>
      </c>
      <c r="X6" s="91">
        <v>2200000</v>
      </c>
      <c r="Y6" s="90">
        <v>11000000</v>
      </c>
      <c r="Z6" s="91">
        <v>2200000</v>
      </c>
      <c r="AA6" s="92">
        <v>129500000</v>
      </c>
      <c r="AB6" s="93">
        <v>25750000</v>
      </c>
    </row>
    <row r="7" spans="1:28" ht="19.5" customHeight="1">
      <c r="A7" s="94"/>
      <c r="B7" s="95" t="s">
        <v>220</v>
      </c>
      <c r="C7" s="90">
        <v>780000</v>
      </c>
      <c r="D7" s="91">
        <v>150000</v>
      </c>
      <c r="E7" s="90">
        <v>880000</v>
      </c>
      <c r="F7" s="91">
        <v>180000</v>
      </c>
      <c r="G7" s="90">
        <v>820000</v>
      </c>
      <c r="H7" s="91">
        <v>170000</v>
      </c>
      <c r="I7" s="90">
        <v>820000</v>
      </c>
      <c r="J7" s="91">
        <v>170000</v>
      </c>
      <c r="K7" s="90">
        <v>820000</v>
      </c>
      <c r="L7" s="91">
        <v>170000</v>
      </c>
      <c r="M7" s="90">
        <v>820000</v>
      </c>
      <c r="N7" s="91">
        <v>170000</v>
      </c>
      <c r="O7" s="90">
        <v>820000</v>
      </c>
      <c r="P7" s="91">
        <v>170000</v>
      </c>
      <c r="Q7" s="90">
        <v>820000</v>
      </c>
      <c r="R7" s="91">
        <v>170000</v>
      </c>
      <c r="S7" s="90">
        <v>820000</v>
      </c>
      <c r="T7" s="91">
        <v>170000</v>
      </c>
      <c r="U7" s="90">
        <v>820000</v>
      </c>
      <c r="V7" s="91">
        <v>170000</v>
      </c>
      <c r="W7" s="90">
        <v>820000</v>
      </c>
      <c r="X7" s="91">
        <v>170000</v>
      </c>
      <c r="Y7" s="90">
        <v>820000</v>
      </c>
      <c r="Z7" s="91">
        <v>170000</v>
      </c>
      <c r="AA7" s="92">
        <v>9860000</v>
      </c>
      <c r="AB7" s="93">
        <v>2030000</v>
      </c>
    </row>
    <row r="8" spans="1:28" ht="19.5" customHeight="1">
      <c r="A8" s="94"/>
      <c r="B8" s="95" t="s">
        <v>221</v>
      </c>
      <c r="C8" s="90">
        <v>200000</v>
      </c>
      <c r="D8" s="91">
        <v>40000</v>
      </c>
      <c r="E8" s="90">
        <v>300000</v>
      </c>
      <c r="F8" s="91">
        <v>50000</v>
      </c>
      <c r="G8" s="90">
        <v>280000</v>
      </c>
      <c r="H8" s="91">
        <v>45000</v>
      </c>
      <c r="I8" s="90">
        <v>400000</v>
      </c>
      <c r="J8" s="91">
        <v>70000</v>
      </c>
      <c r="K8" s="90">
        <v>400000</v>
      </c>
      <c r="L8" s="91">
        <v>70000</v>
      </c>
      <c r="M8" s="90">
        <v>400000</v>
      </c>
      <c r="N8" s="91">
        <v>70000</v>
      </c>
      <c r="O8" s="90">
        <v>400000</v>
      </c>
      <c r="P8" s="91">
        <v>70000</v>
      </c>
      <c r="Q8" s="90">
        <v>400000</v>
      </c>
      <c r="R8" s="91">
        <v>70000</v>
      </c>
      <c r="S8" s="90">
        <v>400000</v>
      </c>
      <c r="T8" s="91">
        <v>70000</v>
      </c>
      <c r="U8" s="90">
        <v>350000</v>
      </c>
      <c r="V8" s="91">
        <v>60000</v>
      </c>
      <c r="W8" s="90">
        <v>350000</v>
      </c>
      <c r="X8" s="91">
        <v>60000</v>
      </c>
      <c r="Y8" s="90">
        <v>350000</v>
      </c>
      <c r="Z8" s="91">
        <v>60000</v>
      </c>
      <c r="AA8" s="92">
        <v>4230000</v>
      </c>
      <c r="AB8" s="93">
        <v>735000</v>
      </c>
    </row>
    <row r="9" spans="1:28" ht="19.5" customHeight="1">
      <c r="A9" s="96"/>
      <c r="B9" s="77" t="s">
        <v>222</v>
      </c>
      <c r="C9" s="90">
        <v>30000</v>
      </c>
      <c r="D9" s="91">
        <v>6000</v>
      </c>
      <c r="E9" s="90">
        <v>35000</v>
      </c>
      <c r="F9" s="91">
        <v>7000</v>
      </c>
      <c r="G9" s="90">
        <v>32000</v>
      </c>
      <c r="H9" s="91">
        <v>6500</v>
      </c>
      <c r="I9" s="90">
        <v>32000</v>
      </c>
      <c r="J9" s="91">
        <v>6500</v>
      </c>
      <c r="K9" s="90">
        <v>32000</v>
      </c>
      <c r="L9" s="91">
        <v>6500</v>
      </c>
      <c r="M9" s="90">
        <v>32000</v>
      </c>
      <c r="N9" s="91">
        <v>6500</v>
      </c>
      <c r="O9" s="90">
        <v>32000</v>
      </c>
      <c r="P9" s="91">
        <v>6500</v>
      </c>
      <c r="Q9" s="90">
        <v>32000</v>
      </c>
      <c r="R9" s="91">
        <v>6500</v>
      </c>
      <c r="S9" s="90">
        <v>32000</v>
      </c>
      <c r="T9" s="91">
        <v>6500</v>
      </c>
      <c r="U9" s="90">
        <v>32000</v>
      </c>
      <c r="V9" s="91">
        <v>6500</v>
      </c>
      <c r="W9" s="90">
        <v>32000</v>
      </c>
      <c r="X9" s="91">
        <v>6500</v>
      </c>
      <c r="Y9" s="90">
        <v>32000</v>
      </c>
      <c r="Z9" s="91">
        <v>6500</v>
      </c>
      <c r="AA9" s="92">
        <v>385000</v>
      </c>
      <c r="AB9" s="93">
        <v>78000</v>
      </c>
    </row>
    <row r="10" spans="1:28" ht="19.5" customHeight="1">
      <c r="A10" s="89" t="s">
        <v>223</v>
      </c>
      <c r="B10" s="77" t="s">
        <v>224</v>
      </c>
      <c r="C10" s="90">
        <v>0</v>
      </c>
      <c r="D10" s="91">
        <v>0</v>
      </c>
      <c r="E10" s="90">
        <v>0</v>
      </c>
      <c r="F10" s="91">
        <v>0</v>
      </c>
      <c r="G10" s="90">
        <v>0</v>
      </c>
      <c r="H10" s="91">
        <v>0</v>
      </c>
      <c r="I10" s="90">
        <v>1450000</v>
      </c>
      <c r="J10" s="91">
        <v>174000</v>
      </c>
      <c r="K10" s="90">
        <v>1757200</v>
      </c>
      <c r="L10" s="91">
        <v>366000</v>
      </c>
      <c r="M10" s="90">
        <v>1450000</v>
      </c>
      <c r="N10" s="91">
        <v>174000</v>
      </c>
      <c r="O10" s="90">
        <v>1450000</v>
      </c>
      <c r="P10" s="91">
        <v>174000</v>
      </c>
      <c r="Q10" s="90">
        <v>1450000</v>
      </c>
      <c r="R10" s="91">
        <v>174000</v>
      </c>
      <c r="S10" s="90">
        <v>1450000</v>
      </c>
      <c r="T10" s="91">
        <v>174000</v>
      </c>
      <c r="U10" s="90">
        <v>0</v>
      </c>
      <c r="V10" s="91">
        <v>0</v>
      </c>
      <c r="W10" s="90">
        <v>0</v>
      </c>
      <c r="X10" s="91">
        <v>0</v>
      </c>
      <c r="Y10" s="90">
        <v>0</v>
      </c>
      <c r="Z10" s="91">
        <v>0</v>
      </c>
      <c r="AA10" s="92">
        <v>9007200</v>
      </c>
      <c r="AB10" s="93">
        <v>1236000</v>
      </c>
    </row>
    <row r="11" spans="1:28" ht="19.5" customHeight="1">
      <c r="A11" s="94"/>
      <c r="B11" s="95" t="s">
        <v>225</v>
      </c>
      <c r="C11" s="90">
        <v>2687000</v>
      </c>
      <c r="D11" s="91">
        <v>322440</v>
      </c>
      <c r="E11" s="90">
        <v>774000</v>
      </c>
      <c r="F11" s="91">
        <v>92880</v>
      </c>
      <c r="G11" s="90">
        <v>954000</v>
      </c>
      <c r="H11" s="91">
        <v>114480</v>
      </c>
      <c r="I11" s="90">
        <v>1540000</v>
      </c>
      <c r="J11" s="91">
        <v>184800</v>
      </c>
      <c r="K11" s="90">
        <v>1540000</v>
      </c>
      <c r="L11" s="91">
        <v>184800</v>
      </c>
      <c r="M11" s="90">
        <v>1385000</v>
      </c>
      <c r="N11" s="91">
        <v>166200</v>
      </c>
      <c r="O11" s="90">
        <v>1540000</v>
      </c>
      <c r="P11" s="91">
        <v>184800</v>
      </c>
      <c r="Q11" s="90">
        <v>1540000</v>
      </c>
      <c r="R11" s="91">
        <v>184800</v>
      </c>
      <c r="S11" s="90">
        <v>1166000</v>
      </c>
      <c r="T11" s="91">
        <v>139920</v>
      </c>
      <c r="U11" s="90">
        <v>2293000</v>
      </c>
      <c r="V11" s="91">
        <v>275160</v>
      </c>
      <c r="W11" s="90">
        <v>2400000</v>
      </c>
      <c r="X11" s="91">
        <v>288000</v>
      </c>
      <c r="Y11" s="90">
        <v>2500000</v>
      </c>
      <c r="Z11" s="91">
        <v>300000</v>
      </c>
      <c r="AA11" s="92">
        <v>20319000</v>
      </c>
      <c r="AB11" s="93">
        <v>2438280</v>
      </c>
    </row>
    <row r="12" spans="1:28" ht="19.5" customHeight="1">
      <c r="A12" s="94"/>
      <c r="B12" s="77" t="s">
        <v>226</v>
      </c>
      <c r="C12" s="90">
        <v>0</v>
      </c>
      <c r="D12" s="91">
        <v>0</v>
      </c>
      <c r="E12" s="90">
        <v>0</v>
      </c>
      <c r="F12" s="91">
        <v>0</v>
      </c>
      <c r="G12" s="90">
        <v>0</v>
      </c>
      <c r="H12" s="91">
        <v>0</v>
      </c>
      <c r="I12" s="90">
        <v>1440000</v>
      </c>
      <c r="J12" s="91">
        <v>160000</v>
      </c>
      <c r="K12" s="90">
        <v>1440000</v>
      </c>
      <c r="L12" s="91">
        <v>160000</v>
      </c>
      <c r="M12" s="90">
        <v>2880000</v>
      </c>
      <c r="N12" s="91">
        <v>320000</v>
      </c>
      <c r="O12" s="90">
        <v>2880000</v>
      </c>
      <c r="P12" s="91">
        <v>320000</v>
      </c>
      <c r="Q12" s="90">
        <v>2880000</v>
      </c>
      <c r="R12" s="91">
        <v>320000</v>
      </c>
      <c r="S12" s="90">
        <v>0</v>
      </c>
      <c r="T12" s="91">
        <v>0</v>
      </c>
      <c r="U12" s="90">
        <v>0</v>
      </c>
      <c r="V12" s="91">
        <v>0</v>
      </c>
      <c r="W12" s="90">
        <v>0</v>
      </c>
      <c r="X12" s="91">
        <v>0</v>
      </c>
      <c r="Y12" s="90">
        <v>0</v>
      </c>
      <c r="Z12" s="91">
        <v>0</v>
      </c>
      <c r="AA12" s="92">
        <v>11520000</v>
      </c>
      <c r="AB12" s="93">
        <v>1280000</v>
      </c>
    </row>
    <row r="13" spans="1:28" ht="19.5" customHeight="1">
      <c r="A13" s="96"/>
      <c r="B13" s="77" t="s">
        <v>227</v>
      </c>
      <c r="C13" s="90">
        <v>0</v>
      </c>
      <c r="D13" s="91">
        <v>0</v>
      </c>
      <c r="E13" s="90">
        <v>1440000</v>
      </c>
      <c r="F13" s="91">
        <v>160000</v>
      </c>
      <c r="G13" s="90">
        <v>1440000</v>
      </c>
      <c r="H13" s="91">
        <v>160000</v>
      </c>
      <c r="I13" s="90">
        <v>1440000</v>
      </c>
      <c r="J13" s="91">
        <v>160000</v>
      </c>
      <c r="K13" s="90">
        <v>1440000</v>
      </c>
      <c r="L13" s="91">
        <v>160000</v>
      </c>
      <c r="M13" s="90">
        <v>2880000</v>
      </c>
      <c r="N13" s="91">
        <v>320000</v>
      </c>
      <c r="O13" s="90">
        <v>0</v>
      </c>
      <c r="P13" s="91">
        <v>0</v>
      </c>
      <c r="Q13" s="90">
        <v>0</v>
      </c>
      <c r="R13" s="91">
        <v>0</v>
      </c>
      <c r="S13" s="90">
        <v>0</v>
      </c>
      <c r="T13" s="91">
        <v>0</v>
      </c>
      <c r="U13" s="90">
        <v>0</v>
      </c>
      <c r="V13" s="91">
        <v>0</v>
      </c>
      <c r="W13" s="90">
        <v>0</v>
      </c>
      <c r="X13" s="91">
        <v>0</v>
      </c>
      <c r="Y13" s="90">
        <v>0</v>
      </c>
      <c r="Z13" s="91">
        <v>0</v>
      </c>
      <c r="AA13" s="92">
        <v>8640000</v>
      </c>
      <c r="AB13" s="93">
        <v>960000</v>
      </c>
    </row>
    <row r="14" spans="1:28" ht="19.5" customHeight="1">
      <c r="A14" s="94" t="s">
        <v>228</v>
      </c>
      <c r="B14" s="77" t="s">
        <v>229</v>
      </c>
      <c r="C14" s="90">
        <v>378000</v>
      </c>
      <c r="D14" s="91">
        <v>75600</v>
      </c>
      <c r="E14" s="90">
        <v>567000</v>
      </c>
      <c r="F14" s="91">
        <v>113400</v>
      </c>
      <c r="G14" s="90">
        <v>529200</v>
      </c>
      <c r="H14" s="91">
        <v>105840</v>
      </c>
      <c r="I14" s="90">
        <v>302400</v>
      </c>
      <c r="J14" s="91">
        <v>60480</v>
      </c>
      <c r="K14" s="90">
        <v>226800</v>
      </c>
      <c r="L14" s="91">
        <v>45360</v>
      </c>
      <c r="M14" s="90">
        <v>151200</v>
      </c>
      <c r="N14" s="91">
        <v>30240</v>
      </c>
      <c r="O14" s="90">
        <v>0</v>
      </c>
      <c r="P14" s="91">
        <v>0</v>
      </c>
      <c r="Q14" s="90">
        <v>113400</v>
      </c>
      <c r="R14" s="91">
        <v>22680</v>
      </c>
      <c r="S14" s="90">
        <v>189000</v>
      </c>
      <c r="T14" s="91">
        <v>37800</v>
      </c>
      <c r="U14" s="90">
        <v>378000</v>
      </c>
      <c r="V14" s="91">
        <v>71820</v>
      </c>
      <c r="W14" s="90">
        <v>302400</v>
      </c>
      <c r="X14" s="91">
        <v>57456</v>
      </c>
      <c r="Y14" s="90">
        <v>0</v>
      </c>
      <c r="Z14" s="91">
        <v>0</v>
      </c>
      <c r="AA14" s="92">
        <v>3137400</v>
      </c>
      <c r="AB14" s="93">
        <v>620676</v>
      </c>
    </row>
    <row r="15" spans="1:28" ht="19.5" customHeight="1">
      <c r="A15" s="94"/>
      <c r="B15" s="77" t="s">
        <v>230</v>
      </c>
      <c r="C15" s="90">
        <v>0</v>
      </c>
      <c r="D15" s="91">
        <v>0</v>
      </c>
      <c r="E15" s="90">
        <v>0</v>
      </c>
      <c r="F15" s="91">
        <v>0</v>
      </c>
      <c r="G15" s="90">
        <v>0</v>
      </c>
      <c r="H15" s="91">
        <v>0</v>
      </c>
      <c r="I15" s="90">
        <v>2304000</v>
      </c>
      <c r="J15" s="91">
        <v>320000</v>
      </c>
      <c r="K15" s="90">
        <v>2304000</v>
      </c>
      <c r="L15" s="91">
        <v>320000</v>
      </c>
      <c r="M15" s="90">
        <v>0</v>
      </c>
      <c r="N15" s="91">
        <v>0</v>
      </c>
      <c r="O15" s="90">
        <v>0</v>
      </c>
      <c r="P15" s="91">
        <v>0</v>
      </c>
      <c r="Q15" s="90">
        <v>2304000</v>
      </c>
      <c r="R15" s="91">
        <v>320000</v>
      </c>
      <c r="S15" s="90">
        <v>2304000</v>
      </c>
      <c r="T15" s="91">
        <v>320000</v>
      </c>
      <c r="U15" s="90">
        <v>0</v>
      </c>
      <c r="V15" s="91">
        <v>0</v>
      </c>
      <c r="W15" s="90">
        <v>0</v>
      </c>
      <c r="X15" s="91">
        <v>0</v>
      </c>
      <c r="Y15" s="90">
        <v>0</v>
      </c>
      <c r="Z15" s="91">
        <v>0</v>
      </c>
      <c r="AA15" s="92">
        <v>9216000</v>
      </c>
      <c r="AB15" s="93">
        <v>1280000</v>
      </c>
    </row>
    <row r="16" spans="1:28" ht="19.5" customHeight="1">
      <c r="A16" s="96"/>
      <c r="B16" s="77" t="s">
        <v>231</v>
      </c>
      <c r="C16" s="90">
        <v>0</v>
      </c>
      <c r="D16" s="91">
        <v>0</v>
      </c>
      <c r="E16" s="90">
        <v>0</v>
      </c>
      <c r="F16" s="91">
        <v>0</v>
      </c>
      <c r="G16" s="90">
        <v>0</v>
      </c>
      <c r="H16" s="91">
        <v>0</v>
      </c>
      <c r="I16" s="90">
        <v>460000</v>
      </c>
      <c r="J16" s="91">
        <v>69000</v>
      </c>
      <c r="K16" s="90">
        <v>500000</v>
      </c>
      <c r="L16" s="91">
        <v>75000</v>
      </c>
      <c r="M16" s="90">
        <v>460000</v>
      </c>
      <c r="N16" s="91">
        <v>69000</v>
      </c>
      <c r="O16" s="90">
        <v>500000</v>
      </c>
      <c r="P16" s="91">
        <v>75000</v>
      </c>
      <c r="Q16" s="90">
        <v>460000</v>
      </c>
      <c r="R16" s="91">
        <v>69000</v>
      </c>
      <c r="S16" s="90">
        <v>460000</v>
      </c>
      <c r="T16" s="91">
        <v>69000</v>
      </c>
      <c r="U16" s="90">
        <v>460000</v>
      </c>
      <c r="V16" s="91">
        <v>69000</v>
      </c>
      <c r="W16" s="90">
        <v>460000</v>
      </c>
      <c r="X16" s="91">
        <v>69000</v>
      </c>
      <c r="Y16" s="90">
        <v>460000</v>
      </c>
      <c r="Z16" s="91">
        <v>69000</v>
      </c>
      <c r="AA16" s="92">
        <v>4220000</v>
      </c>
      <c r="AB16" s="93">
        <v>633000</v>
      </c>
    </row>
    <row r="17" spans="1:28" ht="19.5" customHeight="1">
      <c r="A17" s="89" t="s">
        <v>232</v>
      </c>
      <c r="B17" s="77" t="s">
        <v>233</v>
      </c>
      <c r="C17" s="90">
        <v>1624760</v>
      </c>
      <c r="D17" s="97">
        <v>178723.6</v>
      </c>
      <c r="E17" s="90">
        <v>1300000</v>
      </c>
      <c r="F17" s="97">
        <v>143000</v>
      </c>
      <c r="G17" s="90">
        <v>1005700</v>
      </c>
      <c r="H17" s="97">
        <v>110627</v>
      </c>
      <c r="I17" s="90">
        <v>1005700</v>
      </c>
      <c r="J17" s="97">
        <v>110627</v>
      </c>
      <c r="K17" s="90">
        <v>1005700</v>
      </c>
      <c r="L17" s="97">
        <v>110627</v>
      </c>
      <c r="M17" s="90">
        <v>1005700</v>
      </c>
      <c r="N17" s="97">
        <v>110627</v>
      </c>
      <c r="O17" s="90">
        <v>1005700</v>
      </c>
      <c r="P17" s="97">
        <v>110627</v>
      </c>
      <c r="Q17" s="90">
        <v>1005700</v>
      </c>
      <c r="R17" s="97">
        <v>110627</v>
      </c>
      <c r="S17" s="90">
        <v>2005700</v>
      </c>
      <c r="T17" s="97">
        <v>220627</v>
      </c>
      <c r="U17" s="90">
        <v>1005700</v>
      </c>
      <c r="V17" s="97">
        <v>110627</v>
      </c>
      <c r="W17" s="90">
        <v>1005700</v>
      </c>
      <c r="X17" s="97">
        <v>110627</v>
      </c>
      <c r="Y17" s="90">
        <v>2005700</v>
      </c>
      <c r="Z17" s="97">
        <v>220627</v>
      </c>
      <c r="AA17" s="92">
        <v>14981760</v>
      </c>
      <c r="AB17" s="93">
        <v>1647993.6</v>
      </c>
    </row>
    <row r="18" spans="1:28" ht="19.5" customHeight="1">
      <c r="A18" s="94"/>
      <c r="B18" s="77" t="s">
        <v>234</v>
      </c>
      <c r="C18" s="90">
        <v>0</v>
      </c>
      <c r="D18" s="91">
        <v>0</v>
      </c>
      <c r="E18" s="90">
        <v>170000</v>
      </c>
      <c r="F18" s="91">
        <v>8500</v>
      </c>
      <c r="G18" s="90">
        <v>0</v>
      </c>
      <c r="H18" s="91">
        <v>0</v>
      </c>
      <c r="I18" s="90">
        <v>0</v>
      </c>
      <c r="J18" s="91">
        <v>0</v>
      </c>
      <c r="K18" s="90">
        <v>170000</v>
      </c>
      <c r="L18" s="91">
        <v>8500</v>
      </c>
      <c r="M18" s="90">
        <v>0</v>
      </c>
      <c r="N18" s="91">
        <v>0</v>
      </c>
      <c r="O18" s="90">
        <v>0</v>
      </c>
      <c r="P18" s="91">
        <v>0</v>
      </c>
      <c r="Q18" s="90">
        <v>0</v>
      </c>
      <c r="R18" s="91">
        <v>0</v>
      </c>
      <c r="S18" s="90">
        <v>170000</v>
      </c>
      <c r="T18" s="91">
        <v>8500</v>
      </c>
      <c r="U18" s="90">
        <v>0</v>
      </c>
      <c r="V18" s="91">
        <v>0</v>
      </c>
      <c r="W18" s="90">
        <v>0</v>
      </c>
      <c r="X18" s="91">
        <v>0</v>
      </c>
      <c r="Y18" s="90">
        <v>170000</v>
      </c>
      <c r="Z18" s="91">
        <v>8500</v>
      </c>
      <c r="AA18" s="92">
        <v>680000</v>
      </c>
      <c r="AB18" s="93">
        <v>34000</v>
      </c>
    </row>
    <row r="19" spans="1:28" ht="19.5" customHeight="1">
      <c r="A19" s="89" t="s">
        <v>235</v>
      </c>
      <c r="B19" s="77" t="s">
        <v>236</v>
      </c>
      <c r="C19" s="90">
        <v>1380000</v>
      </c>
      <c r="D19" s="91">
        <v>487000</v>
      </c>
      <c r="E19" s="90">
        <v>1380000</v>
      </c>
      <c r="F19" s="91">
        <v>487000</v>
      </c>
      <c r="G19" s="90">
        <v>1380000</v>
      </c>
      <c r="H19" s="91">
        <v>487000</v>
      </c>
      <c r="I19" s="90">
        <v>1380000</v>
      </c>
      <c r="J19" s="91">
        <v>487000</v>
      </c>
      <c r="K19" s="90">
        <v>1380000</v>
      </c>
      <c r="L19" s="91">
        <v>487000</v>
      </c>
      <c r="M19" s="90">
        <v>1380000</v>
      </c>
      <c r="N19" s="91">
        <v>487000</v>
      </c>
      <c r="O19" s="90">
        <v>1380000</v>
      </c>
      <c r="P19" s="91">
        <v>487000</v>
      </c>
      <c r="Q19" s="90">
        <v>1380000</v>
      </c>
      <c r="R19" s="91">
        <v>487000</v>
      </c>
      <c r="S19" s="90">
        <v>1380000</v>
      </c>
      <c r="T19" s="91">
        <v>487000</v>
      </c>
      <c r="U19" s="90">
        <v>1380000</v>
      </c>
      <c r="V19" s="91">
        <v>487000</v>
      </c>
      <c r="W19" s="90">
        <v>1380000</v>
      </c>
      <c r="X19" s="91">
        <v>487000</v>
      </c>
      <c r="Y19" s="90">
        <v>1380000</v>
      </c>
      <c r="Z19" s="91">
        <v>487000</v>
      </c>
      <c r="AA19" s="92">
        <v>16560000</v>
      </c>
      <c r="AB19" s="93">
        <v>5844000</v>
      </c>
    </row>
    <row r="20" spans="1:28" ht="19.5" customHeight="1">
      <c r="A20" s="94"/>
      <c r="B20" s="77" t="s">
        <v>237</v>
      </c>
      <c r="C20" s="90">
        <v>33600</v>
      </c>
      <c r="D20" s="91">
        <v>5600</v>
      </c>
      <c r="E20" s="90">
        <v>33600</v>
      </c>
      <c r="F20" s="91">
        <v>5600</v>
      </c>
      <c r="G20" s="90">
        <v>33600</v>
      </c>
      <c r="H20" s="91">
        <v>5600</v>
      </c>
      <c r="I20" s="90">
        <v>33600</v>
      </c>
      <c r="J20" s="91">
        <v>5600</v>
      </c>
      <c r="K20" s="90">
        <v>33600</v>
      </c>
      <c r="L20" s="91">
        <v>5600</v>
      </c>
      <c r="M20" s="90">
        <v>33600</v>
      </c>
      <c r="N20" s="91">
        <v>5600</v>
      </c>
      <c r="O20" s="90">
        <v>33600</v>
      </c>
      <c r="P20" s="91">
        <v>5600</v>
      </c>
      <c r="Q20" s="90">
        <v>33600</v>
      </c>
      <c r="R20" s="91">
        <v>5600</v>
      </c>
      <c r="S20" s="90">
        <v>33600</v>
      </c>
      <c r="T20" s="91">
        <v>5600</v>
      </c>
      <c r="U20" s="90">
        <v>33600</v>
      </c>
      <c r="V20" s="91">
        <v>5600</v>
      </c>
      <c r="W20" s="90">
        <v>33600</v>
      </c>
      <c r="X20" s="91">
        <v>5600</v>
      </c>
      <c r="Y20" s="90">
        <v>33600</v>
      </c>
      <c r="Z20" s="91">
        <v>5600</v>
      </c>
      <c r="AA20" s="92">
        <v>403200</v>
      </c>
      <c r="AB20" s="93">
        <v>67200</v>
      </c>
    </row>
    <row r="21" spans="1:28" ht="19.5" customHeight="1">
      <c r="A21" s="94"/>
      <c r="B21" s="77" t="s">
        <v>238</v>
      </c>
      <c r="C21" s="90">
        <v>168000</v>
      </c>
      <c r="D21" s="91">
        <v>110000</v>
      </c>
      <c r="E21" s="90">
        <v>168000</v>
      </c>
      <c r="F21" s="91">
        <v>110000</v>
      </c>
      <c r="G21" s="90">
        <v>168000</v>
      </c>
      <c r="H21" s="91">
        <v>110000</v>
      </c>
      <c r="I21" s="90">
        <v>168000</v>
      </c>
      <c r="J21" s="91">
        <v>110000</v>
      </c>
      <c r="K21" s="90">
        <v>168000</v>
      </c>
      <c r="L21" s="91">
        <v>110000</v>
      </c>
      <c r="M21" s="90">
        <v>168000</v>
      </c>
      <c r="N21" s="91">
        <v>110000</v>
      </c>
      <c r="O21" s="90">
        <v>168000</v>
      </c>
      <c r="P21" s="91">
        <v>110000</v>
      </c>
      <c r="Q21" s="90">
        <v>168000</v>
      </c>
      <c r="R21" s="91">
        <v>110000</v>
      </c>
      <c r="S21" s="90">
        <v>168000</v>
      </c>
      <c r="T21" s="91">
        <v>110000</v>
      </c>
      <c r="U21" s="90">
        <v>168000</v>
      </c>
      <c r="V21" s="91">
        <v>110000</v>
      </c>
      <c r="W21" s="90">
        <v>168000</v>
      </c>
      <c r="X21" s="91">
        <v>110000</v>
      </c>
      <c r="Y21" s="90">
        <v>168000</v>
      </c>
      <c r="Z21" s="91">
        <v>110000</v>
      </c>
      <c r="AA21" s="92">
        <v>2016000</v>
      </c>
      <c r="AB21" s="93">
        <v>1320000</v>
      </c>
    </row>
    <row r="22" spans="1:28" ht="19.5" customHeight="1">
      <c r="A22" s="94"/>
      <c r="B22" s="77" t="s">
        <v>239</v>
      </c>
      <c r="C22" s="90">
        <v>54000</v>
      </c>
      <c r="D22" s="91">
        <v>13440</v>
      </c>
      <c r="E22" s="90">
        <v>53760</v>
      </c>
      <c r="F22" s="91">
        <v>13440</v>
      </c>
      <c r="G22" s="90">
        <v>53760</v>
      </c>
      <c r="H22" s="91">
        <v>13440</v>
      </c>
      <c r="I22" s="90">
        <v>53760</v>
      </c>
      <c r="J22" s="91">
        <v>13440</v>
      </c>
      <c r="K22" s="90">
        <v>53760</v>
      </c>
      <c r="L22" s="91">
        <v>13440</v>
      </c>
      <c r="M22" s="90">
        <v>53760</v>
      </c>
      <c r="N22" s="91">
        <v>13440</v>
      </c>
      <c r="O22" s="90">
        <v>53760</v>
      </c>
      <c r="P22" s="91">
        <v>13440</v>
      </c>
      <c r="Q22" s="90">
        <v>53760</v>
      </c>
      <c r="R22" s="91">
        <v>13440</v>
      </c>
      <c r="S22" s="90">
        <v>53760</v>
      </c>
      <c r="T22" s="91">
        <v>13440</v>
      </c>
      <c r="U22" s="90">
        <v>53760</v>
      </c>
      <c r="V22" s="91">
        <v>13440</v>
      </c>
      <c r="W22" s="90">
        <v>53760</v>
      </c>
      <c r="X22" s="91">
        <v>13440</v>
      </c>
      <c r="Y22" s="90">
        <v>53760</v>
      </c>
      <c r="Z22" s="91">
        <v>13440</v>
      </c>
      <c r="AA22" s="92">
        <v>645360</v>
      </c>
      <c r="AB22" s="93">
        <v>161280</v>
      </c>
    </row>
    <row r="23" spans="1:28" s="102" customFormat="1" ht="19.5" customHeight="1">
      <c r="A23" s="98" t="s">
        <v>240</v>
      </c>
      <c r="B23" s="99" t="s">
        <v>241</v>
      </c>
      <c r="C23" s="100">
        <v>0</v>
      </c>
      <c r="D23" s="101">
        <v>0</v>
      </c>
      <c r="E23" s="100">
        <v>0</v>
      </c>
      <c r="F23" s="101">
        <v>0</v>
      </c>
      <c r="G23" s="100">
        <v>500000</v>
      </c>
      <c r="H23" s="101">
        <v>80000</v>
      </c>
      <c r="I23" s="100">
        <v>500000</v>
      </c>
      <c r="J23" s="101">
        <v>80000</v>
      </c>
      <c r="K23" s="100">
        <v>1000000</v>
      </c>
      <c r="L23" s="101">
        <v>160000</v>
      </c>
      <c r="M23" s="100">
        <v>1000000</v>
      </c>
      <c r="N23" s="101">
        <v>160000</v>
      </c>
      <c r="O23" s="100">
        <v>1000000</v>
      </c>
      <c r="P23" s="101">
        <v>160000</v>
      </c>
      <c r="Q23" s="100">
        <v>1000000</v>
      </c>
      <c r="R23" s="101">
        <v>160000</v>
      </c>
      <c r="S23" s="100">
        <v>2000000</v>
      </c>
      <c r="T23" s="101">
        <v>320000</v>
      </c>
      <c r="U23" s="100">
        <v>2000000</v>
      </c>
      <c r="V23" s="101">
        <v>320000</v>
      </c>
      <c r="W23" s="100">
        <v>1500000</v>
      </c>
      <c r="X23" s="101">
        <v>240000</v>
      </c>
      <c r="Y23" s="100">
        <v>1500000</v>
      </c>
      <c r="Z23" s="101">
        <v>240000</v>
      </c>
      <c r="AA23" s="92">
        <v>12000000</v>
      </c>
      <c r="AB23" s="93">
        <v>1920000</v>
      </c>
    </row>
    <row r="24" spans="1:28" s="87" customFormat="1" ht="19.5" customHeight="1" thickBot="1">
      <c r="A24" s="82" t="s">
        <v>213</v>
      </c>
      <c r="B24" s="83"/>
      <c r="C24" s="103">
        <v>16835360</v>
      </c>
      <c r="D24" s="104">
        <v>3338803.6</v>
      </c>
      <c r="E24" s="103">
        <v>18101360</v>
      </c>
      <c r="F24" s="104">
        <v>3470820</v>
      </c>
      <c r="G24" s="103">
        <v>17696260</v>
      </c>
      <c r="H24" s="104">
        <v>3458487</v>
      </c>
      <c r="I24" s="103">
        <v>23829460</v>
      </c>
      <c r="J24" s="104">
        <v>4231447</v>
      </c>
      <c r="K24" s="103">
        <v>25271060</v>
      </c>
      <c r="L24" s="104">
        <v>4652827</v>
      </c>
      <c r="M24" s="103">
        <v>25099260</v>
      </c>
      <c r="N24" s="104">
        <v>4412607</v>
      </c>
      <c r="O24" s="103">
        <v>22263060</v>
      </c>
      <c r="P24" s="104">
        <v>4086967</v>
      </c>
      <c r="Q24" s="103">
        <v>24640460</v>
      </c>
      <c r="R24" s="104">
        <v>4423647</v>
      </c>
      <c r="S24" s="103">
        <v>23632060</v>
      </c>
      <c r="T24" s="104">
        <v>4352387</v>
      </c>
      <c r="U24" s="103">
        <v>19974060</v>
      </c>
      <c r="V24" s="104">
        <v>3899147</v>
      </c>
      <c r="W24" s="103">
        <v>19505460</v>
      </c>
      <c r="X24" s="104">
        <v>3817623</v>
      </c>
      <c r="Y24" s="103">
        <v>20473060</v>
      </c>
      <c r="Z24" s="104">
        <v>3890667</v>
      </c>
      <c r="AA24" s="103">
        <v>257320920</v>
      </c>
      <c r="AB24" s="105">
        <v>48035429.600000001</v>
      </c>
    </row>
    <row r="25" spans="1:28" ht="18.600000000000001" customHeight="1">
      <c r="A25" s="58" t="s">
        <v>214</v>
      </c>
    </row>
    <row r="26" spans="1:28" ht="12" customHeight="1"/>
    <row r="27" spans="1:28" ht="14.25">
      <c r="A27" s="58" t="s">
        <v>215</v>
      </c>
    </row>
    <row r="28" spans="1:28" ht="14.25">
      <c r="A28" s="58" t="s">
        <v>216</v>
      </c>
    </row>
    <row r="31" spans="1:28" ht="19.5" customHeight="1">
      <c r="A31" s="106" t="s">
        <v>242</v>
      </c>
      <c r="B31" s="77" t="s">
        <v>233</v>
      </c>
      <c r="C31" s="90">
        <v>1624760</v>
      </c>
      <c r="D31" s="91">
        <v>324952</v>
      </c>
      <c r="E31" s="90">
        <v>1300000</v>
      </c>
      <c r="F31" s="91">
        <v>260000</v>
      </c>
      <c r="G31" s="90">
        <v>1005700</v>
      </c>
      <c r="H31" s="91">
        <v>211110</v>
      </c>
      <c r="I31" s="90">
        <v>1005700</v>
      </c>
      <c r="J31" s="91">
        <v>211110</v>
      </c>
      <c r="K31" s="90">
        <v>1005700</v>
      </c>
      <c r="L31" s="91">
        <v>211110</v>
      </c>
      <c r="M31" s="90">
        <v>1005700</v>
      </c>
      <c r="N31" s="91">
        <v>211110</v>
      </c>
      <c r="O31" s="90">
        <v>1005700</v>
      </c>
      <c r="P31" s="91">
        <v>211110</v>
      </c>
      <c r="Q31" s="90">
        <v>1005700</v>
      </c>
      <c r="R31" s="91">
        <v>211110</v>
      </c>
      <c r="S31" s="90">
        <v>2005700</v>
      </c>
      <c r="T31" s="91">
        <v>421100</v>
      </c>
      <c r="U31" s="90">
        <v>1005700</v>
      </c>
      <c r="V31" s="91">
        <v>211110</v>
      </c>
      <c r="W31" s="90">
        <v>1005700</v>
      </c>
      <c r="X31" s="91">
        <v>211110</v>
      </c>
      <c r="Y31" s="90">
        <v>2005700</v>
      </c>
      <c r="Z31" s="91">
        <v>421100</v>
      </c>
      <c r="AA31" s="92">
        <v>14981760</v>
      </c>
      <c r="AB31" s="93">
        <v>3116032</v>
      </c>
    </row>
  </sheetData>
  <mergeCells count="20">
    <mergeCell ref="A17:A18"/>
    <mergeCell ref="A19:A22"/>
    <mergeCell ref="W4:X4"/>
    <mergeCell ref="Y4:Z4"/>
    <mergeCell ref="AA4:AB4"/>
    <mergeCell ref="A6:A9"/>
    <mergeCell ref="A10:A13"/>
    <mergeCell ref="A14:A16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C37" sqref="C37:H37"/>
    </sheetView>
  </sheetViews>
  <sheetFormatPr defaultColWidth="7.625" defaultRowHeight="12.75"/>
  <cols>
    <col min="1" max="1" width="9.125" style="58" bestFit="1" customWidth="1"/>
    <col min="2" max="2" width="28.75" style="58" bestFit="1" customWidth="1"/>
    <col min="3" max="3" width="9.875" style="58" customWidth="1"/>
    <col min="4" max="4" width="9.875" style="88" customWidth="1"/>
    <col min="5" max="5" width="9.875" style="58" customWidth="1"/>
    <col min="6" max="6" width="9.875" style="88" customWidth="1"/>
    <col min="7" max="7" width="9.875" style="58" customWidth="1"/>
    <col min="8" max="8" width="9.875" style="88" customWidth="1"/>
    <col min="9" max="9" width="12.25" style="58" customWidth="1"/>
    <col min="10" max="10" width="9.875" style="88" customWidth="1"/>
    <col min="11" max="238" width="7.625" style="58"/>
    <col min="239" max="239" width="9.125" style="58" bestFit="1" customWidth="1"/>
    <col min="240" max="240" width="21" style="58" customWidth="1"/>
    <col min="241" max="242" width="6.375" style="58" customWidth="1"/>
    <col min="243" max="243" width="7.625" style="58"/>
    <col min="244" max="244" width="7.625" style="58" customWidth="1"/>
    <col min="245" max="245" width="7.625" style="58"/>
    <col min="246" max="246" width="7.625" style="58" customWidth="1"/>
    <col min="247" max="247" width="7.625" style="58"/>
    <col min="248" max="248" width="7.625" style="58" customWidth="1"/>
    <col min="249" max="249" width="7.625" style="58"/>
    <col min="250" max="250" width="7.625" style="58" customWidth="1"/>
    <col min="251" max="251" width="7.625" style="58"/>
    <col min="252" max="252" width="7.625" style="58" customWidth="1"/>
    <col min="253" max="253" width="7.625" style="58"/>
    <col min="254" max="254" width="7.625" style="58" customWidth="1"/>
    <col min="255" max="255" width="7.625" style="58"/>
    <col min="256" max="256" width="7.625" style="58" customWidth="1"/>
    <col min="257" max="257" width="7.625" style="58"/>
    <col min="258" max="258" width="7.625" style="58" customWidth="1"/>
    <col min="259" max="259" width="7.625" style="58"/>
    <col min="260" max="260" width="7.625" style="58" customWidth="1"/>
    <col min="261" max="261" width="7.625" style="58"/>
    <col min="262" max="262" width="7.625" style="58" customWidth="1"/>
    <col min="263" max="263" width="7.625" style="58"/>
    <col min="264" max="264" width="7.625" style="58" customWidth="1"/>
    <col min="265" max="265" width="7.625" style="58"/>
    <col min="266" max="266" width="7.625" style="58" customWidth="1"/>
    <col min="267" max="494" width="7.625" style="58"/>
    <col min="495" max="495" width="9.125" style="58" bestFit="1" customWidth="1"/>
    <col min="496" max="496" width="21" style="58" customWidth="1"/>
    <col min="497" max="498" width="6.375" style="58" customWidth="1"/>
    <col min="499" max="499" width="7.625" style="58"/>
    <col min="500" max="500" width="7.625" style="58" customWidth="1"/>
    <col min="501" max="501" width="7.625" style="58"/>
    <col min="502" max="502" width="7.625" style="58" customWidth="1"/>
    <col min="503" max="503" width="7.625" style="58"/>
    <col min="504" max="504" width="7.625" style="58" customWidth="1"/>
    <col min="505" max="505" width="7.625" style="58"/>
    <col min="506" max="506" width="7.625" style="58" customWidth="1"/>
    <col min="507" max="507" width="7.625" style="58"/>
    <col min="508" max="508" width="7.625" style="58" customWidth="1"/>
    <col min="509" max="509" width="7.625" style="58"/>
    <col min="510" max="510" width="7.625" style="58" customWidth="1"/>
    <col min="511" max="511" width="7.625" style="58"/>
    <col min="512" max="512" width="7.625" style="58" customWidth="1"/>
    <col min="513" max="513" width="7.625" style="58"/>
    <col min="514" max="514" width="7.625" style="58" customWidth="1"/>
    <col min="515" max="515" width="7.625" style="58"/>
    <col min="516" max="516" width="7.625" style="58" customWidth="1"/>
    <col min="517" max="517" width="7.625" style="58"/>
    <col min="518" max="518" width="7.625" style="58" customWidth="1"/>
    <col min="519" max="519" width="7.625" style="58"/>
    <col min="520" max="520" width="7.625" style="58" customWidth="1"/>
    <col min="521" max="521" width="7.625" style="58"/>
    <col min="522" max="522" width="7.625" style="58" customWidth="1"/>
    <col min="523" max="750" width="7.625" style="58"/>
    <col min="751" max="751" width="9.125" style="58" bestFit="1" customWidth="1"/>
    <col min="752" max="752" width="21" style="58" customWidth="1"/>
    <col min="753" max="754" width="6.375" style="58" customWidth="1"/>
    <col min="755" max="755" width="7.625" style="58"/>
    <col min="756" max="756" width="7.625" style="58" customWidth="1"/>
    <col min="757" max="757" width="7.625" style="58"/>
    <col min="758" max="758" width="7.625" style="58" customWidth="1"/>
    <col min="759" max="759" width="7.625" style="58"/>
    <col min="760" max="760" width="7.625" style="58" customWidth="1"/>
    <col min="761" max="761" width="7.625" style="58"/>
    <col min="762" max="762" width="7.625" style="58" customWidth="1"/>
    <col min="763" max="763" width="7.625" style="58"/>
    <col min="764" max="764" width="7.625" style="58" customWidth="1"/>
    <col min="765" max="765" width="7.625" style="58"/>
    <col min="766" max="766" width="7.625" style="58" customWidth="1"/>
    <col min="767" max="767" width="7.625" style="58"/>
    <col min="768" max="768" width="7.625" style="58" customWidth="1"/>
    <col min="769" max="769" width="7.625" style="58"/>
    <col min="770" max="770" width="7.625" style="58" customWidth="1"/>
    <col min="771" max="771" width="7.625" style="58"/>
    <col min="772" max="772" width="7.625" style="58" customWidth="1"/>
    <col min="773" max="773" width="7.625" style="58"/>
    <col min="774" max="774" width="7.625" style="58" customWidth="1"/>
    <col min="775" max="775" width="7.625" style="58"/>
    <col min="776" max="776" width="7.625" style="58" customWidth="1"/>
    <col min="777" max="777" width="7.625" style="58"/>
    <col min="778" max="778" width="7.625" style="58" customWidth="1"/>
    <col min="779" max="1006" width="7.625" style="58"/>
    <col min="1007" max="1007" width="9.125" style="58" bestFit="1" customWidth="1"/>
    <col min="1008" max="1008" width="21" style="58" customWidth="1"/>
    <col min="1009" max="1010" width="6.375" style="58" customWidth="1"/>
    <col min="1011" max="1011" width="7.625" style="58"/>
    <col min="1012" max="1012" width="7.625" style="58" customWidth="1"/>
    <col min="1013" max="1013" width="7.625" style="58"/>
    <col min="1014" max="1014" width="7.625" style="58" customWidth="1"/>
    <col min="1015" max="1015" width="7.625" style="58"/>
    <col min="1016" max="1016" width="7.625" style="58" customWidth="1"/>
    <col min="1017" max="1017" width="7.625" style="58"/>
    <col min="1018" max="1018" width="7.625" style="58" customWidth="1"/>
    <col min="1019" max="1019" width="7.625" style="58"/>
    <col min="1020" max="1020" width="7.625" style="58" customWidth="1"/>
    <col min="1021" max="1021" width="7.625" style="58"/>
    <col min="1022" max="1022" width="7.625" style="58" customWidth="1"/>
    <col min="1023" max="1023" width="7.625" style="58"/>
    <col min="1024" max="1024" width="7.625" style="58" customWidth="1"/>
    <col min="1025" max="1025" width="7.625" style="58"/>
    <col min="1026" max="1026" width="7.625" style="58" customWidth="1"/>
    <col min="1027" max="1027" width="7.625" style="58"/>
    <col min="1028" max="1028" width="7.625" style="58" customWidth="1"/>
    <col min="1029" max="1029" width="7.625" style="58"/>
    <col min="1030" max="1030" width="7.625" style="58" customWidth="1"/>
    <col min="1031" max="1031" width="7.625" style="58"/>
    <col min="1032" max="1032" width="7.625" style="58" customWidth="1"/>
    <col min="1033" max="1033" width="7.625" style="58"/>
    <col min="1034" max="1034" width="7.625" style="58" customWidth="1"/>
    <col min="1035" max="1262" width="7.625" style="58"/>
    <col min="1263" max="1263" width="9.125" style="58" bestFit="1" customWidth="1"/>
    <col min="1264" max="1264" width="21" style="58" customWidth="1"/>
    <col min="1265" max="1266" width="6.375" style="58" customWidth="1"/>
    <col min="1267" max="1267" width="7.625" style="58"/>
    <col min="1268" max="1268" width="7.625" style="58" customWidth="1"/>
    <col min="1269" max="1269" width="7.625" style="58"/>
    <col min="1270" max="1270" width="7.625" style="58" customWidth="1"/>
    <col min="1271" max="1271" width="7.625" style="58"/>
    <col min="1272" max="1272" width="7.625" style="58" customWidth="1"/>
    <col min="1273" max="1273" width="7.625" style="58"/>
    <col min="1274" max="1274" width="7.625" style="58" customWidth="1"/>
    <col min="1275" max="1275" width="7.625" style="58"/>
    <col min="1276" max="1276" width="7.625" style="58" customWidth="1"/>
    <col min="1277" max="1277" width="7.625" style="58"/>
    <col min="1278" max="1278" width="7.625" style="58" customWidth="1"/>
    <col min="1279" max="1279" width="7.625" style="58"/>
    <col min="1280" max="1280" width="7.625" style="58" customWidth="1"/>
    <col min="1281" max="1281" width="7.625" style="58"/>
    <col min="1282" max="1282" width="7.625" style="58" customWidth="1"/>
    <col min="1283" max="1283" width="7.625" style="58"/>
    <col min="1284" max="1284" width="7.625" style="58" customWidth="1"/>
    <col min="1285" max="1285" width="7.625" style="58"/>
    <col min="1286" max="1286" width="7.625" style="58" customWidth="1"/>
    <col min="1287" max="1287" width="7.625" style="58"/>
    <col min="1288" max="1288" width="7.625" style="58" customWidth="1"/>
    <col min="1289" max="1289" width="7.625" style="58"/>
    <col min="1290" max="1290" width="7.625" style="58" customWidth="1"/>
    <col min="1291" max="1518" width="7.625" style="58"/>
    <col min="1519" max="1519" width="9.125" style="58" bestFit="1" customWidth="1"/>
    <col min="1520" max="1520" width="21" style="58" customWidth="1"/>
    <col min="1521" max="1522" width="6.375" style="58" customWidth="1"/>
    <col min="1523" max="1523" width="7.625" style="58"/>
    <col min="1524" max="1524" width="7.625" style="58" customWidth="1"/>
    <col min="1525" max="1525" width="7.625" style="58"/>
    <col min="1526" max="1526" width="7.625" style="58" customWidth="1"/>
    <col min="1527" max="1527" width="7.625" style="58"/>
    <col min="1528" max="1528" width="7.625" style="58" customWidth="1"/>
    <col min="1529" max="1529" width="7.625" style="58"/>
    <col min="1530" max="1530" width="7.625" style="58" customWidth="1"/>
    <col min="1531" max="1531" width="7.625" style="58"/>
    <col min="1532" max="1532" width="7.625" style="58" customWidth="1"/>
    <col min="1533" max="1533" width="7.625" style="58"/>
    <col min="1534" max="1534" width="7.625" style="58" customWidth="1"/>
    <col min="1535" max="1535" width="7.625" style="58"/>
    <col min="1536" max="1536" width="7.625" style="58" customWidth="1"/>
    <col min="1537" max="1537" width="7.625" style="58"/>
    <col min="1538" max="1538" width="7.625" style="58" customWidth="1"/>
    <col min="1539" max="1539" width="7.625" style="58"/>
    <col min="1540" max="1540" width="7.625" style="58" customWidth="1"/>
    <col min="1541" max="1541" width="7.625" style="58"/>
    <col min="1542" max="1542" width="7.625" style="58" customWidth="1"/>
    <col min="1543" max="1543" width="7.625" style="58"/>
    <col min="1544" max="1544" width="7.625" style="58" customWidth="1"/>
    <col min="1545" max="1545" width="7.625" style="58"/>
    <col min="1546" max="1546" width="7.625" style="58" customWidth="1"/>
    <col min="1547" max="1774" width="7.625" style="58"/>
    <col min="1775" max="1775" width="9.125" style="58" bestFit="1" customWidth="1"/>
    <col min="1776" max="1776" width="21" style="58" customWidth="1"/>
    <col min="1777" max="1778" width="6.375" style="58" customWidth="1"/>
    <col min="1779" max="1779" width="7.625" style="58"/>
    <col min="1780" max="1780" width="7.625" style="58" customWidth="1"/>
    <col min="1781" max="1781" width="7.625" style="58"/>
    <col min="1782" max="1782" width="7.625" style="58" customWidth="1"/>
    <col min="1783" max="1783" width="7.625" style="58"/>
    <col min="1784" max="1784" width="7.625" style="58" customWidth="1"/>
    <col min="1785" max="1785" width="7.625" style="58"/>
    <col min="1786" max="1786" width="7.625" style="58" customWidth="1"/>
    <col min="1787" max="1787" width="7.625" style="58"/>
    <col min="1788" max="1788" width="7.625" style="58" customWidth="1"/>
    <col min="1789" max="1789" width="7.625" style="58"/>
    <col min="1790" max="1790" width="7.625" style="58" customWidth="1"/>
    <col min="1791" max="1791" width="7.625" style="58"/>
    <col min="1792" max="1792" width="7.625" style="58" customWidth="1"/>
    <col min="1793" max="1793" width="7.625" style="58"/>
    <col min="1794" max="1794" width="7.625" style="58" customWidth="1"/>
    <col min="1795" max="1795" width="7.625" style="58"/>
    <col min="1796" max="1796" width="7.625" style="58" customWidth="1"/>
    <col min="1797" max="1797" width="7.625" style="58"/>
    <col min="1798" max="1798" width="7.625" style="58" customWidth="1"/>
    <col min="1799" max="1799" width="7.625" style="58"/>
    <col min="1800" max="1800" width="7.625" style="58" customWidth="1"/>
    <col min="1801" max="1801" width="7.625" style="58"/>
    <col min="1802" max="1802" width="7.625" style="58" customWidth="1"/>
    <col min="1803" max="2030" width="7.625" style="58"/>
    <col min="2031" max="2031" width="9.125" style="58" bestFit="1" customWidth="1"/>
    <col min="2032" max="2032" width="21" style="58" customWidth="1"/>
    <col min="2033" max="2034" width="6.375" style="58" customWidth="1"/>
    <col min="2035" max="2035" width="7.625" style="58"/>
    <col min="2036" max="2036" width="7.625" style="58" customWidth="1"/>
    <col min="2037" max="2037" width="7.625" style="58"/>
    <col min="2038" max="2038" width="7.625" style="58" customWidth="1"/>
    <col min="2039" max="2039" width="7.625" style="58"/>
    <col min="2040" max="2040" width="7.625" style="58" customWidth="1"/>
    <col min="2041" max="2041" width="7.625" style="58"/>
    <col min="2042" max="2042" width="7.625" style="58" customWidth="1"/>
    <col min="2043" max="2043" width="7.625" style="58"/>
    <col min="2044" max="2044" width="7.625" style="58" customWidth="1"/>
    <col min="2045" max="2045" width="7.625" style="58"/>
    <col min="2046" max="2046" width="7.625" style="58" customWidth="1"/>
    <col min="2047" max="2047" width="7.625" style="58"/>
    <col min="2048" max="2048" width="7.625" style="58" customWidth="1"/>
    <col min="2049" max="2049" width="7.625" style="58"/>
    <col min="2050" max="2050" width="7.625" style="58" customWidth="1"/>
    <col min="2051" max="2051" width="7.625" style="58"/>
    <col min="2052" max="2052" width="7.625" style="58" customWidth="1"/>
    <col min="2053" max="2053" width="7.625" style="58"/>
    <col min="2054" max="2054" width="7.625" style="58" customWidth="1"/>
    <col min="2055" max="2055" width="7.625" style="58"/>
    <col min="2056" max="2056" width="7.625" style="58" customWidth="1"/>
    <col min="2057" max="2057" width="7.625" style="58"/>
    <col min="2058" max="2058" width="7.625" style="58" customWidth="1"/>
    <col min="2059" max="2286" width="7.625" style="58"/>
    <col min="2287" max="2287" width="9.125" style="58" bestFit="1" customWidth="1"/>
    <col min="2288" max="2288" width="21" style="58" customWidth="1"/>
    <col min="2289" max="2290" width="6.375" style="58" customWidth="1"/>
    <col min="2291" max="2291" width="7.625" style="58"/>
    <col min="2292" max="2292" width="7.625" style="58" customWidth="1"/>
    <col min="2293" max="2293" width="7.625" style="58"/>
    <col min="2294" max="2294" width="7.625" style="58" customWidth="1"/>
    <col min="2295" max="2295" width="7.625" style="58"/>
    <col min="2296" max="2296" width="7.625" style="58" customWidth="1"/>
    <col min="2297" max="2297" width="7.625" style="58"/>
    <col min="2298" max="2298" width="7.625" style="58" customWidth="1"/>
    <col min="2299" max="2299" width="7.625" style="58"/>
    <col min="2300" max="2300" width="7.625" style="58" customWidth="1"/>
    <col min="2301" max="2301" width="7.625" style="58"/>
    <col min="2302" max="2302" width="7.625" style="58" customWidth="1"/>
    <col min="2303" max="2303" width="7.625" style="58"/>
    <col min="2304" max="2304" width="7.625" style="58" customWidth="1"/>
    <col min="2305" max="2305" width="7.625" style="58"/>
    <col min="2306" max="2306" width="7.625" style="58" customWidth="1"/>
    <col min="2307" max="2307" width="7.625" style="58"/>
    <col min="2308" max="2308" width="7.625" style="58" customWidth="1"/>
    <col min="2309" max="2309" width="7.625" style="58"/>
    <col min="2310" max="2310" width="7.625" style="58" customWidth="1"/>
    <col min="2311" max="2311" width="7.625" style="58"/>
    <col min="2312" max="2312" width="7.625" style="58" customWidth="1"/>
    <col min="2313" max="2313" width="7.625" style="58"/>
    <col min="2314" max="2314" width="7.625" style="58" customWidth="1"/>
    <col min="2315" max="2542" width="7.625" style="58"/>
    <col min="2543" max="2543" width="9.125" style="58" bestFit="1" customWidth="1"/>
    <col min="2544" max="2544" width="21" style="58" customWidth="1"/>
    <col min="2545" max="2546" width="6.375" style="58" customWidth="1"/>
    <col min="2547" max="2547" width="7.625" style="58"/>
    <col min="2548" max="2548" width="7.625" style="58" customWidth="1"/>
    <col min="2549" max="2549" width="7.625" style="58"/>
    <col min="2550" max="2550" width="7.625" style="58" customWidth="1"/>
    <col min="2551" max="2551" width="7.625" style="58"/>
    <col min="2552" max="2552" width="7.625" style="58" customWidth="1"/>
    <col min="2553" max="2553" width="7.625" style="58"/>
    <col min="2554" max="2554" width="7.625" style="58" customWidth="1"/>
    <col min="2555" max="2555" width="7.625" style="58"/>
    <col min="2556" max="2556" width="7.625" style="58" customWidth="1"/>
    <col min="2557" max="2557" width="7.625" style="58"/>
    <col min="2558" max="2558" width="7.625" style="58" customWidth="1"/>
    <col min="2559" max="2559" width="7.625" style="58"/>
    <col min="2560" max="2560" width="7.625" style="58" customWidth="1"/>
    <col min="2561" max="2561" width="7.625" style="58"/>
    <col min="2562" max="2562" width="7.625" style="58" customWidth="1"/>
    <col min="2563" max="2563" width="7.625" style="58"/>
    <col min="2564" max="2564" width="7.625" style="58" customWidth="1"/>
    <col min="2565" max="2565" width="7.625" style="58"/>
    <col min="2566" max="2566" width="7.625" style="58" customWidth="1"/>
    <col min="2567" max="2567" width="7.625" style="58"/>
    <col min="2568" max="2568" width="7.625" style="58" customWidth="1"/>
    <col min="2569" max="2569" width="7.625" style="58"/>
    <col min="2570" max="2570" width="7.625" style="58" customWidth="1"/>
    <col min="2571" max="2798" width="7.625" style="58"/>
    <col min="2799" max="2799" width="9.125" style="58" bestFit="1" customWidth="1"/>
    <col min="2800" max="2800" width="21" style="58" customWidth="1"/>
    <col min="2801" max="2802" width="6.375" style="58" customWidth="1"/>
    <col min="2803" max="2803" width="7.625" style="58"/>
    <col min="2804" max="2804" width="7.625" style="58" customWidth="1"/>
    <col min="2805" max="2805" width="7.625" style="58"/>
    <col min="2806" max="2806" width="7.625" style="58" customWidth="1"/>
    <col min="2807" max="2807" width="7.625" style="58"/>
    <col min="2808" max="2808" width="7.625" style="58" customWidth="1"/>
    <col min="2809" max="2809" width="7.625" style="58"/>
    <col min="2810" max="2810" width="7.625" style="58" customWidth="1"/>
    <col min="2811" max="2811" width="7.625" style="58"/>
    <col min="2812" max="2812" width="7.625" style="58" customWidth="1"/>
    <col min="2813" max="2813" width="7.625" style="58"/>
    <col min="2814" max="2814" width="7.625" style="58" customWidth="1"/>
    <col min="2815" max="2815" width="7.625" style="58"/>
    <col min="2816" max="2816" width="7.625" style="58" customWidth="1"/>
    <col min="2817" max="2817" width="7.625" style="58"/>
    <col min="2818" max="2818" width="7.625" style="58" customWidth="1"/>
    <col min="2819" max="2819" width="7.625" style="58"/>
    <col min="2820" max="2820" width="7.625" style="58" customWidth="1"/>
    <col min="2821" max="2821" width="7.625" style="58"/>
    <col min="2822" max="2822" width="7.625" style="58" customWidth="1"/>
    <col min="2823" max="2823" width="7.625" style="58"/>
    <col min="2824" max="2824" width="7.625" style="58" customWidth="1"/>
    <col min="2825" max="2825" width="7.625" style="58"/>
    <col min="2826" max="2826" width="7.625" style="58" customWidth="1"/>
    <col min="2827" max="3054" width="7.625" style="58"/>
    <col min="3055" max="3055" width="9.125" style="58" bestFit="1" customWidth="1"/>
    <col min="3056" max="3056" width="21" style="58" customWidth="1"/>
    <col min="3057" max="3058" width="6.375" style="58" customWidth="1"/>
    <col min="3059" max="3059" width="7.625" style="58"/>
    <col min="3060" max="3060" width="7.625" style="58" customWidth="1"/>
    <col min="3061" max="3061" width="7.625" style="58"/>
    <col min="3062" max="3062" width="7.625" style="58" customWidth="1"/>
    <col min="3063" max="3063" width="7.625" style="58"/>
    <col min="3064" max="3064" width="7.625" style="58" customWidth="1"/>
    <col min="3065" max="3065" width="7.625" style="58"/>
    <col min="3066" max="3066" width="7.625" style="58" customWidth="1"/>
    <col min="3067" max="3067" width="7.625" style="58"/>
    <col min="3068" max="3068" width="7.625" style="58" customWidth="1"/>
    <col min="3069" max="3069" width="7.625" style="58"/>
    <col min="3070" max="3070" width="7.625" style="58" customWidth="1"/>
    <col min="3071" max="3071" width="7.625" style="58"/>
    <col min="3072" max="3072" width="7.625" style="58" customWidth="1"/>
    <col min="3073" max="3073" width="7.625" style="58"/>
    <col min="3074" max="3074" width="7.625" style="58" customWidth="1"/>
    <col min="3075" max="3075" width="7.625" style="58"/>
    <col min="3076" max="3076" width="7.625" style="58" customWidth="1"/>
    <col min="3077" max="3077" width="7.625" style="58"/>
    <col min="3078" max="3078" width="7.625" style="58" customWidth="1"/>
    <col min="3079" max="3079" width="7.625" style="58"/>
    <col min="3080" max="3080" width="7.625" style="58" customWidth="1"/>
    <col min="3081" max="3081" width="7.625" style="58"/>
    <col min="3082" max="3082" width="7.625" style="58" customWidth="1"/>
    <col min="3083" max="3310" width="7.625" style="58"/>
    <col min="3311" max="3311" width="9.125" style="58" bestFit="1" customWidth="1"/>
    <col min="3312" max="3312" width="21" style="58" customWidth="1"/>
    <col min="3313" max="3314" width="6.375" style="58" customWidth="1"/>
    <col min="3315" max="3315" width="7.625" style="58"/>
    <col min="3316" max="3316" width="7.625" style="58" customWidth="1"/>
    <col min="3317" max="3317" width="7.625" style="58"/>
    <col min="3318" max="3318" width="7.625" style="58" customWidth="1"/>
    <col min="3319" max="3319" width="7.625" style="58"/>
    <col min="3320" max="3320" width="7.625" style="58" customWidth="1"/>
    <col min="3321" max="3321" width="7.625" style="58"/>
    <col min="3322" max="3322" width="7.625" style="58" customWidth="1"/>
    <col min="3323" max="3323" width="7.625" style="58"/>
    <col min="3324" max="3324" width="7.625" style="58" customWidth="1"/>
    <col min="3325" max="3325" width="7.625" style="58"/>
    <col min="3326" max="3326" width="7.625" style="58" customWidth="1"/>
    <col min="3327" max="3327" width="7.625" style="58"/>
    <col min="3328" max="3328" width="7.625" style="58" customWidth="1"/>
    <col min="3329" max="3329" width="7.625" style="58"/>
    <col min="3330" max="3330" width="7.625" style="58" customWidth="1"/>
    <col min="3331" max="3331" width="7.625" style="58"/>
    <col min="3332" max="3332" width="7.625" style="58" customWidth="1"/>
    <col min="3333" max="3333" width="7.625" style="58"/>
    <col min="3334" max="3334" width="7.625" style="58" customWidth="1"/>
    <col min="3335" max="3335" width="7.625" style="58"/>
    <col min="3336" max="3336" width="7.625" style="58" customWidth="1"/>
    <col min="3337" max="3337" width="7.625" style="58"/>
    <col min="3338" max="3338" width="7.625" style="58" customWidth="1"/>
    <col min="3339" max="3566" width="7.625" style="58"/>
    <col min="3567" max="3567" width="9.125" style="58" bestFit="1" customWidth="1"/>
    <col min="3568" max="3568" width="21" style="58" customWidth="1"/>
    <col min="3569" max="3570" width="6.375" style="58" customWidth="1"/>
    <col min="3571" max="3571" width="7.625" style="58"/>
    <col min="3572" max="3572" width="7.625" style="58" customWidth="1"/>
    <col min="3573" max="3573" width="7.625" style="58"/>
    <col min="3574" max="3574" width="7.625" style="58" customWidth="1"/>
    <col min="3575" max="3575" width="7.625" style="58"/>
    <col min="3576" max="3576" width="7.625" style="58" customWidth="1"/>
    <col min="3577" max="3577" width="7.625" style="58"/>
    <col min="3578" max="3578" width="7.625" style="58" customWidth="1"/>
    <col min="3579" max="3579" width="7.625" style="58"/>
    <col min="3580" max="3580" width="7.625" style="58" customWidth="1"/>
    <col min="3581" max="3581" width="7.625" style="58"/>
    <col min="3582" max="3582" width="7.625" style="58" customWidth="1"/>
    <col min="3583" max="3583" width="7.625" style="58"/>
    <col min="3584" max="3584" width="7.625" style="58" customWidth="1"/>
    <col min="3585" max="3585" width="7.625" style="58"/>
    <col min="3586" max="3586" width="7.625" style="58" customWidth="1"/>
    <col min="3587" max="3587" width="7.625" style="58"/>
    <col min="3588" max="3588" width="7.625" style="58" customWidth="1"/>
    <col min="3589" max="3589" width="7.625" style="58"/>
    <col min="3590" max="3590" width="7.625" style="58" customWidth="1"/>
    <col min="3591" max="3591" width="7.625" style="58"/>
    <col min="3592" max="3592" width="7.625" style="58" customWidth="1"/>
    <col min="3593" max="3593" width="7.625" style="58"/>
    <col min="3594" max="3594" width="7.625" style="58" customWidth="1"/>
    <col min="3595" max="3822" width="7.625" style="58"/>
    <col min="3823" max="3823" width="9.125" style="58" bestFit="1" customWidth="1"/>
    <col min="3824" max="3824" width="21" style="58" customWidth="1"/>
    <col min="3825" max="3826" width="6.375" style="58" customWidth="1"/>
    <col min="3827" max="3827" width="7.625" style="58"/>
    <col min="3828" max="3828" width="7.625" style="58" customWidth="1"/>
    <col min="3829" max="3829" width="7.625" style="58"/>
    <col min="3830" max="3830" width="7.625" style="58" customWidth="1"/>
    <col min="3831" max="3831" width="7.625" style="58"/>
    <col min="3832" max="3832" width="7.625" style="58" customWidth="1"/>
    <col min="3833" max="3833" width="7.625" style="58"/>
    <col min="3834" max="3834" width="7.625" style="58" customWidth="1"/>
    <col min="3835" max="3835" width="7.625" style="58"/>
    <col min="3836" max="3836" width="7.625" style="58" customWidth="1"/>
    <col min="3837" max="3837" width="7.625" style="58"/>
    <col min="3838" max="3838" width="7.625" style="58" customWidth="1"/>
    <col min="3839" max="3839" width="7.625" style="58"/>
    <col min="3840" max="3840" width="7.625" style="58" customWidth="1"/>
    <col min="3841" max="3841" width="7.625" style="58"/>
    <col min="3842" max="3842" width="7.625" style="58" customWidth="1"/>
    <col min="3843" max="3843" width="7.625" style="58"/>
    <col min="3844" max="3844" width="7.625" style="58" customWidth="1"/>
    <col min="3845" max="3845" width="7.625" style="58"/>
    <col min="3846" max="3846" width="7.625" style="58" customWidth="1"/>
    <col min="3847" max="3847" width="7.625" style="58"/>
    <col min="3848" max="3848" width="7.625" style="58" customWidth="1"/>
    <col min="3849" max="3849" width="7.625" style="58"/>
    <col min="3850" max="3850" width="7.625" style="58" customWidth="1"/>
    <col min="3851" max="4078" width="7.625" style="58"/>
    <col min="4079" max="4079" width="9.125" style="58" bestFit="1" customWidth="1"/>
    <col min="4080" max="4080" width="21" style="58" customWidth="1"/>
    <col min="4081" max="4082" width="6.375" style="58" customWidth="1"/>
    <col min="4083" max="4083" width="7.625" style="58"/>
    <col min="4084" max="4084" width="7.625" style="58" customWidth="1"/>
    <col min="4085" max="4085" width="7.625" style="58"/>
    <col min="4086" max="4086" width="7.625" style="58" customWidth="1"/>
    <col min="4087" max="4087" width="7.625" style="58"/>
    <col min="4088" max="4088" width="7.625" style="58" customWidth="1"/>
    <col min="4089" max="4089" width="7.625" style="58"/>
    <col min="4090" max="4090" width="7.625" style="58" customWidth="1"/>
    <col min="4091" max="4091" width="7.625" style="58"/>
    <col min="4092" max="4092" width="7.625" style="58" customWidth="1"/>
    <col min="4093" max="4093" width="7.625" style="58"/>
    <col min="4094" max="4094" width="7.625" style="58" customWidth="1"/>
    <col min="4095" max="4095" width="7.625" style="58"/>
    <col min="4096" max="4096" width="7.625" style="58" customWidth="1"/>
    <col min="4097" max="4097" width="7.625" style="58"/>
    <col min="4098" max="4098" width="7.625" style="58" customWidth="1"/>
    <col min="4099" max="4099" width="7.625" style="58"/>
    <col min="4100" max="4100" width="7.625" style="58" customWidth="1"/>
    <col min="4101" max="4101" width="7.625" style="58"/>
    <col min="4102" max="4102" width="7.625" style="58" customWidth="1"/>
    <col min="4103" max="4103" width="7.625" style="58"/>
    <col min="4104" max="4104" width="7.625" style="58" customWidth="1"/>
    <col min="4105" max="4105" width="7.625" style="58"/>
    <col min="4106" max="4106" width="7.625" style="58" customWidth="1"/>
    <col min="4107" max="4334" width="7.625" style="58"/>
    <col min="4335" max="4335" width="9.125" style="58" bestFit="1" customWidth="1"/>
    <col min="4336" max="4336" width="21" style="58" customWidth="1"/>
    <col min="4337" max="4338" width="6.375" style="58" customWidth="1"/>
    <col min="4339" max="4339" width="7.625" style="58"/>
    <col min="4340" max="4340" width="7.625" style="58" customWidth="1"/>
    <col min="4341" max="4341" width="7.625" style="58"/>
    <col min="4342" max="4342" width="7.625" style="58" customWidth="1"/>
    <col min="4343" max="4343" width="7.625" style="58"/>
    <col min="4344" max="4344" width="7.625" style="58" customWidth="1"/>
    <col min="4345" max="4345" width="7.625" style="58"/>
    <col min="4346" max="4346" width="7.625" style="58" customWidth="1"/>
    <col min="4347" max="4347" width="7.625" style="58"/>
    <col min="4348" max="4348" width="7.625" style="58" customWidth="1"/>
    <col min="4349" max="4349" width="7.625" style="58"/>
    <col min="4350" max="4350" width="7.625" style="58" customWidth="1"/>
    <col min="4351" max="4351" width="7.625" style="58"/>
    <col min="4352" max="4352" width="7.625" style="58" customWidth="1"/>
    <col min="4353" max="4353" width="7.625" style="58"/>
    <col min="4354" max="4354" width="7.625" style="58" customWidth="1"/>
    <col min="4355" max="4355" width="7.625" style="58"/>
    <col min="4356" max="4356" width="7.625" style="58" customWidth="1"/>
    <col min="4357" max="4357" width="7.625" style="58"/>
    <col min="4358" max="4358" width="7.625" style="58" customWidth="1"/>
    <col min="4359" max="4359" width="7.625" style="58"/>
    <col min="4360" max="4360" width="7.625" style="58" customWidth="1"/>
    <col min="4361" max="4361" width="7.625" style="58"/>
    <col min="4362" max="4362" width="7.625" style="58" customWidth="1"/>
    <col min="4363" max="4590" width="7.625" style="58"/>
    <col min="4591" max="4591" width="9.125" style="58" bestFit="1" customWidth="1"/>
    <col min="4592" max="4592" width="21" style="58" customWidth="1"/>
    <col min="4593" max="4594" width="6.375" style="58" customWidth="1"/>
    <col min="4595" max="4595" width="7.625" style="58"/>
    <col min="4596" max="4596" width="7.625" style="58" customWidth="1"/>
    <col min="4597" max="4597" width="7.625" style="58"/>
    <col min="4598" max="4598" width="7.625" style="58" customWidth="1"/>
    <col min="4599" max="4599" width="7.625" style="58"/>
    <col min="4600" max="4600" width="7.625" style="58" customWidth="1"/>
    <col min="4601" max="4601" width="7.625" style="58"/>
    <col min="4602" max="4602" width="7.625" style="58" customWidth="1"/>
    <col min="4603" max="4603" width="7.625" style="58"/>
    <col min="4604" max="4604" width="7.625" style="58" customWidth="1"/>
    <col min="4605" max="4605" width="7.625" style="58"/>
    <col min="4606" max="4606" width="7.625" style="58" customWidth="1"/>
    <col min="4607" max="4607" width="7.625" style="58"/>
    <col min="4608" max="4608" width="7.625" style="58" customWidth="1"/>
    <col min="4609" max="4609" width="7.625" style="58"/>
    <col min="4610" max="4610" width="7.625" style="58" customWidth="1"/>
    <col min="4611" max="4611" width="7.625" style="58"/>
    <col min="4612" max="4612" width="7.625" style="58" customWidth="1"/>
    <col min="4613" max="4613" width="7.625" style="58"/>
    <col min="4614" max="4614" width="7.625" style="58" customWidth="1"/>
    <col min="4615" max="4615" width="7.625" style="58"/>
    <col min="4616" max="4616" width="7.625" style="58" customWidth="1"/>
    <col min="4617" max="4617" width="7.625" style="58"/>
    <col min="4618" max="4618" width="7.625" style="58" customWidth="1"/>
    <col min="4619" max="4846" width="7.625" style="58"/>
    <col min="4847" max="4847" width="9.125" style="58" bestFit="1" customWidth="1"/>
    <col min="4848" max="4848" width="21" style="58" customWidth="1"/>
    <col min="4849" max="4850" width="6.375" style="58" customWidth="1"/>
    <col min="4851" max="4851" width="7.625" style="58"/>
    <col min="4852" max="4852" width="7.625" style="58" customWidth="1"/>
    <col min="4853" max="4853" width="7.625" style="58"/>
    <col min="4854" max="4854" width="7.625" style="58" customWidth="1"/>
    <col min="4855" max="4855" width="7.625" style="58"/>
    <col min="4856" max="4856" width="7.625" style="58" customWidth="1"/>
    <col min="4857" max="4857" width="7.625" style="58"/>
    <col min="4858" max="4858" width="7.625" style="58" customWidth="1"/>
    <col min="4859" max="4859" width="7.625" style="58"/>
    <col min="4860" max="4860" width="7.625" style="58" customWidth="1"/>
    <col min="4861" max="4861" width="7.625" style="58"/>
    <col min="4862" max="4862" width="7.625" style="58" customWidth="1"/>
    <col min="4863" max="4863" width="7.625" style="58"/>
    <col min="4864" max="4864" width="7.625" style="58" customWidth="1"/>
    <col min="4865" max="4865" width="7.625" style="58"/>
    <col min="4866" max="4866" width="7.625" style="58" customWidth="1"/>
    <col min="4867" max="4867" width="7.625" style="58"/>
    <col min="4868" max="4868" width="7.625" style="58" customWidth="1"/>
    <col min="4869" max="4869" width="7.625" style="58"/>
    <col min="4870" max="4870" width="7.625" style="58" customWidth="1"/>
    <col min="4871" max="4871" width="7.625" style="58"/>
    <col min="4872" max="4872" width="7.625" style="58" customWidth="1"/>
    <col min="4873" max="4873" width="7.625" style="58"/>
    <col min="4874" max="4874" width="7.625" style="58" customWidth="1"/>
    <col min="4875" max="5102" width="7.625" style="58"/>
    <col min="5103" max="5103" width="9.125" style="58" bestFit="1" customWidth="1"/>
    <col min="5104" max="5104" width="21" style="58" customWidth="1"/>
    <col min="5105" max="5106" width="6.375" style="58" customWidth="1"/>
    <col min="5107" max="5107" width="7.625" style="58"/>
    <col min="5108" max="5108" width="7.625" style="58" customWidth="1"/>
    <col min="5109" max="5109" width="7.625" style="58"/>
    <col min="5110" max="5110" width="7.625" style="58" customWidth="1"/>
    <col min="5111" max="5111" width="7.625" style="58"/>
    <col min="5112" max="5112" width="7.625" style="58" customWidth="1"/>
    <col min="5113" max="5113" width="7.625" style="58"/>
    <col min="5114" max="5114" width="7.625" style="58" customWidth="1"/>
    <col min="5115" max="5115" width="7.625" style="58"/>
    <col min="5116" max="5116" width="7.625" style="58" customWidth="1"/>
    <col min="5117" max="5117" width="7.625" style="58"/>
    <col min="5118" max="5118" width="7.625" style="58" customWidth="1"/>
    <col min="5119" max="5119" width="7.625" style="58"/>
    <col min="5120" max="5120" width="7.625" style="58" customWidth="1"/>
    <col min="5121" max="5121" width="7.625" style="58"/>
    <col min="5122" max="5122" width="7.625" style="58" customWidth="1"/>
    <col min="5123" max="5123" width="7.625" style="58"/>
    <col min="5124" max="5124" width="7.625" style="58" customWidth="1"/>
    <col min="5125" max="5125" width="7.625" style="58"/>
    <col min="5126" max="5126" width="7.625" style="58" customWidth="1"/>
    <col min="5127" max="5127" width="7.625" style="58"/>
    <col min="5128" max="5128" width="7.625" style="58" customWidth="1"/>
    <col min="5129" max="5129" width="7.625" style="58"/>
    <col min="5130" max="5130" width="7.625" style="58" customWidth="1"/>
    <col min="5131" max="5358" width="7.625" style="58"/>
    <col min="5359" max="5359" width="9.125" style="58" bestFit="1" customWidth="1"/>
    <col min="5360" max="5360" width="21" style="58" customWidth="1"/>
    <col min="5361" max="5362" width="6.375" style="58" customWidth="1"/>
    <col min="5363" max="5363" width="7.625" style="58"/>
    <col min="5364" max="5364" width="7.625" style="58" customWidth="1"/>
    <col min="5365" max="5365" width="7.625" style="58"/>
    <col min="5366" max="5366" width="7.625" style="58" customWidth="1"/>
    <col min="5367" max="5367" width="7.625" style="58"/>
    <col min="5368" max="5368" width="7.625" style="58" customWidth="1"/>
    <col min="5369" max="5369" width="7.625" style="58"/>
    <col min="5370" max="5370" width="7.625" style="58" customWidth="1"/>
    <col min="5371" max="5371" width="7.625" style="58"/>
    <col min="5372" max="5372" width="7.625" style="58" customWidth="1"/>
    <col min="5373" max="5373" width="7.625" style="58"/>
    <col min="5374" max="5374" width="7.625" style="58" customWidth="1"/>
    <col min="5375" max="5375" width="7.625" style="58"/>
    <col min="5376" max="5376" width="7.625" style="58" customWidth="1"/>
    <col min="5377" max="5377" width="7.625" style="58"/>
    <col min="5378" max="5378" width="7.625" style="58" customWidth="1"/>
    <col min="5379" max="5379" width="7.625" style="58"/>
    <col min="5380" max="5380" width="7.625" style="58" customWidth="1"/>
    <col min="5381" max="5381" width="7.625" style="58"/>
    <col min="5382" max="5382" width="7.625" style="58" customWidth="1"/>
    <col min="5383" max="5383" width="7.625" style="58"/>
    <col min="5384" max="5384" width="7.625" style="58" customWidth="1"/>
    <col min="5385" max="5385" width="7.625" style="58"/>
    <col min="5386" max="5386" width="7.625" style="58" customWidth="1"/>
    <col min="5387" max="5614" width="7.625" style="58"/>
    <col min="5615" max="5615" width="9.125" style="58" bestFit="1" customWidth="1"/>
    <col min="5616" max="5616" width="21" style="58" customWidth="1"/>
    <col min="5617" max="5618" width="6.375" style="58" customWidth="1"/>
    <col min="5619" max="5619" width="7.625" style="58"/>
    <col min="5620" max="5620" width="7.625" style="58" customWidth="1"/>
    <col min="5621" max="5621" width="7.625" style="58"/>
    <col min="5622" max="5622" width="7.625" style="58" customWidth="1"/>
    <col min="5623" max="5623" width="7.625" style="58"/>
    <col min="5624" max="5624" width="7.625" style="58" customWidth="1"/>
    <col min="5625" max="5625" width="7.625" style="58"/>
    <col min="5626" max="5626" width="7.625" style="58" customWidth="1"/>
    <col min="5627" max="5627" width="7.625" style="58"/>
    <col min="5628" max="5628" width="7.625" style="58" customWidth="1"/>
    <col min="5629" max="5629" width="7.625" style="58"/>
    <col min="5630" max="5630" width="7.625" style="58" customWidth="1"/>
    <col min="5631" max="5631" width="7.625" style="58"/>
    <col min="5632" max="5632" width="7.625" style="58" customWidth="1"/>
    <col min="5633" max="5633" width="7.625" style="58"/>
    <col min="5634" max="5634" width="7.625" style="58" customWidth="1"/>
    <col min="5635" max="5635" width="7.625" style="58"/>
    <col min="5636" max="5636" width="7.625" style="58" customWidth="1"/>
    <col min="5637" max="5637" width="7.625" style="58"/>
    <col min="5638" max="5638" width="7.625" style="58" customWidth="1"/>
    <col min="5639" max="5639" width="7.625" style="58"/>
    <col min="5640" max="5640" width="7.625" style="58" customWidth="1"/>
    <col min="5641" max="5641" width="7.625" style="58"/>
    <col min="5642" max="5642" width="7.625" style="58" customWidth="1"/>
    <col min="5643" max="5870" width="7.625" style="58"/>
    <col min="5871" max="5871" width="9.125" style="58" bestFit="1" customWidth="1"/>
    <col min="5872" max="5872" width="21" style="58" customWidth="1"/>
    <col min="5873" max="5874" width="6.375" style="58" customWidth="1"/>
    <col min="5875" max="5875" width="7.625" style="58"/>
    <col min="5876" max="5876" width="7.625" style="58" customWidth="1"/>
    <col min="5877" max="5877" width="7.625" style="58"/>
    <col min="5878" max="5878" width="7.625" style="58" customWidth="1"/>
    <col min="5879" max="5879" width="7.625" style="58"/>
    <col min="5880" max="5880" width="7.625" style="58" customWidth="1"/>
    <col min="5881" max="5881" width="7.625" style="58"/>
    <col min="5882" max="5882" width="7.625" style="58" customWidth="1"/>
    <col min="5883" max="5883" width="7.625" style="58"/>
    <col min="5884" max="5884" width="7.625" style="58" customWidth="1"/>
    <col min="5885" max="5885" width="7.625" style="58"/>
    <col min="5886" max="5886" width="7.625" style="58" customWidth="1"/>
    <col min="5887" max="5887" width="7.625" style="58"/>
    <col min="5888" max="5888" width="7.625" style="58" customWidth="1"/>
    <col min="5889" max="5889" width="7.625" style="58"/>
    <col min="5890" max="5890" width="7.625" style="58" customWidth="1"/>
    <col min="5891" max="5891" width="7.625" style="58"/>
    <col min="5892" max="5892" width="7.625" style="58" customWidth="1"/>
    <col min="5893" max="5893" width="7.625" style="58"/>
    <col min="5894" max="5894" width="7.625" style="58" customWidth="1"/>
    <col min="5895" max="5895" width="7.625" style="58"/>
    <col min="5896" max="5896" width="7.625" style="58" customWidth="1"/>
    <col min="5897" max="5897" width="7.625" style="58"/>
    <col min="5898" max="5898" width="7.625" style="58" customWidth="1"/>
    <col min="5899" max="6126" width="7.625" style="58"/>
    <col min="6127" max="6127" width="9.125" style="58" bestFit="1" customWidth="1"/>
    <col min="6128" max="6128" width="21" style="58" customWidth="1"/>
    <col min="6129" max="6130" width="6.375" style="58" customWidth="1"/>
    <col min="6131" max="6131" width="7.625" style="58"/>
    <col min="6132" max="6132" width="7.625" style="58" customWidth="1"/>
    <col min="6133" max="6133" width="7.625" style="58"/>
    <col min="6134" max="6134" width="7.625" style="58" customWidth="1"/>
    <col min="6135" max="6135" width="7.625" style="58"/>
    <col min="6136" max="6136" width="7.625" style="58" customWidth="1"/>
    <col min="6137" max="6137" width="7.625" style="58"/>
    <col min="6138" max="6138" width="7.625" style="58" customWidth="1"/>
    <col min="6139" max="6139" width="7.625" style="58"/>
    <col min="6140" max="6140" width="7.625" style="58" customWidth="1"/>
    <col min="6141" max="6141" width="7.625" style="58"/>
    <col min="6142" max="6142" width="7.625" style="58" customWidth="1"/>
    <col min="6143" max="6143" width="7.625" style="58"/>
    <col min="6144" max="6144" width="7.625" style="58" customWidth="1"/>
    <col min="6145" max="6145" width="7.625" style="58"/>
    <col min="6146" max="6146" width="7.625" style="58" customWidth="1"/>
    <col min="6147" max="6147" width="7.625" style="58"/>
    <col min="6148" max="6148" width="7.625" style="58" customWidth="1"/>
    <col min="6149" max="6149" width="7.625" style="58"/>
    <col min="6150" max="6150" width="7.625" style="58" customWidth="1"/>
    <col min="6151" max="6151" width="7.625" style="58"/>
    <col min="6152" max="6152" width="7.625" style="58" customWidth="1"/>
    <col min="6153" max="6153" width="7.625" style="58"/>
    <col min="6154" max="6154" width="7.625" style="58" customWidth="1"/>
    <col min="6155" max="6382" width="7.625" style="58"/>
    <col min="6383" max="6383" width="9.125" style="58" bestFit="1" customWidth="1"/>
    <col min="6384" max="6384" width="21" style="58" customWidth="1"/>
    <col min="6385" max="6386" width="6.375" style="58" customWidth="1"/>
    <col min="6387" max="6387" width="7.625" style="58"/>
    <col min="6388" max="6388" width="7.625" style="58" customWidth="1"/>
    <col min="6389" max="6389" width="7.625" style="58"/>
    <col min="6390" max="6390" width="7.625" style="58" customWidth="1"/>
    <col min="6391" max="6391" width="7.625" style="58"/>
    <col min="6392" max="6392" width="7.625" style="58" customWidth="1"/>
    <col min="6393" max="6393" width="7.625" style="58"/>
    <col min="6394" max="6394" width="7.625" style="58" customWidth="1"/>
    <col min="6395" max="6395" width="7.625" style="58"/>
    <col min="6396" max="6396" width="7.625" style="58" customWidth="1"/>
    <col min="6397" max="6397" width="7.625" style="58"/>
    <col min="6398" max="6398" width="7.625" style="58" customWidth="1"/>
    <col min="6399" max="6399" width="7.625" style="58"/>
    <col min="6400" max="6400" width="7.625" style="58" customWidth="1"/>
    <col min="6401" max="6401" width="7.625" style="58"/>
    <col min="6402" max="6402" width="7.625" style="58" customWidth="1"/>
    <col min="6403" max="6403" width="7.625" style="58"/>
    <col min="6404" max="6404" width="7.625" style="58" customWidth="1"/>
    <col min="6405" max="6405" width="7.625" style="58"/>
    <col min="6406" max="6406" width="7.625" style="58" customWidth="1"/>
    <col min="6407" max="6407" width="7.625" style="58"/>
    <col min="6408" max="6408" width="7.625" style="58" customWidth="1"/>
    <col min="6409" max="6409" width="7.625" style="58"/>
    <col min="6410" max="6410" width="7.625" style="58" customWidth="1"/>
    <col min="6411" max="6638" width="7.625" style="58"/>
    <col min="6639" max="6639" width="9.125" style="58" bestFit="1" customWidth="1"/>
    <col min="6640" max="6640" width="21" style="58" customWidth="1"/>
    <col min="6641" max="6642" width="6.375" style="58" customWidth="1"/>
    <col min="6643" max="6643" width="7.625" style="58"/>
    <col min="6644" max="6644" width="7.625" style="58" customWidth="1"/>
    <col min="6645" max="6645" width="7.625" style="58"/>
    <col min="6646" max="6646" width="7.625" style="58" customWidth="1"/>
    <col min="6647" max="6647" width="7.625" style="58"/>
    <col min="6648" max="6648" width="7.625" style="58" customWidth="1"/>
    <col min="6649" max="6649" width="7.625" style="58"/>
    <col min="6650" max="6650" width="7.625" style="58" customWidth="1"/>
    <col min="6651" max="6651" width="7.625" style="58"/>
    <col min="6652" max="6652" width="7.625" style="58" customWidth="1"/>
    <col min="6653" max="6653" width="7.625" style="58"/>
    <col min="6654" max="6654" width="7.625" style="58" customWidth="1"/>
    <col min="6655" max="6655" width="7.625" style="58"/>
    <col min="6656" max="6656" width="7.625" style="58" customWidth="1"/>
    <col min="6657" max="6657" width="7.625" style="58"/>
    <col min="6658" max="6658" width="7.625" style="58" customWidth="1"/>
    <col min="6659" max="6659" width="7.625" style="58"/>
    <col min="6660" max="6660" width="7.625" style="58" customWidth="1"/>
    <col min="6661" max="6661" width="7.625" style="58"/>
    <col min="6662" max="6662" width="7.625" style="58" customWidth="1"/>
    <col min="6663" max="6663" width="7.625" style="58"/>
    <col min="6664" max="6664" width="7.625" style="58" customWidth="1"/>
    <col min="6665" max="6665" width="7.625" style="58"/>
    <col min="6666" max="6666" width="7.625" style="58" customWidth="1"/>
    <col min="6667" max="6894" width="7.625" style="58"/>
    <col min="6895" max="6895" width="9.125" style="58" bestFit="1" customWidth="1"/>
    <col min="6896" max="6896" width="21" style="58" customWidth="1"/>
    <col min="6897" max="6898" width="6.375" style="58" customWidth="1"/>
    <col min="6899" max="6899" width="7.625" style="58"/>
    <col min="6900" max="6900" width="7.625" style="58" customWidth="1"/>
    <col min="6901" max="6901" width="7.625" style="58"/>
    <col min="6902" max="6902" width="7.625" style="58" customWidth="1"/>
    <col min="6903" max="6903" width="7.625" style="58"/>
    <col min="6904" max="6904" width="7.625" style="58" customWidth="1"/>
    <col min="6905" max="6905" width="7.625" style="58"/>
    <col min="6906" max="6906" width="7.625" style="58" customWidth="1"/>
    <col min="6907" max="6907" width="7.625" style="58"/>
    <col min="6908" max="6908" width="7.625" style="58" customWidth="1"/>
    <col min="6909" max="6909" width="7.625" style="58"/>
    <col min="6910" max="6910" width="7.625" style="58" customWidth="1"/>
    <col min="6911" max="6911" width="7.625" style="58"/>
    <col min="6912" max="6912" width="7.625" style="58" customWidth="1"/>
    <col min="6913" max="6913" width="7.625" style="58"/>
    <col min="6914" max="6914" width="7.625" style="58" customWidth="1"/>
    <col min="6915" max="6915" width="7.625" style="58"/>
    <col min="6916" max="6916" width="7.625" style="58" customWidth="1"/>
    <col min="6917" max="6917" width="7.625" style="58"/>
    <col min="6918" max="6918" width="7.625" style="58" customWidth="1"/>
    <col min="6919" max="6919" width="7.625" style="58"/>
    <col min="6920" max="6920" width="7.625" style="58" customWidth="1"/>
    <col min="6921" max="6921" width="7.625" style="58"/>
    <col min="6922" max="6922" width="7.625" style="58" customWidth="1"/>
    <col min="6923" max="7150" width="7.625" style="58"/>
    <col min="7151" max="7151" width="9.125" style="58" bestFit="1" customWidth="1"/>
    <col min="7152" max="7152" width="21" style="58" customWidth="1"/>
    <col min="7153" max="7154" width="6.375" style="58" customWidth="1"/>
    <col min="7155" max="7155" width="7.625" style="58"/>
    <col min="7156" max="7156" width="7.625" style="58" customWidth="1"/>
    <col min="7157" max="7157" width="7.625" style="58"/>
    <col min="7158" max="7158" width="7.625" style="58" customWidth="1"/>
    <col min="7159" max="7159" width="7.625" style="58"/>
    <col min="7160" max="7160" width="7.625" style="58" customWidth="1"/>
    <col min="7161" max="7161" width="7.625" style="58"/>
    <col min="7162" max="7162" width="7.625" style="58" customWidth="1"/>
    <col min="7163" max="7163" width="7.625" style="58"/>
    <col min="7164" max="7164" width="7.625" style="58" customWidth="1"/>
    <col min="7165" max="7165" width="7.625" style="58"/>
    <col min="7166" max="7166" width="7.625" style="58" customWidth="1"/>
    <col min="7167" max="7167" width="7.625" style="58"/>
    <col min="7168" max="7168" width="7.625" style="58" customWidth="1"/>
    <col min="7169" max="7169" width="7.625" style="58"/>
    <col min="7170" max="7170" width="7.625" style="58" customWidth="1"/>
    <col min="7171" max="7171" width="7.625" style="58"/>
    <col min="7172" max="7172" width="7.625" style="58" customWidth="1"/>
    <col min="7173" max="7173" width="7.625" style="58"/>
    <col min="7174" max="7174" width="7.625" style="58" customWidth="1"/>
    <col min="7175" max="7175" width="7.625" style="58"/>
    <col min="7176" max="7176" width="7.625" style="58" customWidth="1"/>
    <col min="7177" max="7177" width="7.625" style="58"/>
    <col min="7178" max="7178" width="7.625" style="58" customWidth="1"/>
    <col min="7179" max="7406" width="7.625" style="58"/>
    <col min="7407" max="7407" width="9.125" style="58" bestFit="1" customWidth="1"/>
    <col min="7408" max="7408" width="21" style="58" customWidth="1"/>
    <col min="7409" max="7410" width="6.375" style="58" customWidth="1"/>
    <col min="7411" max="7411" width="7.625" style="58"/>
    <col min="7412" max="7412" width="7.625" style="58" customWidth="1"/>
    <col min="7413" max="7413" width="7.625" style="58"/>
    <col min="7414" max="7414" width="7.625" style="58" customWidth="1"/>
    <col min="7415" max="7415" width="7.625" style="58"/>
    <col min="7416" max="7416" width="7.625" style="58" customWidth="1"/>
    <col min="7417" max="7417" width="7.625" style="58"/>
    <col min="7418" max="7418" width="7.625" style="58" customWidth="1"/>
    <col min="7419" max="7419" width="7.625" style="58"/>
    <col min="7420" max="7420" width="7.625" style="58" customWidth="1"/>
    <col min="7421" max="7421" width="7.625" style="58"/>
    <col min="7422" max="7422" width="7.625" style="58" customWidth="1"/>
    <col min="7423" max="7423" width="7.625" style="58"/>
    <col min="7424" max="7424" width="7.625" style="58" customWidth="1"/>
    <col min="7425" max="7425" width="7.625" style="58"/>
    <col min="7426" max="7426" width="7.625" style="58" customWidth="1"/>
    <col min="7427" max="7427" width="7.625" style="58"/>
    <col min="7428" max="7428" width="7.625" style="58" customWidth="1"/>
    <col min="7429" max="7429" width="7.625" style="58"/>
    <col min="7430" max="7430" width="7.625" style="58" customWidth="1"/>
    <col min="7431" max="7431" width="7.625" style="58"/>
    <col min="7432" max="7432" width="7.625" style="58" customWidth="1"/>
    <col min="7433" max="7433" width="7.625" style="58"/>
    <col min="7434" max="7434" width="7.625" style="58" customWidth="1"/>
    <col min="7435" max="7662" width="7.625" style="58"/>
    <col min="7663" max="7663" width="9.125" style="58" bestFit="1" customWidth="1"/>
    <col min="7664" max="7664" width="21" style="58" customWidth="1"/>
    <col min="7665" max="7666" width="6.375" style="58" customWidth="1"/>
    <col min="7667" max="7667" width="7.625" style="58"/>
    <col min="7668" max="7668" width="7.625" style="58" customWidth="1"/>
    <col min="7669" max="7669" width="7.625" style="58"/>
    <col min="7670" max="7670" width="7.625" style="58" customWidth="1"/>
    <col min="7671" max="7671" width="7.625" style="58"/>
    <col min="7672" max="7672" width="7.625" style="58" customWidth="1"/>
    <col min="7673" max="7673" width="7.625" style="58"/>
    <col min="7674" max="7674" width="7.625" style="58" customWidth="1"/>
    <col min="7675" max="7675" width="7.625" style="58"/>
    <col min="7676" max="7676" width="7.625" style="58" customWidth="1"/>
    <col min="7677" max="7677" width="7.625" style="58"/>
    <col min="7678" max="7678" width="7.625" style="58" customWidth="1"/>
    <col min="7679" max="7679" width="7.625" style="58"/>
    <col min="7680" max="7680" width="7.625" style="58" customWidth="1"/>
    <col min="7681" max="7681" width="7.625" style="58"/>
    <col min="7682" max="7682" width="7.625" style="58" customWidth="1"/>
    <col min="7683" max="7683" width="7.625" style="58"/>
    <col min="7684" max="7684" width="7.625" style="58" customWidth="1"/>
    <col min="7685" max="7685" width="7.625" style="58"/>
    <col min="7686" max="7686" width="7.625" style="58" customWidth="1"/>
    <col min="7687" max="7687" width="7.625" style="58"/>
    <col min="7688" max="7688" width="7.625" style="58" customWidth="1"/>
    <col min="7689" max="7689" width="7.625" style="58"/>
    <col min="7690" max="7690" width="7.625" style="58" customWidth="1"/>
    <col min="7691" max="7918" width="7.625" style="58"/>
    <col min="7919" max="7919" width="9.125" style="58" bestFit="1" customWidth="1"/>
    <col min="7920" max="7920" width="21" style="58" customWidth="1"/>
    <col min="7921" max="7922" width="6.375" style="58" customWidth="1"/>
    <col min="7923" max="7923" width="7.625" style="58"/>
    <col min="7924" max="7924" width="7.625" style="58" customWidth="1"/>
    <col min="7925" max="7925" width="7.625" style="58"/>
    <col min="7926" max="7926" width="7.625" style="58" customWidth="1"/>
    <col min="7927" max="7927" width="7.625" style="58"/>
    <col min="7928" max="7928" width="7.625" style="58" customWidth="1"/>
    <col min="7929" max="7929" width="7.625" style="58"/>
    <col min="7930" max="7930" width="7.625" style="58" customWidth="1"/>
    <col min="7931" max="7931" width="7.625" style="58"/>
    <col min="7932" max="7932" width="7.625" style="58" customWidth="1"/>
    <col min="7933" max="7933" width="7.625" style="58"/>
    <col min="7934" max="7934" width="7.625" style="58" customWidth="1"/>
    <col min="7935" max="7935" width="7.625" style="58"/>
    <col min="7936" max="7936" width="7.625" style="58" customWidth="1"/>
    <col min="7937" max="7937" width="7.625" style="58"/>
    <col min="7938" max="7938" width="7.625" style="58" customWidth="1"/>
    <col min="7939" max="7939" width="7.625" style="58"/>
    <col min="7940" max="7940" width="7.625" style="58" customWidth="1"/>
    <col min="7941" max="7941" width="7.625" style="58"/>
    <col min="7942" max="7942" width="7.625" style="58" customWidth="1"/>
    <col min="7943" max="7943" width="7.625" style="58"/>
    <col min="7944" max="7944" width="7.625" style="58" customWidth="1"/>
    <col min="7945" max="7945" width="7.625" style="58"/>
    <col min="7946" max="7946" width="7.625" style="58" customWidth="1"/>
    <col min="7947" max="8174" width="7.625" style="58"/>
    <col min="8175" max="8175" width="9.125" style="58" bestFit="1" customWidth="1"/>
    <col min="8176" max="8176" width="21" style="58" customWidth="1"/>
    <col min="8177" max="8178" width="6.375" style="58" customWidth="1"/>
    <col min="8179" max="8179" width="7.625" style="58"/>
    <col min="8180" max="8180" width="7.625" style="58" customWidth="1"/>
    <col min="8181" max="8181" width="7.625" style="58"/>
    <col min="8182" max="8182" width="7.625" style="58" customWidth="1"/>
    <col min="8183" max="8183" width="7.625" style="58"/>
    <col min="8184" max="8184" width="7.625" style="58" customWidth="1"/>
    <col min="8185" max="8185" width="7.625" style="58"/>
    <col min="8186" max="8186" width="7.625" style="58" customWidth="1"/>
    <col min="8187" max="8187" width="7.625" style="58"/>
    <col min="8188" max="8188" width="7.625" style="58" customWidth="1"/>
    <col min="8189" max="8189" width="7.625" style="58"/>
    <col min="8190" max="8190" width="7.625" style="58" customWidth="1"/>
    <col min="8191" max="8191" width="7.625" style="58"/>
    <col min="8192" max="8192" width="7.625" style="58" customWidth="1"/>
    <col min="8193" max="8193" width="7.625" style="58"/>
    <col min="8194" max="8194" width="7.625" style="58" customWidth="1"/>
    <col min="8195" max="8195" width="7.625" style="58"/>
    <col min="8196" max="8196" width="7.625" style="58" customWidth="1"/>
    <col min="8197" max="8197" width="7.625" style="58"/>
    <col min="8198" max="8198" width="7.625" style="58" customWidth="1"/>
    <col min="8199" max="8199" width="7.625" style="58"/>
    <col min="8200" max="8200" width="7.625" style="58" customWidth="1"/>
    <col min="8201" max="8201" width="7.625" style="58"/>
    <col min="8202" max="8202" width="7.625" style="58" customWidth="1"/>
    <col min="8203" max="8430" width="7.625" style="58"/>
    <col min="8431" max="8431" width="9.125" style="58" bestFit="1" customWidth="1"/>
    <col min="8432" max="8432" width="21" style="58" customWidth="1"/>
    <col min="8433" max="8434" width="6.375" style="58" customWidth="1"/>
    <col min="8435" max="8435" width="7.625" style="58"/>
    <col min="8436" max="8436" width="7.625" style="58" customWidth="1"/>
    <col min="8437" max="8437" width="7.625" style="58"/>
    <col min="8438" max="8438" width="7.625" style="58" customWidth="1"/>
    <col min="8439" max="8439" width="7.625" style="58"/>
    <col min="8440" max="8440" width="7.625" style="58" customWidth="1"/>
    <col min="8441" max="8441" width="7.625" style="58"/>
    <col min="8442" max="8442" width="7.625" style="58" customWidth="1"/>
    <col min="8443" max="8443" width="7.625" style="58"/>
    <col min="8444" max="8444" width="7.625" style="58" customWidth="1"/>
    <col min="8445" max="8445" width="7.625" style="58"/>
    <col min="8446" max="8446" width="7.625" style="58" customWidth="1"/>
    <col min="8447" max="8447" width="7.625" style="58"/>
    <col min="8448" max="8448" width="7.625" style="58" customWidth="1"/>
    <col min="8449" max="8449" width="7.625" style="58"/>
    <col min="8450" max="8450" width="7.625" style="58" customWidth="1"/>
    <col min="8451" max="8451" width="7.625" style="58"/>
    <col min="8452" max="8452" width="7.625" style="58" customWidth="1"/>
    <col min="8453" max="8453" width="7.625" style="58"/>
    <col min="8454" max="8454" width="7.625" style="58" customWidth="1"/>
    <col min="8455" max="8455" width="7.625" style="58"/>
    <col min="8456" max="8456" width="7.625" style="58" customWidth="1"/>
    <col min="8457" max="8457" width="7.625" style="58"/>
    <col min="8458" max="8458" width="7.625" style="58" customWidth="1"/>
    <col min="8459" max="8686" width="7.625" style="58"/>
    <col min="8687" max="8687" width="9.125" style="58" bestFit="1" customWidth="1"/>
    <col min="8688" max="8688" width="21" style="58" customWidth="1"/>
    <col min="8689" max="8690" width="6.375" style="58" customWidth="1"/>
    <col min="8691" max="8691" width="7.625" style="58"/>
    <col min="8692" max="8692" width="7.625" style="58" customWidth="1"/>
    <col min="8693" max="8693" width="7.625" style="58"/>
    <col min="8694" max="8694" width="7.625" style="58" customWidth="1"/>
    <col min="8695" max="8695" width="7.625" style="58"/>
    <col min="8696" max="8696" width="7.625" style="58" customWidth="1"/>
    <col min="8697" max="8697" width="7.625" style="58"/>
    <col min="8698" max="8698" width="7.625" style="58" customWidth="1"/>
    <col min="8699" max="8699" width="7.625" style="58"/>
    <col min="8700" max="8700" width="7.625" style="58" customWidth="1"/>
    <col min="8701" max="8701" width="7.625" style="58"/>
    <col min="8702" max="8702" width="7.625" style="58" customWidth="1"/>
    <col min="8703" max="8703" width="7.625" style="58"/>
    <col min="8704" max="8704" width="7.625" style="58" customWidth="1"/>
    <col min="8705" max="8705" width="7.625" style="58"/>
    <col min="8706" max="8706" width="7.625" style="58" customWidth="1"/>
    <col min="8707" max="8707" width="7.625" style="58"/>
    <col min="8708" max="8708" width="7.625" style="58" customWidth="1"/>
    <col min="8709" max="8709" width="7.625" style="58"/>
    <col min="8710" max="8710" width="7.625" style="58" customWidth="1"/>
    <col min="8711" max="8711" width="7.625" style="58"/>
    <col min="8712" max="8712" width="7.625" style="58" customWidth="1"/>
    <col min="8713" max="8713" width="7.625" style="58"/>
    <col min="8714" max="8714" width="7.625" style="58" customWidth="1"/>
    <col min="8715" max="8942" width="7.625" style="58"/>
    <col min="8943" max="8943" width="9.125" style="58" bestFit="1" customWidth="1"/>
    <col min="8944" max="8944" width="21" style="58" customWidth="1"/>
    <col min="8945" max="8946" width="6.375" style="58" customWidth="1"/>
    <col min="8947" max="8947" width="7.625" style="58"/>
    <col min="8948" max="8948" width="7.625" style="58" customWidth="1"/>
    <col min="8949" max="8949" width="7.625" style="58"/>
    <col min="8950" max="8950" width="7.625" style="58" customWidth="1"/>
    <col min="8951" max="8951" width="7.625" style="58"/>
    <col min="8952" max="8952" width="7.625" style="58" customWidth="1"/>
    <col min="8953" max="8953" width="7.625" style="58"/>
    <col min="8954" max="8954" width="7.625" style="58" customWidth="1"/>
    <col min="8955" max="8955" width="7.625" style="58"/>
    <col min="8956" max="8956" width="7.625" style="58" customWidth="1"/>
    <col min="8957" max="8957" width="7.625" style="58"/>
    <col min="8958" max="8958" width="7.625" style="58" customWidth="1"/>
    <col min="8959" max="8959" width="7.625" style="58"/>
    <col min="8960" max="8960" width="7.625" style="58" customWidth="1"/>
    <col min="8961" max="8961" width="7.625" style="58"/>
    <col min="8962" max="8962" width="7.625" style="58" customWidth="1"/>
    <col min="8963" max="8963" width="7.625" style="58"/>
    <col min="8964" max="8964" width="7.625" style="58" customWidth="1"/>
    <col min="8965" max="8965" width="7.625" style="58"/>
    <col min="8966" max="8966" width="7.625" style="58" customWidth="1"/>
    <col min="8967" max="8967" width="7.625" style="58"/>
    <col min="8968" max="8968" width="7.625" style="58" customWidth="1"/>
    <col min="8969" max="8969" width="7.625" style="58"/>
    <col min="8970" max="8970" width="7.625" style="58" customWidth="1"/>
    <col min="8971" max="9198" width="7.625" style="58"/>
    <col min="9199" max="9199" width="9.125" style="58" bestFit="1" customWidth="1"/>
    <col min="9200" max="9200" width="21" style="58" customWidth="1"/>
    <col min="9201" max="9202" width="6.375" style="58" customWidth="1"/>
    <col min="9203" max="9203" width="7.625" style="58"/>
    <col min="9204" max="9204" width="7.625" style="58" customWidth="1"/>
    <col min="9205" max="9205" width="7.625" style="58"/>
    <col min="9206" max="9206" width="7.625" style="58" customWidth="1"/>
    <col min="9207" max="9207" width="7.625" style="58"/>
    <col min="9208" max="9208" width="7.625" style="58" customWidth="1"/>
    <col min="9209" max="9209" width="7.625" style="58"/>
    <col min="9210" max="9210" width="7.625" style="58" customWidth="1"/>
    <col min="9211" max="9211" width="7.625" style="58"/>
    <col min="9212" max="9212" width="7.625" style="58" customWidth="1"/>
    <col min="9213" max="9213" width="7.625" style="58"/>
    <col min="9214" max="9214" width="7.625" style="58" customWidth="1"/>
    <col min="9215" max="9215" width="7.625" style="58"/>
    <col min="9216" max="9216" width="7.625" style="58" customWidth="1"/>
    <col min="9217" max="9217" width="7.625" style="58"/>
    <col min="9218" max="9218" width="7.625" style="58" customWidth="1"/>
    <col min="9219" max="9219" width="7.625" style="58"/>
    <col min="9220" max="9220" width="7.625" style="58" customWidth="1"/>
    <col min="9221" max="9221" width="7.625" style="58"/>
    <col min="9222" max="9222" width="7.625" style="58" customWidth="1"/>
    <col min="9223" max="9223" width="7.625" style="58"/>
    <col min="9224" max="9224" width="7.625" style="58" customWidth="1"/>
    <col min="9225" max="9225" width="7.625" style="58"/>
    <col min="9226" max="9226" width="7.625" style="58" customWidth="1"/>
    <col min="9227" max="9454" width="7.625" style="58"/>
    <col min="9455" max="9455" width="9.125" style="58" bestFit="1" customWidth="1"/>
    <col min="9456" max="9456" width="21" style="58" customWidth="1"/>
    <col min="9457" max="9458" width="6.375" style="58" customWidth="1"/>
    <col min="9459" max="9459" width="7.625" style="58"/>
    <col min="9460" max="9460" width="7.625" style="58" customWidth="1"/>
    <col min="9461" max="9461" width="7.625" style="58"/>
    <col min="9462" max="9462" width="7.625" style="58" customWidth="1"/>
    <col min="9463" max="9463" width="7.625" style="58"/>
    <col min="9464" max="9464" width="7.625" style="58" customWidth="1"/>
    <col min="9465" max="9465" width="7.625" style="58"/>
    <col min="9466" max="9466" width="7.625" style="58" customWidth="1"/>
    <col min="9467" max="9467" width="7.625" style="58"/>
    <col min="9468" max="9468" width="7.625" style="58" customWidth="1"/>
    <col min="9469" max="9469" width="7.625" style="58"/>
    <col min="9470" max="9470" width="7.625" style="58" customWidth="1"/>
    <col min="9471" max="9471" width="7.625" style="58"/>
    <col min="9472" max="9472" width="7.625" style="58" customWidth="1"/>
    <col min="9473" max="9473" width="7.625" style="58"/>
    <col min="9474" max="9474" width="7.625" style="58" customWidth="1"/>
    <col min="9475" max="9475" width="7.625" style="58"/>
    <col min="9476" max="9476" width="7.625" style="58" customWidth="1"/>
    <col min="9477" max="9477" width="7.625" style="58"/>
    <col min="9478" max="9478" width="7.625" style="58" customWidth="1"/>
    <col min="9479" max="9479" width="7.625" style="58"/>
    <col min="9480" max="9480" width="7.625" style="58" customWidth="1"/>
    <col min="9481" max="9481" width="7.625" style="58"/>
    <col min="9482" max="9482" width="7.625" style="58" customWidth="1"/>
    <col min="9483" max="9710" width="7.625" style="58"/>
    <col min="9711" max="9711" width="9.125" style="58" bestFit="1" customWidth="1"/>
    <col min="9712" max="9712" width="21" style="58" customWidth="1"/>
    <col min="9713" max="9714" width="6.375" style="58" customWidth="1"/>
    <col min="9715" max="9715" width="7.625" style="58"/>
    <col min="9716" max="9716" width="7.625" style="58" customWidth="1"/>
    <col min="9717" max="9717" width="7.625" style="58"/>
    <col min="9718" max="9718" width="7.625" style="58" customWidth="1"/>
    <col min="9719" max="9719" width="7.625" style="58"/>
    <col min="9720" max="9720" width="7.625" style="58" customWidth="1"/>
    <col min="9721" max="9721" width="7.625" style="58"/>
    <col min="9722" max="9722" width="7.625" style="58" customWidth="1"/>
    <col min="9723" max="9723" width="7.625" style="58"/>
    <col min="9724" max="9724" width="7.625" style="58" customWidth="1"/>
    <col min="9725" max="9725" width="7.625" style="58"/>
    <col min="9726" max="9726" width="7.625" style="58" customWidth="1"/>
    <col min="9727" max="9727" width="7.625" style="58"/>
    <col min="9728" max="9728" width="7.625" style="58" customWidth="1"/>
    <col min="9729" max="9729" width="7.625" style="58"/>
    <col min="9730" max="9730" width="7.625" style="58" customWidth="1"/>
    <col min="9731" max="9731" width="7.625" style="58"/>
    <col min="9732" max="9732" width="7.625" style="58" customWidth="1"/>
    <col min="9733" max="9733" width="7.625" style="58"/>
    <col min="9734" max="9734" width="7.625" style="58" customWidth="1"/>
    <col min="9735" max="9735" width="7.625" style="58"/>
    <col min="9736" max="9736" width="7.625" style="58" customWidth="1"/>
    <col min="9737" max="9737" width="7.625" style="58"/>
    <col min="9738" max="9738" width="7.625" style="58" customWidth="1"/>
    <col min="9739" max="9966" width="7.625" style="58"/>
    <col min="9967" max="9967" width="9.125" style="58" bestFit="1" customWidth="1"/>
    <col min="9968" max="9968" width="21" style="58" customWidth="1"/>
    <col min="9969" max="9970" width="6.375" style="58" customWidth="1"/>
    <col min="9971" max="9971" width="7.625" style="58"/>
    <col min="9972" max="9972" width="7.625" style="58" customWidth="1"/>
    <col min="9973" max="9973" width="7.625" style="58"/>
    <col min="9974" max="9974" width="7.625" style="58" customWidth="1"/>
    <col min="9975" max="9975" width="7.625" style="58"/>
    <col min="9976" max="9976" width="7.625" style="58" customWidth="1"/>
    <col min="9977" max="9977" width="7.625" style="58"/>
    <col min="9978" max="9978" width="7.625" style="58" customWidth="1"/>
    <col min="9979" max="9979" width="7.625" style="58"/>
    <col min="9980" max="9980" width="7.625" style="58" customWidth="1"/>
    <col min="9981" max="9981" width="7.625" style="58"/>
    <col min="9982" max="9982" width="7.625" style="58" customWidth="1"/>
    <col min="9983" max="9983" width="7.625" style="58"/>
    <col min="9984" max="9984" width="7.625" style="58" customWidth="1"/>
    <col min="9985" max="9985" width="7.625" style="58"/>
    <col min="9986" max="9986" width="7.625" style="58" customWidth="1"/>
    <col min="9987" max="9987" width="7.625" style="58"/>
    <col min="9988" max="9988" width="7.625" style="58" customWidth="1"/>
    <col min="9989" max="9989" width="7.625" style="58"/>
    <col min="9990" max="9990" width="7.625" style="58" customWidth="1"/>
    <col min="9991" max="9991" width="7.625" style="58"/>
    <col min="9992" max="9992" width="7.625" style="58" customWidth="1"/>
    <col min="9993" max="9993" width="7.625" style="58"/>
    <col min="9994" max="9994" width="7.625" style="58" customWidth="1"/>
    <col min="9995" max="10222" width="7.625" style="58"/>
    <col min="10223" max="10223" width="9.125" style="58" bestFit="1" customWidth="1"/>
    <col min="10224" max="10224" width="21" style="58" customWidth="1"/>
    <col min="10225" max="10226" width="6.375" style="58" customWidth="1"/>
    <col min="10227" max="10227" width="7.625" style="58"/>
    <col min="10228" max="10228" width="7.625" style="58" customWidth="1"/>
    <col min="10229" max="10229" width="7.625" style="58"/>
    <col min="10230" max="10230" width="7.625" style="58" customWidth="1"/>
    <col min="10231" max="10231" width="7.625" style="58"/>
    <col min="10232" max="10232" width="7.625" style="58" customWidth="1"/>
    <col min="10233" max="10233" width="7.625" style="58"/>
    <col min="10234" max="10234" width="7.625" style="58" customWidth="1"/>
    <col min="10235" max="10235" width="7.625" style="58"/>
    <col min="10236" max="10236" width="7.625" style="58" customWidth="1"/>
    <col min="10237" max="10237" width="7.625" style="58"/>
    <col min="10238" max="10238" width="7.625" style="58" customWidth="1"/>
    <col min="10239" max="10239" width="7.625" style="58"/>
    <col min="10240" max="10240" width="7.625" style="58" customWidth="1"/>
    <col min="10241" max="10241" width="7.625" style="58"/>
    <col min="10242" max="10242" width="7.625" style="58" customWidth="1"/>
    <col min="10243" max="10243" width="7.625" style="58"/>
    <col min="10244" max="10244" width="7.625" style="58" customWidth="1"/>
    <col min="10245" max="10245" width="7.625" style="58"/>
    <col min="10246" max="10246" width="7.625" style="58" customWidth="1"/>
    <col min="10247" max="10247" width="7.625" style="58"/>
    <col min="10248" max="10248" width="7.625" style="58" customWidth="1"/>
    <col min="10249" max="10249" width="7.625" style="58"/>
    <col min="10250" max="10250" width="7.625" style="58" customWidth="1"/>
    <col min="10251" max="10478" width="7.625" style="58"/>
    <col min="10479" max="10479" width="9.125" style="58" bestFit="1" customWidth="1"/>
    <col min="10480" max="10480" width="21" style="58" customWidth="1"/>
    <col min="10481" max="10482" width="6.375" style="58" customWidth="1"/>
    <col min="10483" max="10483" width="7.625" style="58"/>
    <col min="10484" max="10484" width="7.625" style="58" customWidth="1"/>
    <col min="10485" max="10485" width="7.625" style="58"/>
    <col min="10486" max="10486" width="7.625" style="58" customWidth="1"/>
    <col min="10487" max="10487" width="7.625" style="58"/>
    <col min="10488" max="10488" width="7.625" style="58" customWidth="1"/>
    <col min="10489" max="10489" width="7.625" style="58"/>
    <col min="10490" max="10490" width="7.625" style="58" customWidth="1"/>
    <col min="10491" max="10491" width="7.625" style="58"/>
    <col min="10492" max="10492" width="7.625" style="58" customWidth="1"/>
    <col min="10493" max="10493" width="7.625" style="58"/>
    <col min="10494" max="10494" width="7.625" style="58" customWidth="1"/>
    <col min="10495" max="10495" width="7.625" style="58"/>
    <col min="10496" max="10496" width="7.625" style="58" customWidth="1"/>
    <col min="10497" max="10497" width="7.625" style="58"/>
    <col min="10498" max="10498" width="7.625" style="58" customWidth="1"/>
    <col min="10499" max="10499" width="7.625" style="58"/>
    <col min="10500" max="10500" width="7.625" style="58" customWidth="1"/>
    <col min="10501" max="10501" width="7.625" style="58"/>
    <col min="10502" max="10502" width="7.625" style="58" customWidth="1"/>
    <col min="10503" max="10503" width="7.625" style="58"/>
    <col min="10504" max="10504" width="7.625" style="58" customWidth="1"/>
    <col min="10505" max="10505" width="7.625" style="58"/>
    <col min="10506" max="10506" width="7.625" style="58" customWidth="1"/>
    <col min="10507" max="10734" width="7.625" style="58"/>
    <col min="10735" max="10735" width="9.125" style="58" bestFit="1" customWidth="1"/>
    <col min="10736" max="10736" width="21" style="58" customWidth="1"/>
    <col min="10737" max="10738" width="6.375" style="58" customWidth="1"/>
    <col min="10739" max="10739" width="7.625" style="58"/>
    <col min="10740" max="10740" width="7.625" style="58" customWidth="1"/>
    <col min="10741" max="10741" width="7.625" style="58"/>
    <col min="10742" max="10742" width="7.625" style="58" customWidth="1"/>
    <col min="10743" max="10743" width="7.625" style="58"/>
    <col min="10744" max="10744" width="7.625" style="58" customWidth="1"/>
    <col min="10745" max="10745" width="7.625" style="58"/>
    <col min="10746" max="10746" width="7.625" style="58" customWidth="1"/>
    <col min="10747" max="10747" width="7.625" style="58"/>
    <col min="10748" max="10748" width="7.625" style="58" customWidth="1"/>
    <col min="10749" max="10749" width="7.625" style="58"/>
    <col min="10750" max="10750" width="7.625" style="58" customWidth="1"/>
    <col min="10751" max="10751" width="7.625" style="58"/>
    <col min="10752" max="10752" width="7.625" style="58" customWidth="1"/>
    <col min="10753" max="10753" width="7.625" style="58"/>
    <col min="10754" max="10754" width="7.625" style="58" customWidth="1"/>
    <col min="10755" max="10755" width="7.625" style="58"/>
    <col min="10756" max="10756" width="7.625" style="58" customWidth="1"/>
    <col min="10757" max="10757" width="7.625" style="58"/>
    <col min="10758" max="10758" width="7.625" style="58" customWidth="1"/>
    <col min="10759" max="10759" width="7.625" style="58"/>
    <col min="10760" max="10760" width="7.625" style="58" customWidth="1"/>
    <col min="10761" max="10761" width="7.625" style="58"/>
    <col min="10762" max="10762" width="7.625" style="58" customWidth="1"/>
    <col min="10763" max="10990" width="7.625" style="58"/>
    <col min="10991" max="10991" width="9.125" style="58" bestFit="1" customWidth="1"/>
    <col min="10992" max="10992" width="21" style="58" customWidth="1"/>
    <col min="10993" max="10994" width="6.375" style="58" customWidth="1"/>
    <col min="10995" max="10995" width="7.625" style="58"/>
    <col min="10996" max="10996" width="7.625" style="58" customWidth="1"/>
    <col min="10997" max="10997" width="7.625" style="58"/>
    <col min="10998" max="10998" width="7.625" style="58" customWidth="1"/>
    <col min="10999" max="10999" width="7.625" style="58"/>
    <col min="11000" max="11000" width="7.625" style="58" customWidth="1"/>
    <col min="11001" max="11001" width="7.625" style="58"/>
    <col min="11002" max="11002" width="7.625" style="58" customWidth="1"/>
    <col min="11003" max="11003" width="7.625" style="58"/>
    <col min="11004" max="11004" width="7.625" style="58" customWidth="1"/>
    <col min="11005" max="11005" width="7.625" style="58"/>
    <col min="11006" max="11006" width="7.625" style="58" customWidth="1"/>
    <col min="11007" max="11007" width="7.625" style="58"/>
    <col min="11008" max="11008" width="7.625" style="58" customWidth="1"/>
    <col min="11009" max="11009" width="7.625" style="58"/>
    <col min="11010" max="11010" width="7.625" style="58" customWidth="1"/>
    <col min="11011" max="11011" width="7.625" style="58"/>
    <col min="11012" max="11012" width="7.625" style="58" customWidth="1"/>
    <col min="11013" max="11013" width="7.625" style="58"/>
    <col min="11014" max="11014" width="7.625" style="58" customWidth="1"/>
    <col min="11015" max="11015" width="7.625" style="58"/>
    <col min="11016" max="11016" width="7.625" style="58" customWidth="1"/>
    <col min="11017" max="11017" width="7.625" style="58"/>
    <col min="11018" max="11018" width="7.625" style="58" customWidth="1"/>
    <col min="11019" max="11246" width="7.625" style="58"/>
    <col min="11247" max="11247" width="9.125" style="58" bestFit="1" customWidth="1"/>
    <col min="11248" max="11248" width="21" style="58" customWidth="1"/>
    <col min="11249" max="11250" width="6.375" style="58" customWidth="1"/>
    <col min="11251" max="11251" width="7.625" style="58"/>
    <col min="11252" max="11252" width="7.625" style="58" customWidth="1"/>
    <col min="11253" max="11253" width="7.625" style="58"/>
    <col min="11254" max="11254" width="7.625" style="58" customWidth="1"/>
    <col min="11255" max="11255" width="7.625" style="58"/>
    <col min="11256" max="11256" width="7.625" style="58" customWidth="1"/>
    <col min="11257" max="11257" width="7.625" style="58"/>
    <col min="11258" max="11258" width="7.625" style="58" customWidth="1"/>
    <col min="11259" max="11259" width="7.625" style="58"/>
    <col min="11260" max="11260" width="7.625" style="58" customWidth="1"/>
    <col min="11261" max="11261" width="7.625" style="58"/>
    <col min="11262" max="11262" width="7.625" style="58" customWidth="1"/>
    <col min="11263" max="11263" width="7.625" style="58"/>
    <col min="11264" max="11264" width="7.625" style="58" customWidth="1"/>
    <col min="11265" max="11265" width="7.625" style="58"/>
    <col min="11266" max="11266" width="7.625" style="58" customWidth="1"/>
    <col min="11267" max="11267" width="7.625" style="58"/>
    <col min="11268" max="11268" width="7.625" style="58" customWidth="1"/>
    <col min="11269" max="11269" width="7.625" style="58"/>
    <col min="11270" max="11270" width="7.625" style="58" customWidth="1"/>
    <col min="11271" max="11271" width="7.625" style="58"/>
    <col min="11272" max="11272" width="7.625" style="58" customWidth="1"/>
    <col min="11273" max="11273" width="7.625" style="58"/>
    <col min="11274" max="11274" width="7.625" style="58" customWidth="1"/>
    <col min="11275" max="11502" width="7.625" style="58"/>
    <col min="11503" max="11503" width="9.125" style="58" bestFit="1" customWidth="1"/>
    <col min="11504" max="11504" width="21" style="58" customWidth="1"/>
    <col min="11505" max="11506" width="6.375" style="58" customWidth="1"/>
    <col min="11507" max="11507" width="7.625" style="58"/>
    <col min="11508" max="11508" width="7.625" style="58" customWidth="1"/>
    <col min="11509" max="11509" width="7.625" style="58"/>
    <col min="11510" max="11510" width="7.625" style="58" customWidth="1"/>
    <col min="11511" max="11511" width="7.625" style="58"/>
    <col min="11512" max="11512" width="7.625" style="58" customWidth="1"/>
    <col min="11513" max="11513" width="7.625" style="58"/>
    <col min="11514" max="11514" width="7.625" style="58" customWidth="1"/>
    <col min="11515" max="11515" width="7.625" style="58"/>
    <col min="11516" max="11516" width="7.625" style="58" customWidth="1"/>
    <col min="11517" max="11517" width="7.625" style="58"/>
    <col min="11518" max="11518" width="7.625" style="58" customWidth="1"/>
    <col min="11519" max="11519" width="7.625" style="58"/>
    <col min="11520" max="11520" width="7.625" style="58" customWidth="1"/>
    <col min="11521" max="11521" width="7.625" style="58"/>
    <col min="11522" max="11522" width="7.625" style="58" customWidth="1"/>
    <col min="11523" max="11523" width="7.625" style="58"/>
    <col min="11524" max="11524" width="7.625" style="58" customWidth="1"/>
    <col min="11525" max="11525" width="7.625" style="58"/>
    <col min="11526" max="11526" width="7.625" style="58" customWidth="1"/>
    <col min="11527" max="11527" width="7.625" style="58"/>
    <col min="11528" max="11528" width="7.625" style="58" customWidth="1"/>
    <col min="11529" max="11529" width="7.625" style="58"/>
    <col min="11530" max="11530" width="7.625" style="58" customWidth="1"/>
    <col min="11531" max="11758" width="7.625" style="58"/>
    <col min="11759" max="11759" width="9.125" style="58" bestFit="1" customWidth="1"/>
    <col min="11760" max="11760" width="21" style="58" customWidth="1"/>
    <col min="11761" max="11762" width="6.375" style="58" customWidth="1"/>
    <col min="11763" max="11763" width="7.625" style="58"/>
    <col min="11764" max="11764" width="7.625" style="58" customWidth="1"/>
    <col min="11765" max="11765" width="7.625" style="58"/>
    <col min="11766" max="11766" width="7.625" style="58" customWidth="1"/>
    <col min="11767" max="11767" width="7.625" style="58"/>
    <col min="11768" max="11768" width="7.625" style="58" customWidth="1"/>
    <col min="11769" max="11769" width="7.625" style="58"/>
    <col min="11770" max="11770" width="7.625" style="58" customWidth="1"/>
    <col min="11771" max="11771" width="7.625" style="58"/>
    <col min="11772" max="11772" width="7.625" style="58" customWidth="1"/>
    <col min="11773" max="11773" width="7.625" style="58"/>
    <col min="11774" max="11774" width="7.625" style="58" customWidth="1"/>
    <col min="11775" max="11775" width="7.625" style="58"/>
    <col min="11776" max="11776" width="7.625" style="58" customWidth="1"/>
    <col min="11777" max="11777" width="7.625" style="58"/>
    <col min="11778" max="11778" width="7.625" style="58" customWidth="1"/>
    <col min="11779" max="11779" width="7.625" style="58"/>
    <col min="11780" max="11780" width="7.625" style="58" customWidth="1"/>
    <col min="11781" max="11781" width="7.625" style="58"/>
    <col min="11782" max="11782" width="7.625" style="58" customWidth="1"/>
    <col min="11783" max="11783" width="7.625" style="58"/>
    <col min="11784" max="11784" width="7.625" style="58" customWidth="1"/>
    <col min="11785" max="11785" width="7.625" style="58"/>
    <col min="11786" max="11786" width="7.625" style="58" customWidth="1"/>
    <col min="11787" max="12014" width="7.625" style="58"/>
    <col min="12015" max="12015" width="9.125" style="58" bestFit="1" customWidth="1"/>
    <col min="12016" max="12016" width="21" style="58" customWidth="1"/>
    <col min="12017" max="12018" width="6.375" style="58" customWidth="1"/>
    <col min="12019" max="12019" width="7.625" style="58"/>
    <col min="12020" max="12020" width="7.625" style="58" customWidth="1"/>
    <col min="12021" max="12021" width="7.625" style="58"/>
    <col min="12022" max="12022" width="7.625" style="58" customWidth="1"/>
    <col min="12023" max="12023" width="7.625" style="58"/>
    <col min="12024" max="12024" width="7.625" style="58" customWidth="1"/>
    <col min="12025" max="12025" width="7.625" style="58"/>
    <col min="12026" max="12026" width="7.625" style="58" customWidth="1"/>
    <col min="12027" max="12027" width="7.625" style="58"/>
    <col min="12028" max="12028" width="7.625" style="58" customWidth="1"/>
    <col min="12029" max="12029" width="7.625" style="58"/>
    <col min="12030" max="12030" width="7.625" style="58" customWidth="1"/>
    <col min="12031" max="12031" width="7.625" style="58"/>
    <col min="12032" max="12032" width="7.625" style="58" customWidth="1"/>
    <col min="12033" max="12033" width="7.625" style="58"/>
    <col min="12034" max="12034" width="7.625" style="58" customWidth="1"/>
    <col min="12035" max="12035" width="7.625" style="58"/>
    <col min="12036" max="12036" width="7.625" style="58" customWidth="1"/>
    <col min="12037" max="12037" width="7.625" style="58"/>
    <col min="12038" max="12038" width="7.625" style="58" customWidth="1"/>
    <col min="12039" max="12039" width="7.625" style="58"/>
    <col min="12040" max="12040" width="7.625" style="58" customWidth="1"/>
    <col min="12041" max="12041" width="7.625" style="58"/>
    <col min="12042" max="12042" width="7.625" style="58" customWidth="1"/>
    <col min="12043" max="12270" width="7.625" style="58"/>
    <col min="12271" max="12271" width="9.125" style="58" bestFit="1" customWidth="1"/>
    <col min="12272" max="12272" width="21" style="58" customWidth="1"/>
    <col min="12273" max="12274" width="6.375" style="58" customWidth="1"/>
    <col min="12275" max="12275" width="7.625" style="58"/>
    <col min="12276" max="12276" width="7.625" style="58" customWidth="1"/>
    <col min="12277" max="12277" width="7.625" style="58"/>
    <col min="12278" max="12278" width="7.625" style="58" customWidth="1"/>
    <col min="12279" max="12279" width="7.625" style="58"/>
    <col min="12280" max="12280" width="7.625" style="58" customWidth="1"/>
    <col min="12281" max="12281" width="7.625" style="58"/>
    <col min="12282" max="12282" width="7.625" style="58" customWidth="1"/>
    <col min="12283" max="12283" width="7.625" style="58"/>
    <col min="12284" max="12284" width="7.625" style="58" customWidth="1"/>
    <col min="12285" max="12285" width="7.625" style="58"/>
    <col min="12286" max="12286" width="7.625" style="58" customWidth="1"/>
    <col min="12287" max="12287" width="7.625" style="58"/>
    <col min="12288" max="12288" width="7.625" style="58" customWidth="1"/>
    <col min="12289" max="12289" width="7.625" style="58"/>
    <col min="12290" max="12290" width="7.625" style="58" customWidth="1"/>
    <col min="12291" max="12291" width="7.625" style="58"/>
    <col min="12292" max="12292" width="7.625" style="58" customWidth="1"/>
    <col min="12293" max="12293" width="7.625" style="58"/>
    <col min="12294" max="12294" width="7.625" style="58" customWidth="1"/>
    <col min="12295" max="12295" width="7.625" style="58"/>
    <col min="12296" max="12296" width="7.625" style="58" customWidth="1"/>
    <col min="12297" max="12297" width="7.625" style="58"/>
    <col min="12298" max="12298" width="7.625" style="58" customWidth="1"/>
    <col min="12299" max="12526" width="7.625" style="58"/>
    <col min="12527" max="12527" width="9.125" style="58" bestFit="1" customWidth="1"/>
    <col min="12528" max="12528" width="21" style="58" customWidth="1"/>
    <col min="12529" max="12530" width="6.375" style="58" customWidth="1"/>
    <col min="12531" max="12531" width="7.625" style="58"/>
    <col min="12532" max="12532" width="7.625" style="58" customWidth="1"/>
    <col min="12533" max="12533" width="7.625" style="58"/>
    <col min="12534" max="12534" width="7.625" style="58" customWidth="1"/>
    <col min="12535" max="12535" width="7.625" style="58"/>
    <col min="12536" max="12536" width="7.625" style="58" customWidth="1"/>
    <col min="12537" max="12537" width="7.625" style="58"/>
    <col min="12538" max="12538" width="7.625" style="58" customWidth="1"/>
    <col min="12539" max="12539" width="7.625" style="58"/>
    <col min="12540" max="12540" width="7.625" style="58" customWidth="1"/>
    <col min="12541" max="12541" width="7.625" style="58"/>
    <col min="12542" max="12542" width="7.625" style="58" customWidth="1"/>
    <col min="12543" max="12543" width="7.625" style="58"/>
    <col min="12544" max="12544" width="7.625" style="58" customWidth="1"/>
    <col min="12545" max="12545" width="7.625" style="58"/>
    <col min="12546" max="12546" width="7.625" style="58" customWidth="1"/>
    <col min="12547" max="12547" width="7.625" style="58"/>
    <col min="12548" max="12548" width="7.625" style="58" customWidth="1"/>
    <col min="12549" max="12549" width="7.625" style="58"/>
    <col min="12550" max="12550" width="7.625" style="58" customWidth="1"/>
    <col min="12551" max="12551" width="7.625" style="58"/>
    <col min="12552" max="12552" width="7.625" style="58" customWidth="1"/>
    <col min="12553" max="12553" width="7.625" style="58"/>
    <col min="12554" max="12554" width="7.625" style="58" customWidth="1"/>
    <col min="12555" max="12782" width="7.625" style="58"/>
    <col min="12783" max="12783" width="9.125" style="58" bestFit="1" customWidth="1"/>
    <col min="12784" max="12784" width="21" style="58" customWidth="1"/>
    <col min="12785" max="12786" width="6.375" style="58" customWidth="1"/>
    <col min="12787" max="12787" width="7.625" style="58"/>
    <col min="12788" max="12788" width="7.625" style="58" customWidth="1"/>
    <col min="12789" max="12789" width="7.625" style="58"/>
    <col min="12790" max="12790" width="7.625" style="58" customWidth="1"/>
    <col min="12791" max="12791" width="7.625" style="58"/>
    <col min="12792" max="12792" width="7.625" style="58" customWidth="1"/>
    <col min="12793" max="12793" width="7.625" style="58"/>
    <col min="12794" max="12794" width="7.625" style="58" customWidth="1"/>
    <col min="12795" max="12795" width="7.625" style="58"/>
    <col min="12796" max="12796" width="7.625" style="58" customWidth="1"/>
    <col min="12797" max="12797" width="7.625" style="58"/>
    <col min="12798" max="12798" width="7.625" style="58" customWidth="1"/>
    <col min="12799" max="12799" width="7.625" style="58"/>
    <col min="12800" max="12800" width="7.625" style="58" customWidth="1"/>
    <col min="12801" max="12801" width="7.625" style="58"/>
    <col min="12802" max="12802" width="7.625" style="58" customWidth="1"/>
    <col min="12803" max="12803" width="7.625" style="58"/>
    <col min="12804" max="12804" width="7.625" style="58" customWidth="1"/>
    <col min="12805" max="12805" width="7.625" style="58"/>
    <col min="12806" max="12806" width="7.625" style="58" customWidth="1"/>
    <col min="12807" max="12807" width="7.625" style="58"/>
    <col min="12808" max="12808" width="7.625" style="58" customWidth="1"/>
    <col min="12809" max="12809" width="7.625" style="58"/>
    <col min="12810" max="12810" width="7.625" style="58" customWidth="1"/>
    <col min="12811" max="13038" width="7.625" style="58"/>
    <col min="13039" max="13039" width="9.125" style="58" bestFit="1" customWidth="1"/>
    <col min="13040" max="13040" width="21" style="58" customWidth="1"/>
    <col min="13041" max="13042" width="6.375" style="58" customWidth="1"/>
    <col min="13043" max="13043" width="7.625" style="58"/>
    <col min="13044" max="13044" width="7.625" style="58" customWidth="1"/>
    <col min="13045" max="13045" width="7.625" style="58"/>
    <col min="13046" max="13046" width="7.625" style="58" customWidth="1"/>
    <col min="13047" max="13047" width="7.625" style="58"/>
    <col min="13048" max="13048" width="7.625" style="58" customWidth="1"/>
    <col min="13049" max="13049" width="7.625" style="58"/>
    <col min="13050" max="13050" width="7.625" style="58" customWidth="1"/>
    <col min="13051" max="13051" width="7.625" style="58"/>
    <col min="13052" max="13052" width="7.625" style="58" customWidth="1"/>
    <col min="13053" max="13053" width="7.625" style="58"/>
    <col min="13054" max="13054" width="7.625" style="58" customWidth="1"/>
    <col min="13055" max="13055" width="7.625" style="58"/>
    <col min="13056" max="13056" width="7.625" style="58" customWidth="1"/>
    <col min="13057" max="13057" width="7.625" style="58"/>
    <col min="13058" max="13058" width="7.625" style="58" customWidth="1"/>
    <col min="13059" max="13059" width="7.625" style="58"/>
    <col min="13060" max="13060" width="7.625" style="58" customWidth="1"/>
    <col min="13061" max="13061" width="7.625" style="58"/>
    <col min="13062" max="13062" width="7.625" style="58" customWidth="1"/>
    <col min="13063" max="13063" width="7.625" style="58"/>
    <col min="13064" max="13064" width="7.625" style="58" customWidth="1"/>
    <col min="13065" max="13065" width="7.625" style="58"/>
    <col min="13066" max="13066" width="7.625" style="58" customWidth="1"/>
    <col min="13067" max="13294" width="7.625" style="58"/>
    <col min="13295" max="13295" width="9.125" style="58" bestFit="1" customWidth="1"/>
    <col min="13296" max="13296" width="21" style="58" customWidth="1"/>
    <col min="13297" max="13298" width="6.375" style="58" customWidth="1"/>
    <col min="13299" max="13299" width="7.625" style="58"/>
    <col min="13300" max="13300" width="7.625" style="58" customWidth="1"/>
    <col min="13301" max="13301" width="7.625" style="58"/>
    <col min="13302" max="13302" width="7.625" style="58" customWidth="1"/>
    <col min="13303" max="13303" width="7.625" style="58"/>
    <col min="13304" max="13304" width="7.625" style="58" customWidth="1"/>
    <col min="13305" max="13305" width="7.625" style="58"/>
    <col min="13306" max="13306" width="7.625" style="58" customWidth="1"/>
    <col min="13307" max="13307" width="7.625" style="58"/>
    <col min="13308" max="13308" width="7.625" style="58" customWidth="1"/>
    <col min="13309" max="13309" width="7.625" style="58"/>
    <col min="13310" max="13310" width="7.625" style="58" customWidth="1"/>
    <col min="13311" max="13311" width="7.625" style="58"/>
    <col min="13312" max="13312" width="7.625" style="58" customWidth="1"/>
    <col min="13313" max="13313" width="7.625" style="58"/>
    <col min="13314" max="13314" width="7.625" style="58" customWidth="1"/>
    <col min="13315" max="13315" width="7.625" style="58"/>
    <col min="13316" max="13316" width="7.625" style="58" customWidth="1"/>
    <col min="13317" max="13317" width="7.625" style="58"/>
    <col min="13318" max="13318" width="7.625" style="58" customWidth="1"/>
    <col min="13319" max="13319" width="7.625" style="58"/>
    <col min="13320" max="13320" width="7.625" style="58" customWidth="1"/>
    <col min="13321" max="13321" width="7.625" style="58"/>
    <col min="13322" max="13322" width="7.625" style="58" customWidth="1"/>
    <col min="13323" max="13550" width="7.625" style="58"/>
    <col min="13551" max="13551" width="9.125" style="58" bestFit="1" customWidth="1"/>
    <col min="13552" max="13552" width="21" style="58" customWidth="1"/>
    <col min="13553" max="13554" width="6.375" style="58" customWidth="1"/>
    <col min="13555" max="13555" width="7.625" style="58"/>
    <col min="13556" max="13556" width="7.625" style="58" customWidth="1"/>
    <col min="13557" max="13557" width="7.625" style="58"/>
    <col min="13558" max="13558" width="7.625" style="58" customWidth="1"/>
    <col min="13559" max="13559" width="7.625" style="58"/>
    <col min="13560" max="13560" width="7.625" style="58" customWidth="1"/>
    <col min="13561" max="13561" width="7.625" style="58"/>
    <col min="13562" max="13562" width="7.625" style="58" customWidth="1"/>
    <col min="13563" max="13563" width="7.625" style="58"/>
    <col min="13564" max="13564" width="7.625" style="58" customWidth="1"/>
    <col min="13565" max="13565" width="7.625" style="58"/>
    <col min="13566" max="13566" width="7.625" style="58" customWidth="1"/>
    <col min="13567" max="13567" width="7.625" style="58"/>
    <col min="13568" max="13568" width="7.625" style="58" customWidth="1"/>
    <col min="13569" max="13569" width="7.625" style="58"/>
    <col min="13570" max="13570" width="7.625" style="58" customWidth="1"/>
    <col min="13571" max="13571" width="7.625" style="58"/>
    <col min="13572" max="13572" width="7.625" style="58" customWidth="1"/>
    <col min="13573" max="13573" width="7.625" style="58"/>
    <col min="13574" max="13574" width="7.625" style="58" customWidth="1"/>
    <col min="13575" max="13575" width="7.625" style="58"/>
    <col min="13576" max="13576" width="7.625" style="58" customWidth="1"/>
    <col min="13577" max="13577" width="7.625" style="58"/>
    <col min="13578" max="13578" width="7.625" style="58" customWidth="1"/>
    <col min="13579" max="13806" width="7.625" style="58"/>
    <col min="13807" max="13807" width="9.125" style="58" bestFit="1" customWidth="1"/>
    <col min="13808" max="13808" width="21" style="58" customWidth="1"/>
    <col min="13809" max="13810" width="6.375" style="58" customWidth="1"/>
    <col min="13811" max="13811" width="7.625" style="58"/>
    <col min="13812" max="13812" width="7.625" style="58" customWidth="1"/>
    <col min="13813" max="13813" width="7.625" style="58"/>
    <col min="13814" max="13814" width="7.625" style="58" customWidth="1"/>
    <col min="13815" max="13815" width="7.625" style="58"/>
    <col min="13816" max="13816" width="7.625" style="58" customWidth="1"/>
    <col min="13817" max="13817" width="7.625" style="58"/>
    <col min="13818" max="13818" width="7.625" style="58" customWidth="1"/>
    <col min="13819" max="13819" width="7.625" style="58"/>
    <col min="13820" max="13820" width="7.625" style="58" customWidth="1"/>
    <col min="13821" max="13821" width="7.625" style="58"/>
    <col min="13822" max="13822" width="7.625" style="58" customWidth="1"/>
    <col min="13823" max="13823" width="7.625" style="58"/>
    <col min="13824" max="13824" width="7.625" style="58" customWidth="1"/>
    <col min="13825" max="13825" width="7.625" style="58"/>
    <col min="13826" max="13826" width="7.625" style="58" customWidth="1"/>
    <col min="13827" max="13827" width="7.625" style="58"/>
    <col min="13828" max="13828" width="7.625" style="58" customWidth="1"/>
    <col min="13829" max="13829" width="7.625" style="58"/>
    <col min="13830" max="13830" width="7.625" style="58" customWidth="1"/>
    <col min="13831" max="13831" width="7.625" style="58"/>
    <col min="13832" max="13832" width="7.625" style="58" customWidth="1"/>
    <col min="13833" max="13833" width="7.625" style="58"/>
    <col min="13834" max="13834" width="7.625" style="58" customWidth="1"/>
    <col min="13835" max="14062" width="7.625" style="58"/>
    <col min="14063" max="14063" width="9.125" style="58" bestFit="1" customWidth="1"/>
    <col min="14064" max="14064" width="21" style="58" customWidth="1"/>
    <col min="14065" max="14066" width="6.375" style="58" customWidth="1"/>
    <col min="14067" max="14067" width="7.625" style="58"/>
    <col min="14068" max="14068" width="7.625" style="58" customWidth="1"/>
    <col min="14069" max="14069" width="7.625" style="58"/>
    <col min="14070" max="14070" width="7.625" style="58" customWidth="1"/>
    <col min="14071" max="14071" width="7.625" style="58"/>
    <col min="14072" max="14072" width="7.625" style="58" customWidth="1"/>
    <col min="14073" max="14073" width="7.625" style="58"/>
    <col min="14074" max="14074" width="7.625" style="58" customWidth="1"/>
    <col min="14075" max="14075" width="7.625" style="58"/>
    <col min="14076" max="14076" width="7.625" style="58" customWidth="1"/>
    <col min="14077" max="14077" width="7.625" style="58"/>
    <col min="14078" max="14078" width="7.625" style="58" customWidth="1"/>
    <col min="14079" max="14079" width="7.625" style="58"/>
    <col min="14080" max="14080" width="7.625" style="58" customWidth="1"/>
    <col min="14081" max="14081" width="7.625" style="58"/>
    <col min="14082" max="14082" width="7.625" style="58" customWidth="1"/>
    <col min="14083" max="14083" width="7.625" style="58"/>
    <col min="14084" max="14084" width="7.625" style="58" customWidth="1"/>
    <col min="14085" max="14085" width="7.625" style="58"/>
    <col min="14086" max="14086" width="7.625" style="58" customWidth="1"/>
    <col min="14087" max="14087" width="7.625" style="58"/>
    <col min="14088" max="14088" width="7.625" style="58" customWidth="1"/>
    <col min="14089" max="14089" width="7.625" style="58"/>
    <col min="14090" max="14090" width="7.625" style="58" customWidth="1"/>
    <col min="14091" max="14318" width="7.625" style="58"/>
    <col min="14319" max="14319" width="9.125" style="58" bestFit="1" customWidth="1"/>
    <col min="14320" max="14320" width="21" style="58" customWidth="1"/>
    <col min="14321" max="14322" width="6.375" style="58" customWidth="1"/>
    <col min="14323" max="14323" width="7.625" style="58"/>
    <col min="14324" max="14324" width="7.625" style="58" customWidth="1"/>
    <col min="14325" max="14325" width="7.625" style="58"/>
    <col min="14326" max="14326" width="7.625" style="58" customWidth="1"/>
    <col min="14327" max="14327" width="7.625" style="58"/>
    <col min="14328" max="14328" width="7.625" style="58" customWidth="1"/>
    <col min="14329" max="14329" width="7.625" style="58"/>
    <col min="14330" max="14330" width="7.625" style="58" customWidth="1"/>
    <col min="14331" max="14331" width="7.625" style="58"/>
    <col min="14332" max="14332" width="7.625" style="58" customWidth="1"/>
    <col min="14333" max="14333" width="7.625" style="58"/>
    <col min="14334" max="14334" width="7.625" style="58" customWidth="1"/>
    <col min="14335" max="14335" width="7.625" style="58"/>
    <col min="14336" max="14336" width="7.625" style="58" customWidth="1"/>
    <col min="14337" max="14337" width="7.625" style="58"/>
    <col min="14338" max="14338" width="7.625" style="58" customWidth="1"/>
    <col min="14339" max="14339" width="7.625" style="58"/>
    <col min="14340" max="14340" width="7.625" style="58" customWidth="1"/>
    <col min="14341" max="14341" width="7.625" style="58"/>
    <col min="14342" max="14342" width="7.625" style="58" customWidth="1"/>
    <col min="14343" max="14343" width="7.625" style="58"/>
    <col min="14344" max="14344" width="7.625" style="58" customWidth="1"/>
    <col min="14345" max="14345" width="7.625" style="58"/>
    <col min="14346" max="14346" width="7.625" style="58" customWidth="1"/>
    <col min="14347" max="14574" width="7.625" style="58"/>
    <col min="14575" max="14575" width="9.125" style="58" bestFit="1" customWidth="1"/>
    <col min="14576" max="14576" width="21" style="58" customWidth="1"/>
    <col min="14577" max="14578" width="6.375" style="58" customWidth="1"/>
    <col min="14579" max="14579" width="7.625" style="58"/>
    <col min="14580" max="14580" width="7.625" style="58" customWidth="1"/>
    <col min="14581" max="14581" width="7.625" style="58"/>
    <col min="14582" max="14582" width="7.625" style="58" customWidth="1"/>
    <col min="14583" max="14583" width="7.625" style="58"/>
    <col min="14584" max="14584" width="7.625" style="58" customWidth="1"/>
    <col min="14585" max="14585" width="7.625" style="58"/>
    <col min="14586" max="14586" width="7.625" style="58" customWidth="1"/>
    <col min="14587" max="14587" width="7.625" style="58"/>
    <col min="14588" max="14588" width="7.625" style="58" customWidth="1"/>
    <col min="14589" max="14589" width="7.625" style="58"/>
    <col min="14590" max="14590" width="7.625" style="58" customWidth="1"/>
    <col min="14591" max="14591" width="7.625" style="58"/>
    <col min="14592" max="14592" width="7.625" style="58" customWidth="1"/>
    <col min="14593" max="14593" width="7.625" style="58"/>
    <col min="14594" max="14594" width="7.625" style="58" customWidth="1"/>
    <col min="14595" max="14595" width="7.625" style="58"/>
    <col min="14596" max="14596" width="7.625" style="58" customWidth="1"/>
    <col min="14597" max="14597" width="7.625" style="58"/>
    <col min="14598" max="14598" width="7.625" style="58" customWidth="1"/>
    <col min="14599" max="14599" width="7.625" style="58"/>
    <col min="14600" max="14600" width="7.625" style="58" customWidth="1"/>
    <col min="14601" max="14601" width="7.625" style="58"/>
    <col min="14602" max="14602" width="7.625" style="58" customWidth="1"/>
    <col min="14603" max="14830" width="7.625" style="58"/>
    <col min="14831" max="14831" width="9.125" style="58" bestFit="1" customWidth="1"/>
    <col min="14832" max="14832" width="21" style="58" customWidth="1"/>
    <col min="14833" max="14834" width="6.375" style="58" customWidth="1"/>
    <col min="14835" max="14835" width="7.625" style="58"/>
    <col min="14836" max="14836" width="7.625" style="58" customWidth="1"/>
    <col min="14837" max="14837" width="7.625" style="58"/>
    <col min="14838" max="14838" width="7.625" style="58" customWidth="1"/>
    <col min="14839" max="14839" width="7.625" style="58"/>
    <col min="14840" max="14840" width="7.625" style="58" customWidth="1"/>
    <col min="14841" max="14841" width="7.625" style="58"/>
    <col min="14842" max="14842" width="7.625" style="58" customWidth="1"/>
    <col min="14843" max="14843" width="7.625" style="58"/>
    <col min="14844" max="14844" width="7.625" style="58" customWidth="1"/>
    <col min="14845" max="14845" width="7.625" style="58"/>
    <col min="14846" max="14846" width="7.625" style="58" customWidth="1"/>
    <col min="14847" max="14847" width="7.625" style="58"/>
    <col min="14848" max="14848" width="7.625" style="58" customWidth="1"/>
    <col min="14849" max="14849" width="7.625" style="58"/>
    <col min="14850" max="14850" width="7.625" style="58" customWidth="1"/>
    <col min="14851" max="14851" width="7.625" style="58"/>
    <col min="14852" max="14852" width="7.625" style="58" customWidth="1"/>
    <col min="14853" max="14853" width="7.625" style="58"/>
    <col min="14854" max="14854" width="7.625" style="58" customWidth="1"/>
    <col min="14855" max="14855" width="7.625" style="58"/>
    <col min="14856" max="14856" width="7.625" style="58" customWidth="1"/>
    <col min="14857" max="14857" width="7.625" style="58"/>
    <col min="14858" max="14858" width="7.625" style="58" customWidth="1"/>
    <col min="14859" max="15086" width="7.625" style="58"/>
    <col min="15087" max="15087" width="9.125" style="58" bestFit="1" customWidth="1"/>
    <col min="15088" max="15088" width="21" style="58" customWidth="1"/>
    <col min="15089" max="15090" width="6.375" style="58" customWidth="1"/>
    <col min="15091" max="15091" width="7.625" style="58"/>
    <col min="15092" max="15092" width="7.625" style="58" customWidth="1"/>
    <col min="15093" max="15093" width="7.625" style="58"/>
    <col min="15094" max="15094" width="7.625" style="58" customWidth="1"/>
    <col min="15095" max="15095" width="7.625" style="58"/>
    <col min="15096" max="15096" width="7.625" style="58" customWidth="1"/>
    <col min="15097" max="15097" width="7.625" style="58"/>
    <col min="15098" max="15098" width="7.625" style="58" customWidth="1"/>
    <col min="15099" max="15099" width="7.625" style="58"/>
    <col min="15100" max="15100" width="7.625" style="58" customWidth="1"/>
    <col min="15101" max="15101" width="7.625" style="58"/>
    <col min="15102" max="15102" width="7.625" style="58" customWidth="1"/>
    <col min="15103" max="15103" width="7.625" style="58"/>
    <col min="15104" max="15104" width="7.625" style="58" customWidth="1"/>
    <col min="15105" max="15105" width="7.625" style="58"/>
    <col min="15106" max="15106" width="7.625" style="58" customWidth="1"/>
    <col min="15107" max="15107" width="7.625" style="58"/>
    <col min="15108" max="15108" width="7.625" style="58" customWidth="1"/>
    <col min="15109" max="15109" width="7.625" style="58"/>
    <col min="15110" max="15110" width="7.625" style="58" customWidth="1"/>
    <col min="15111" max="15111" width="7.625" style="58"/>
    <col min="15112" max="15112" width="7.625" style="58" customWidth="1"/>
    <col min="15113" max="15113" width="7.625" style="58"/>
    <col min="15114" max="15114" width="7.625" style="58" customWidth="1"/>
    <col min="15115" max="15342" width="7.625" style="58"/>
    <col min="15343" max="15343" width="9.125" style="58" bestFit="1" customWidth="1"/>
    <col min="15344" max="15344" width="21" style="58" customWidth="1"/>
    <col min="15345" max="15346" width="6.375" style="58" customWidth="1"/>
    <col min="15347" max="15347" width="7.625" style="58"/>
    <col min="15348" max="15348" width="7.625" style="58" customWidth="1"/>
    <col min="15349" max="15349" width="7.625" style="58"/>
    <col min="15350" max="15350" width="7.625" style="58" customWidth="1"/>
    <col min="15351" max="15351" width="7.625" style="58"/>
    <col min="15352" max="15352" width="7.625" style="58" customWidth="1"/>
    <col min="15353" max="15353" width="7.625" style="58"/>
    <col min="15354" max="15354" width="7.625" style="58" customWidth="1"/>
    <col min="15355" max="15355" width="7.625" style="58"/>
    <col min="15356" max="15356" width="7.625" style="58" customWidth="1"/>
    <col min="15357" max="15357" width="7.625" style="58"/>
    <col min="15358" max="15358" width="7.625" style="58" customWidth="1"/>
    <col min="15359" max="15359" width="7.625" style="58"/>
    <col min="15360" max="15360" width="7.625" style="58" customWidth="1"/>
    <col min="15361" max="15361" width="7.625" style="58"/>
    <col min="15362" max="15362" width="7.625" style="58" customWidth="1"/>
    <col min="15363" max="15363" width="7.625" style="58"/>
    <col min="15364" max="15364" width="7.625" style="58" customWidth="1"/>
    <col min="15365" max="15365" width="7.625" style="58"/>
    <col min="15366" max="15366" width="7.625" style="58" customWidth="1"/>
    <col min="15367" max="15367" width="7.625" style="58"/>
    <col min="15368" max="15368" width="7.625" style="58" customWidth="1"/>
    <col min="15369" max="15369" width="7.625" style="58"/>
    <col min="15370" max="15370" width="7.625" style="58" customWidth="1"/>
    <col min="15371" max="15598" width="7.625" style="58"/>
    <col min="15599" max="15599" width="9.125" style="58" bestFit="1" customWidth="1"/>
    <col min="15600" max="15600" width="21" style="58" customWidth="1"/>
    <col min="15601" max="15602" width="6.375" style="58" customWidth="1"/>
    <col min="15603" max="15603" width="7.625" style="58"/>
    <col min="15604" max="15604" width="7.625" style="58" customWidth="1"/>
    <col min="15605" max="15605" width="7.625" style="58"/>
    <col min="15606" max="15606" width="7.625" style="58" customWidth="1"/>
    <col min="15607" max="15607" width="7.625" style="58"/>
    <col min="15608" max="15608" width="7.625" style="58" customWidth="1"/>
    <col min="15609" max="15609" width="7.625" style="58"/>
    <col min="15610" max="15610" width="7.625" style="58" customWidth="1"/>
    <col min="15611" max="15611" width="7.625" style="58"/>
    <col min="15612" max="15612" width="7.625" style="58" customWidth="1"/>
    <col min="15613" max="15613" width="7.625" style="58"/>
    <col min="15614" max="15614" width="7.625" style="58" customWidth="1"/>
    <col min="15615" max="15615" width="7.625" style="58"/>
    <col min="15616" max="15616" width="7.625" style="58" customWidth="1"/>
    <col min="15617" max="15617" width="7.625" style="58"/>
    <col min="15618" max="15618" width="7.625" style="58" customWidth="1"/>
    <col min="15619" max="15619" width="7.625" style="58"/>
    <col min="15620" max="15620" width="7.625" style="58" customWidth="1"/>
    <col min="15621" max="15621" width="7.625" style="58"/>
    <col min="15622" max="15622" width="7.625" style="58" customWidth="1"/>
    <col min="15623" max="15623" width="7.625" style="58"/>
    <col min="15624" max="15624" width="7.625" style="58" customWidth="1"/>
    <col min="15625" max="15625" width="7.625" style="58"/>
    <col min="15626" max="15626" width="7.625" style="58" customWidth="1"/>
    <col min="15627" max="15854" width="7.625" style="58"/>
    <col min="15855" max="15855" width="9.125" style="58" bestFit="1" customWidth="1"/>
    <col min="15856" max="15856" width="21" style="58" customWidth="1"/>
    <col min="15857" max="15858" width="6.375" style="58" customWidth="1"/>
    <col min="15859" max="15859" width="7.625" style="58"/>
    <col min="15860" max="15860" width="7.625" style="58" customWidth="1"/>
    <col min="15861" max="15861" width="7.625" style="58"/>
    <col min="15862" max="15862" width="7.625" style="58" customWidth="1"/>
    <col min="15863" max="15863" width="7.625" style="58"/>
    <col min="15864" max="15864" width="7.625" style="58" customWidth="1"/>
    <col min="15865" max="15865" width="7.625" style="58"/>
    <col min="15866" max="15866" width="7.625" style="58" customWidth="1"/>
    <col min="15867" max="15867" width="7.625" style="58"/>
    <col min="15868" max="15868" width="7.625" style="58" customWidth="1"/>
    <col min="15869" max="15869" width="7.625" style="58"/>
    <col min="15870" max="15870" width="7.625" style="58" customWidth="1"/>
    <col min="15871" max="15871" width="7.625" style="58"/>
    <col min="15872" max="15872" width="7.625" style="58" customWidth="1"/>
    <col min="15873" max="15873" width="7.625" style="58"/>
    <col min="15874" max="15874" width="7.625" style="58" customWidth="1"/>
    <col min="15875" max="15875" width="7.625" style="58"/>
    <col min="15876" max="15876" width="7.625" style="58" customWidth="1"/>
    <col min="15877" max="15877" width="7.625" style="58"/>
    <col min="15878" max="15878" width="7.625" style="58" customWidth="1"/>
    <col min="15879" max="15879" width="7.625" style="58"/>
    <col min="15880" max="15880" width="7.625" style="58" customWidth="1"/>
    <col min="15881" max="15881" width="7.625" style="58"/>
    <col min="15882" max="15882" width="7.625" style="58" customWidth="1"/>
    <col min="15883" max="16110" width="7.625" style="58"/>
    <col min="16111" max="16111" width="9.125" style="58" bestFit="1" customWidth="1"/>
    <col min="16112" max="16112" width="21" style="58" customWidth="1"/>
    <col min="16113" max="16114" width="6.375" style="58" customWidth="1"/>
    <col min="16115" max="16115" width="7.625" style="58"/>
    <col min="16116" max="16116" width="7.625" style="58" customWidth="1"/>
    <col min="16117" max="16117" width="7.625" style="58"/>
    <col min="16118" max="16118" width="7.625" style="58" customWidth="1"/>
    <col min="16119" max="16119" width="7.625" style="58"/>
    <col min="16120" max="16120" width="7.625" style="58" customWidth="1"/>
    <col min="16121" max="16121" width="7.625" style="58"/>
    <col min="16122" max="16122" width="7.625" style="58" customWidth="1"/>
    <col min="16123" max="16123" width="7.625" style="58"/>
    <col min="16124" max="16124" width="7.625" style="58" customWidth="1"/>
    <col min="16125" max="16125" width="7.625" style="58"/>
    <col min="16126" max="16126" width="7.625" style="58" customWidth="1"/>
    <col min="16127" max="16127" width="7.625" style="58"/>
    <col min="16128" max="16128" width="7.625" style="58" customWidth="1"/>
    <col min="16129" max="16129" width="7.625" style="58"/>
    <col min="16130" max="16130" width="7.625" style="58" customWidth="1"/>
    <col min="16131" max="16131" width="7.625" style="58"/>
    <col min="16132" max="16132" width="7.625" style="58" customWidth="1"/>
    <col min="16133" max="16133" width="7.625" style="58"/>
    <col min="16134" max="16134" width="7.625" style="58" customWidth="1"/>
    <col min="16135" max="16135" width="7.625" style="58"/>
    <col min="16136" max="16136" width="7.625" style="58" customWidth="1"/>
    <col min="16137" max="16137" width="7.625" style="58"/>
    <col min="16138" max="16138" width="7.625" style="58" customWidth="1"/>
    <col min="16139" max="16384" width="7.625" style="58"/>
  </cols>
  <sheetData>
    <row r="1" spans="1:10" ht="21">
      <c r="A1" s="56" t="s">
        <v>178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21">
      <c r="A2" s="57" t="s">
        <v>179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s="61" customFormat="1" ht="17.25" thickBot="1">
      <c r="A3" s="59" t="s">
        <v>180</v>
      </c>
      <c r="B3" s="60" t="s">
        <v>181</v>
      </c>
      <c r="D3" s="62"/>
      <c r="F3" s="62"/>
      <c r="H3" s="62"/>
      <c r="J3" s="63" t="s">
        <v>182</v>
      </c>
    </row>
    <row r="4" spans="1:10" s="69" customFormat="1">
      <c r="A4" s="64" t="s">
        <v>183</v>
      </c>
      <c r="B4" s="65" t="s">
        <v>184</v>
      </c>
      <c r="C4" s="66" t="s">
        <v>194</v>
      </c>
      <c r="D4" s="66"/>
      <c r="E4" s="66" t="s">
        <v>195</v>
      </c>
      <c r="F4" s="66"/>
      <c r="G4" s="66" t="s">
        <v>196</v>
      </c>
      <c r="H4" s="66"/>
      <c r="I4" s="67" t="s">
        <v>197</v>
      </c>
      <c r="J4" s="68"/>
    </row>
    <row r="5" spans="1:10" ht="14.25">
      <c r="A5" s="70"/>
      <c r="B5" s="71"/>
      <c r="C5" s="72" t="s">
        <v>198</v>
      </c>
      <c r="D5" s="73" t="s">
        <v>199</v>
      </c>
      <c r="E5" s="72" t="s">
        <v>198</v>
      </c>
      <c r="F5" s="73" t="s">
        <v>199</v>
      </c>
      <c r="G5" s="72" t="s">
        <v>198</v>
      </c>
      <c r="H5" s="73" t="s">
        <v>199</v>
      </c>
      <c r="I5" s="74" t="s">
        <v>198</v>
      </c>
      <c r="J5" s="75" t="s">
        <v>199</v>
      </c>
    </row>
    <row r="6" spans="1:10">
      <c r="A6" s="76" t="s">
        <v>200</v>
      </c>
      <c r="B6" s="77" t="s">
        <v>201</v>
      </c>
      <c r="C6" s="78">
        <v>51691000</v>
      </c>
      <c r="D6" s="79">
        <v>3101460</v>
      </c>
      <c r="E6" s="78">
        <v>50692000</v>
      </c>
      <c r="F6" s="79">
        <v>3041520</v>
      </c>
      <c r="G6" s="78">
        <v>35693000</v>
      </c>
      <c r="H6" s="79">
        <v>2141580</v>
      </c>
      <c r="I6" s="80">
        <v>495253000</v>
      </c>
      <c r="J6" s="81">
        <v>29715180</v>
      </c>
    </row>
    <row r="7" spans="1:10">
      <c r="A7" s="76" t="s">
        <v>200</v>
      </c>
      <c r="B7" s="77" t="s">
        <v>202</v>
      </c>
      <c r="C7" s="78">
        <v>4088000</v>
      </c>
      <c r="D7" s="79">
        <v>245280</v>
      </c>
      <c r="E7" s="78">
        <v>3088000</v>
      </c>
      <c r="F7" s="79">
        <v>185280</v>
      </c>
      <c r="G7" s="78">
        <v>3088000</v>
      </c>
      <c r="H7" s="79">
        <v>185280</v>
      </c>
      <c r="I7" s="80">
        <v>37956000</v>
      </c>
      <c r="J7" s="81">
        <v>2277360</v>
      </c>
    </row>
    <row r="8" spans="1:10">
      <c r="A8" s="76" t="s">
        <v>200</v>
      </c>
      <c r="B8" s="77" t="s">
        <v>203</v>
      </c>
      <c r="C8" s="78">
        <v>3360000</v>
      </c>
      <c r="D8" s="79">
        <v>67200</v>
      </c>
      <c r="E8" s="78">
        <v>2642000</v>
      </c>
      <c r="F8" s="79">
        <v>52840</v>
      </c>
      <c r="G8" s="78">
        <v>2643000</v>
      </c>
      <c r="H8" s="79">
        <v>52860</v>
      </c>
      <c r="I8" s="80">
        <v>25613000</v>
      </c>
      <c r="J8" s="81">
        <v>512260</v>
      </c>
    </row>
    <row r="9" spans="1:10">
      <c r="A9" s="76" t="s">
        <v>204</v>
      </c>
      <c r="B9" s="77" t="s">
        <v>205</v>
      </c>
      <c r="C9" s="78">
        <v>5050000</v>
      </c>
      <c r="D9" s="79">
        <v>1161500</v>
      </c>
      <c r="E9" s="78">
        <v>4800000</v>
      </c>
      <c r="F9" s="79">
        <v>1248000</v>
      </c>
      <c r="G9" s="78">
        <v>3720000</v>
      </c>
      <c r="H9" s="79">
        <v>967000</v>
      </c>
      <c r="I9" s="80">
        <v>67710000</v>
      </c>
      <c r="J9" s="81">
        <v>15828700</v>
      </c>
    </row>
    <row r="10" spans="1:10">
      <c r="A10" s="76" t="s">
        <v>204</v>
      </c>
      <c r="B10" s="77" t="s">
        <v>206</v>
      </c>
      <c r="C10" s="78">
        <v>4840000</v>
      </c>
      <c r="D10" s="79">
        <v>1113199.9999999998</v>
      </c>
      <c r="E10" s="78">
        <v>3960000</v>
      </c>
      <c r="F10" s="79">
        <v>1029000</v>
      </c>
      <c r="G10" s="78">
        <v>3600000</v>
      </c>
      <c r="H10" s="79">
        <v>936000</v>
      </c>
      <c r="I10" s="80">
        <v>71054000</v>
      </c>
      <c r="J10" s="81">
        <v>16568620</v>
      </c>
    </row>
    <row r="11" spans="1:10">
      <c r="A11" s="76" t="s">
        <v>207</v>
      </c>
      <c r="B11" s="77" t="s">
        <v>208</v>
      </c>
      <c r="C11" s="78">
        <v>45000000</v>
      </c>
      <c r="D11" s="79">
        <v>2547000</v>
      </c>
      <c r="E11" s="78">
        <v>45000000</v>
      </c>
      <c r="F11" s="79">
        <v>2547000</v>
      </c>
      <c r="G11" s="78">
        <v>40000000</v>
      </c>
      <c r="H11" s="79">
        <v>2264000</v>
      </c>
      <c r="I11" s="80">
        <v>472000000</v>
      </c>
      <c r="J11" s="81">
        <v>26715200</v>
      </c>
    </row>
    <row r="12" spans="1:10">
      <c r="A12" s="76" t="s">
        <v>207</v>
      </c>
      <c r="B12" s="77" t="s">
        <v>209</v>
      </c>
      <c r="C12" s="78">
        <v>300000</v>
      </c>
      <c r="D12" s="79">
        <v>84000</v>
      </c>
      <c r="E12" s="78">
        <v>320000</v>
      </c>
      <c r="F12" s="79">
        <v>89600</v>
      </c>
      <c r="G12" s="78">
        <v>300000</v>
      </c>
      <c r="H12" s="79">
        <v>84000</v>
      </c>
      <c r="I12" s="80">
        <v>4070000</v>
      </c>
      <c r="J12" s="81">
        <v>1139600</v>
      </c>
    </row>
    <row r="13" spans="1:10">
      <c r="A13" s="76" t="s">
        <v>207</v>
      </c>
      <c r="B13" s="77" t="s">
        <v>210</v>
      </c>
      <c r="C13" s="78">
        <v>550000</v>
      </c>
      <c r="D13" s="79">
        <v>126500</v>
      </c>
      <c r="E13" s="78">
        <v>580000</v>
      </c>
      <c r="F13" s="79">
        <v>133400</v>
      </c>
      <c r="G13" s="78">
        <v>600000</v>
      </c>
      <c r="H13" s="79">
        <v>138000</v>
      </c>
      <c r="I13" s="80">
        <v>6840000</v>
      </c>
      <c r="J13" s="81">
        <v>1573200</v>
      </c>
    </row>
    <row r="14" spans="1:10">
      <c r="A14" s="76" t="s">
        <v>211</v>
      </c>
      <c r="B14" s="77" t="s">
        <v>212</v>
      </c>
      <c r="C14" s="78">
        <v>4200000</v>
      </c>
      <c r="D14" s="79">
        <v>1260000</v>
      </c>
      <c r="E14" s="78">
        <v>4200000</v>
      </c>
      <c r="F14" s="79">
        <v>1260000</v>
      </c>
      <c r="G14" s="78">
        <v>4200000</v>
      </c>
      <c r="H14" s="79">
        <v>1260000</v>
      </c>
      <c r="I14" s="80">
        <v>44400000</v>
      </c>
      <c r="J14" s="81">
        <v>13320000</v>
      </c>
    </row>
    <row r="15" spans="1:10" s="87" customFormat="1" ht="15" thickBot="1">
      <c r="A15" s="82" t="s">
        <v>213</v>
      </c>
      <c r="B15" s="83"/>
      <c r="C15" s="84">
        <v>119079000</v>
      </c>
      <c r="D15" s="85">
        <v>9706140</v>
      </c>
      <c r="E15" s="84">
        <v>115282000</v>
      </c>
      <c r="F15" s="85">
        <v>9586640</v>
      </c>
      <c r="G15" s="84">
        <v>93844000</v>
      </c>
      <c r="H15" s="85">
        <v>8028720</v>
      </c>
      <c r="I15" s="84">
        <v>1224896000</v>
      </c>
      <c r="J15" s="86">
        <v>107650120</v>
      </c>
    </row>
    <row r="16" spans="1:10" ht="13.5" thickBot="1"/>
    <row r="17" spans="1:10" s="69" customFormat="1" ht="19.5" customHeight="1">
      <c r="A17" s="64" t="s">
        <v>183</v>
      </c>
      <c r="B17" s="65" t="s">
        <v>184</v>
      </c>
      <c r="C17" s="66" t="s">
        <v>194</v>
      </c>
      <c r="D17" s="66"/>
      <c r="E17" s="66" t="s">
        <v>195</v>
      </c>
      <c r="F17" s="66"/>
      <c r="G17" s="66" t="s">
        <v>196</v>
      </c>
      <c r="H17" s="66"/>
      <c r="I17" s="67" t="s">
        <v>197</v>
      </c>
      <c r="J17" s="68"/>
    </row>
    <row r="18" spans="1:10" ht="19.5" customHeight="1">
      <c r="A18" s="70"/>
      <c r="B18" s="71"/>
      <c r="C18" s="72" t="s">
        <v>198</v>
      </c>
      <c r="D18" s="73" t="s">
        <v>199</v>
      </c>
      <c r="E18" s="72" t="s">
        <v>198</v>
      </c>
      <c r="F18" s="73" t="s">
        <v>199</v>
      </c>
      <c r="G18" s="72" t="s">
        <v>198</v>
      </c>
      <c r="H18" s="73" t="s">
        <v>199</v>
      </c>
      <c r="I18" s="74" t="s">
        <v>198</v>
      </c>
      <c r="J18" s="75" t="s">
        <v>199</v>
      </c>
    </row>
    <row r="19" spans="1:10" ht="19.5" customHeight="1">
      <c r="A19" s="89" t="s">
        <v>218</v>
      </c>
      <c r="B19" s="77" t="s">
        <v>219</v>
      </c>
      <c r="C19" s="90">
        <v>11000000</v>
      </c>
      <c r="D19" s="91">
        <v>2200000</v>
      </c>
      <c r="E19" s="90">
        <v>11000000</v>
      </c>
      <c r="F19" s="91">
        <v>2200000</v>
      </c>
      <c r="G19" s="90">
        <v>11000000</v>
      </c>
      <c r="H19" s="91">
        <v>2200000</v>
      </c>
      <c r="I19" s="92">
        <v>129500000</v>
      </c>
      <c r="J19" s="93">
        <v>25750000</v>
      </c>
    </row>
    <row r="20" spans="1:10" ht="19.5" customHeight="1">
      <c r="A20" s="94"/>
      <c r="B20" s="95" t="s">
        <v>220</v>
      </c>
      <c r="C20" s="90">
        <v>820000</v>
      </c>
      <c r="D20" s="91">
        <v>170000</v>
      </c>
      <c r="E20" s="90">
        <v>820000</v>
      </c>
      <c r="F20" s="91">
        <v>170000</v>
      </c>
      <c r="G20" s="90">
        <v>820000</v>
      </c>
      <c r="H20" s="91">
        <v>170000</v>
      </c>
      <c r="I20" s="92">
        <v>9860000</v>
      </c>
      <c r="J20" s="93">
        <v>2030000</v>
      </c>
    </row>
    <row r="21" spans="1:10" ht="19.5" customHeight="1">
      <c r="A21" s="94"/>
      <c r="B21" s="95" t="s">
        <v>221</v>
      </c>
      <c r="C21" s="90">
        <v>350000</v>
      </c>
      <c r="D21" s="91">
        <v>60000</v>
      </c>
      <c r="E21" s="90">
        <v>350000</v>
      </c>
      <c r="F21" s="91">
        <v>60000</v>
      </c>
      <c r="G21" s="90">
        <v>350000</v>
      </c>
      <c r="H21" s="91">
        <v>60000</v>
      </c>
      <c r="I21" s="92">
        <v>4230000</v>
      </c>
      <c r="J21" s="93">
        <v>735000</v>
      </c>
    </row>
    <row r="22" spans="1:10" ht="19.5" customHeight="1">
      <c r="A22" s="96"/>
      <c r="B22" s="77" t="s">
        <v>222</v>
      </c>
      <c r="C22" s="90">
        <v>32000</v>
      </c>
      <c r="D22" s="91">
        <v>6500</v>
      </c>
      <c r="E22" s="90">
        <v>32000</v>
      </c>
      <c r="F22" s="91">
        <v>6500</v>
      </c>
      <c r="G22" s="90">
        <v>32000</v>
      </c>
      <c r="H22" s="91">
        <v>6500</v>
      </c>
      <c r="I22" s="92">
        <v>385000</v>
      </c>
      <c r="J22" s="93">
        <v>78000</v>
      </c>
    </row>
    <row r="23" spans="1:10" ht="19.5" customHeight="1">
      <c r="A23" s="89" t="s">
        <v>223</v>
      </c>
      <c r="B23" s="77" t="s">
        <v>224</v>
      </c>
      <c r="C23" s="90">
        <v>0</v>
      </c>
      <c r="D23" s="91">
        <v>0</v>
      </c>
      <c r="E23" s="90">
        <v>0</v>
      </c>
      <c r="F23" s="91">
        <v>0</v>
      </c>
      <c r="G23" s="90">
        <v>0</v>
      </c>
      <c r="H23" s="91">
        <v>0</v>
      </c>
      <c r="I23" s="92">
        <v>9007200</v>
      </c>
      <c r="J23" s="93">
        <v>1236000</v>
      </c>
    </row>
    <row r="24" spans="1:10" ht="19.5" customHeight="1">
      <c r="A24" s="94"/>
      <c r="B24" s="95" t="s">
        <v>225</v>
      </c>
      <c r="C24" s="90">
        <v>2293000</v>
      </c>
      <c r="D24" s="91">
        <v>275160</v>
      </c>
      <c r="E24" s="90">
        <v>2400000</v>
      </c>
      <c r="F24" s="91">
        <v>288000</v>
      </c>
      <c r="G24" s="90">
        <v>2500000</v>
      </c>
      <c r="H24" s="91">
        <v>300000</v>
      </c>
      <c r="I24" s="92">
        <v>20319000</v>
      </c>
      <c r="J24" s="93">
        <v>2438280</v>
      </c>
    </row>
    <row r="25" spans="1:10" ht="19.5" customHeight="1">
      <c r="A25" s="94"/>
      <c r="B25" s="77" t="s">
        <v>226</v>
      </c>
      <c r="C25" s="90">
        <v>0</v>
      </c>
      <c r="D25" s="91">
        <v>0</v>
      </c>
      <c r="E25" s="90">
        <v>0</v>
      </c>
      <c r="F25" s="91">
        <v>0</v>
      </c>
      <c r="G25" s="90">
        <v>0</v>
      </c>
      <c r="H25" s="91">
        <v>0</v>
      </c>
      <c r="I25" s="92">
        <v>11520000</v>
      </c>
      <c r="J25" s="93">
        <v>1280000</v>
      </c>
    </row>
    <row r="26" spans="1:10" ht="19.5" customHeight="1">
      <c r="A26" s="96"/>
      <c r="B26" s="77" t="s">
        <v>227</v>
      </c>
      <c r="C26" s="90">
        <v>0</v>
      </c>
      <c r="D26" s="91">
        <v>0</v>
      </c>
      <c r="E26" s="90">
        <v>0</v>
      </c>
      <c r="F26" s="91">
        <v>0</v>
      </c>
      <c r="G26" s="90">
        <v>0</v>
      </c>
      <c r="H26" s="91">
        <v>0</v>
      </c>
      <c r="I26" s="92">
        <v>8640000</v>
      </c>
      <c r="J26" s="93">
        <v>960000</v>
      </c>
    </row>
    <row r="27" spans="1:10" ht="19.5" customHeight="1">
      <c r="A27" s="94" t="s">
        <v>228</v>
      </c>
      <c r="B27" s="77" t="s">
        <v>229</v>
      </c>
      <c r="C27" s="90">
        <v>378000</v>
      </c>
      <c r="D27" s="91">
        <v>71820</v>
      </c>
      <c r="E27" s="90">
        <v>302400</v>
      </c>
      <c r="F27" s="91">
        <v>57456</v>
      </c>
      <c r="G27" s="90">
        <v>0</v>
      </c>
      <c r="H27" s="91">
        <v>0</v>
      </c>
      <c r="I27" s="92">
        <v>3137400</v>
      </c>
      <c r="J27" s="93">
        <v>620676</v>
      </c>
    </row>
    <row r="28" spans="1:10" ht="19.5" customHeight="1">
      <c r="A28" s="94"/>
      <c r="B28" s="77" t="s">
        <v>230</v>
      </c>
      <c r="C28" s="90">
        <v>0</v>
      </c>
      <c r="D28" s="91">
        <v>0</v>
      </c>
      <c r="E28" s="90">
        <v>0</v>
      </c>
      <c r="F28" s="91">
        <v>0</v>
      </c>
      <c r="G28" s="90">
        <v>0</v>
      </c>
      <c r="H28" s="91">
        <v>0</v>
      </c>
      <c r="I28" s="92">
        <v>9216000</v>
      </c>
      <c r="J28" s="93">
        <v>1280000</v>
      </c>
    </row>
    <row r="29" spans="1:10" ht="19.5" customHeight="1">
      <c r="A29" s="96"/>
      <c r="B29" s="77" t="s">
        <v>231</v>
      </c>
      <c r="C29" s="90">
        <v>460000</v>
      </c>
      <c r="D29" s="91">
        <v>69000</v>
      </c>
      <c r="E29" s="90">
        <v>460000</v>
      </c>
      <c r="F29" s="91">
        <v>69000</v>
      </c>
      <c r="G29" s="90">
        <v>460000</v>
      </c>
      <c r="H29" s="91">
        <v>69000</v>
      </c>
      <c r="I29" s="92">
        <v>4220000</v>
      </c>
      <c r="J29" s="93">
        <v>633000</v>
      </c>
    </row>
    <row r="30" spans="1:10" ht="19.5" customHeight="1">
      <c r="A30" s="89" t="s">
        <v>232</v>
      </c>
      <c r="B30" s="77" t="s">
        <v>233</v>
      </c>
      <c r="C30" s="90">
        <v>1005700</v>
      </c>
      <c r="D30" s="97">
        <v>110627</v>
      </c>
      <c r="E30" s="90">
        <v>1005700</v>
      </c>
      <c r="F30" s="97">
        <v>110627</v>
      </c>
      <c r="G30" s="90">
        <v>2005700</v>
      </c>
      <c r="H30" s="97">
        <v>220627</v>
      </c>
      <c r="I30" s="92">
        <v>14981760</v>
      </c>
      <c r="J30" s="93">
        <v>1647993.6</v>
      </c>
    </row>
    <row r="31" spans="1:10" ht="19.5" customHeight="1">
      <c r="A31" s="94"/>
      <c r="B31" s="77" t="s">
        <v>234</v>
      </c>
      <c r="C31" s="90">
        <v>0</v>
      </c>
      <c r="D31" s="91">
        <v>0</v>
      </c>
      <c r="E31" s="90">
        <v>0</v>
      </c>
      <c r="F31" s="91">
        <v>0</v>
      </c>
      <c r="G31" s="90">
        <v>170000</v>
      </c>
      <c r="H31" s="91">
        <v>8500</v>
      </c>
      <c r="I31" s="92">
        <v>680000</v>
      </c>
      <c r="J31" s="93">
        <v>34000</v>
      </c>
    </row>
    <row r="32" spans="1:10" ht="19.5" customHeight="1">
      <c r="A32" s="89" t="s">
        <v>235</v>
      </c>
      <c r="B32" s="77" t="s">
        <v>236</v>
      </c>
      <c r="C32" s="90">
        <v>1380000</v>
      </c>
      <c r="D32" s="91">
        <v>487000</v>
      </c>
      <c r="E32" s="90">
        <v>1380000</v>
      </c>
      <c r="F32" s="91">
        <v>487000</v>
      </c>
      <c r="G32" s="90">
        <v>1380000</v>
      </c>
      <c r="H32" s="91">
        <v>487000</v>
      </c>
      <c r="I32" s="92">
        <v>16560000</v>
      </c>
      <c r="J32" s="93">
        <v>5844000</v>
      </c>
    </row>
    <row r="33" spans="1:10" ht="19.5" customHeight="1">
      <c r="A33" s="94"/>
      <c r="B33" s="77" t="s">
        <v>237</v>
      </c>
      <c r="C33" s="90">
        <v>33600</v>
      </c>
      <c r="D33" s="91">
        <v>5600</v>
      </c>
      <c r="E33" s="90">
        <v>33600</v>
      </c>
      <c r="F33" s="91">
        <v>5600</v>
      </c>
      <c r="G33" s="90">
        <v>33600</v>
      </c>
      <c r="H33" s="91">
        <v>5600</v>
      </c>
      <c r="I33" s="92">
        <v>403200</v>
      </c>
      <c r="J33" s="93">
        <v>67200</v>
      </c>
    </row>
    <row r="34" spans="1:10" ht="19.5" customHeight="1">
      <c r="A34" s="94"/>
      <c r="B34" s="77" t="s">
        <v>238</v>
      </c>
      <c r="C34" s="90">
        <v>168000</v>
      </c>
      <c r="D34" s="91">
        <v>110000</v>
      </c>
      <c r="E34" s="90">
        <v>168000</v>
      </c>
      <c r="F34" s="91">
        <v>110000</v>
      </c>
      <c r="G34" s="90">
        <v>168000</v>
      </c>
      <c r="H34" s="91">
        <v>110000</v>
      </c>
      <c r="I34" s="92">
        <v>2016000</v>
      </c>
      <c r="J34" s="93">
        <v>1320000</v>
      </c>
    </row>
    <row r="35" spans="1:10" ht="19.5" customHeight="1">
      <c r="A35" s="94"/>
      <c r="B35" s="77" t="s">
        <v>239</v>
      </c>
      <c r="C35" s="90">
        <v>53760</v>
      </c>
      <c r="D35" s="91">
        <v>13440</v>
      </c>
      <c r="E35" s="90">
        <v>53760</v>
      </c>
      <c r="F35" s="91">
        <v>13440</v>
      </c>
      <c r="G35" s="90">
        <v>53760</v>
      </c>
      <c r="H35" s="91">
        <v>13440</v>
      </c>
      <c r="I35" s="92">
        <v>645360</v>
      </c>
      <c r="J35" s="93">
        <v>161280</v>
      </c>
    </row>
    <row r="36" spans="1:10" s="102" customFormat="1" ht="19.5" customHeight="1">
      <c r="A36" s="98" t="s">
        <v>240</v>
      </c>
      <c r="B36" s="99" t="s">
        <v>241</v>
      </c>
      <c r="C36" s="100">
        <v>2000000</v>
      </c>
      <c r="D36" s="101">
        <v>320000</v>
      </c>
      <c r="E36" s="100">
        <v>1500000</v>
      </c>
      <c r="F36" s="101">
        <v>240000</v>
      </c>
      <c r="G36" s="100">
        <v>1500000</v>
      </c>
      <c r="H36" s="101">
        <v>240000</v>
      </c>
      <c r="I36" s="92">
        <v>12000000</v>
      </c>
      <c r="J36" s="93">
        <v>1920000</v>
      </c>
    </row>
    <row r="37" spans="1:10" s="87" customFormat="1" ht="19.5" customHeight="1" thickBot="1">
      <c r="A37" s="82" t="s">
        <v>213</v>
      </c>
      <c r="B37" s="83"/>
      <c r="C37" s="103">
        <v>19974060</v>
      </c>
      <c r="D37" s="104">
        <v>3899147</v>
      </c>
      <c r="E37" s="103">
        <v>19505460</v>
      </c>
      <c r="F37" s="104">
        <v>3817623</v>
      </c>
      <c r="G37" s="103">
        <v>20473060</v>
      </c>
      <c r="H37" s="104">
        <v>3890667</v>
      </c>
      <c r="I37" s="103">
        <v>257320920</v>
      </c>
      <c r="J37" s="105">
        <v>48035429.600000001</v>
      </c>
    </row>
    <row r="39" spans="1:10">
      <c r="C39" s="107">
        <f>C37+C15</f>
        <v>139053060</v>
      </c>
      <c r="D39" s="107">
        <f t="shared" ref="D39:H39" si="0">D37+D15</f>
        <v>13605287</v>
      </c>
      <c r="E39" s="107">
        <f t="shared" si="0"/>
        <v>134787460</v>
      </c>
      <c r="F39" s="107">
        <f t="shared" si="0"/>
        <v>13404263</v>
      </c>
      <c r="G39" s="107">
        <f t="shared" si="0"/>
        <v>114317060</v>
      </c>
      <c r="H39" s="107">
        <f t="shared" si="0"/>
        <v>11919387</v>
      </c>
    </row>
  </sheetData>
  <mergeCells count="17">
    <mergeCell ref="A32:A35"/>
    <mergeCell ref="G17:H17"/>
    <mergeCell ref="I17:J17"/>
    <mergeCell ref="A19:A22"/>
    <mergeCell ref="A23:A26"/>
    <mergeCell ref="A27:A29"/>
    <mergeCell ref="A30:A31"/>
    <mergeCell ref="C17:D17"/>
    <mergeCell ref="E17:F17"/>
    <mergeCell ref="E4:F4"/>
    <mergeCell ref="G4:H4"/>
    <mergeCell ref="I4:J4"/>
    <mergeCell ref="A17:A18"/>
    <mergeCell ref="B17:B18"/>
    <mergeCell ref="C4:D4"/>
    <mergeCell ref="A4:A5"/>
    <mergeCell ref="B4:B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36"/>
  <sheetViews>
    <sheetView tabSelected="1" workbookViewId="0">
      <pane xSplit="2" ySplit="5" topLeftCell="P107" activePane="bottomRight" state="frozen"/>
      <selection pane="topRight" activeCell="C1" sqref="C1"/>
      <selection pane="bottomLeft" activeCell="A6" sqref="A6"/>
      <selection pane="bottomRight" activeCell="AA132" sqref="AA132"/>
    </sheetView>
  </sheetViews>
  <sheetFormatPr defaultColWidth="5" defaultRowHeight="15.75"/>
  <cols>
    <col min="1" max="1" width="9.125" style="2" customWidth="1"/>
    <col min="2" max="2" width="15.625" style="2" customWidth="1"/>
    <col min="3" max="3" width="12.25" style="2" bestFit="1" customWidth="1"/>
    <col min="4" max="4" width="11.25" style="2" customWidth="1"/>
    <col min="5" max="5" width="11.875" style="25" customWidth="1"/>
    <col min="6" max="6" width="12" style="25" customWidth="1"/>
    <col min="7" max="7" width="14.125" style="25" customWidth="1"/>
    <col min="8" max="8" width="11.125" style="25" customWidth="1"/>
    <col min="9" max="10" width="11.625" style="25" customWidth="1"/>
    <col min="11" max="11" width="12.25" style="25" bestFit="1" customWidth="1"/>
    <col min="12" max="12" width="10.75" style="25" customWidth="1"/>
    <col min="13" max="13" width="12.5" style="25" customWidth="1"/>
    <col min="14" max="14" width="11.75" style="25" customWidth="1"/>
    <col min="15" max="26" width="12.5" style="25" customWidth="1"/>
    <col min="27" max="27" width="13.875" style="2" bestFit="1" customWidth="1"/>
    <col min="28" max="28" width="12" style="2" customWidth="1"/>
    <col min="29" max="214" width="5" style="2"/>
    <col min="215" max="215" width="9.125" style="2" customWidth="1"/>
    <col min="216" max="216" width="15.625" style="2" customWidth="1"/>
    <col min="217" max="217" width="10.75" style="2" customWidth="1"/>
    <col min="218" max="218" width="8.75" style="2" customWidth="1"/>
    <col min="219" max="219" width="12.125" style="2" customWidth="1"/>
    <col min="220" max="220" width="11.25" style="2" customWidth="1"/>
    <col min="221" max="221" width="8.75" style="2" customWidth="1"/>
    <col min="222" max="222" width="11.875" style="2" customWidth="1"/>
    <col min="223" max="223" width="8.5" style="2" customWidth="1"/>
    <col min="224" max="224" width="11.625" style="2" customWidth="1"/>
    <col min="225" max="225" width="12" style="2" customWidth="1"/>
    <col min="226" max="226" width="8.75" style="2" customWidth="1"/>
    <col min="227" max="227" width="14.125" style="2" customWidth="1"/>
    <col min="228" max="231" width="11.125" style="2" customWidth="1"/>
    <col min="232" max="236" width="11.625" style="2" customWidth="1"/>
    <col min="237" max="237" width="11" style="2" customWidth="1"/>
    <col min="238" max="238" width="7" style="2" customWidth="1"/>
    <col min="239" max="239" width="11.875" style="2" customWidth="1"/>
    <col min="240" max="240" width="10.75" style="2" customWidth="1"/>
    <col min="241" max="241" width="10.375" style="2" customWidth="1"/>
    <col min="242" max="242" width="12.5" style="2" customWidth="1"/>
    <col min="243" max="243" width="10.75" style="2" customWidth="1"/>
    <col min="244" max="244" width="15" style="2" customWidth="1"/>
    <col min="245" max="245" width="11.75" style="2" customWidth="1"/>
    <col min="246" max="277" width="12.5" style="2" customWidth="1"/>
    <col min="278" max="278" width="10" style="2" customWidth="1"/>
    <col min="279" max="279" width="13.875" style="2" customWidth="1"/>
    <col min="280" max="280" width="12" style="2" customWidth="1"/>
    <col min="281" max="281" width="11.25" style="2" customWidth="1"/>
    <col min="282" max="283" width="7" style="2" customWidth="1"/>
    <col min="284" max="284" width="5" style="2" customWidth="1"/>
    <col min="285" max="470" width="5" style="2"/>
    <col min="471" max="471" width="9.125" style="2" customWidth="1"/>
    <col min="472" max="472" width="15.625" style="2" customWidth="1"/>
    <col min="473" max="473" width="10.75" style="2" customWidth="1"/>
    <col min="474" max="474" width="8.75" style="2" customWidth="1"/>
    <col min="475" max="475" width="12.125" style="2" customWidth="1"/>
    <col min="476" max="476" width="11.25" style="2" customWidth="1"/>
    <col min="477" max="477" width="8.75" style="2" customWidth="1"/>
    <col min="478" max="478" width="11.875" style="2" customWidth="1"/>
    <col min="479" max="479" width="8.5" style="2" customWidth="1"/>
    <col min="480" max="480" width="11.625" style="2" customWidth="1"/>
    <col min="481" max="481" width="12" style="2" customWidth="1"/>
    <col min="482" max="482" width="8.75" style="2" customWidth="1"/>
    <col min="483" max="483" width="14.125" style="2" customWidth="1"/>
    <col min="484" max="487" width="11.125" style="2" customWidth="1"/>
    <col min="488" max="492" width="11.625" style="2" customWidth="1"/>
    <col min="493" max="493" width="11" style="2" customWidth="1"/>
    <col min="494" max="494" width="7" style="2" customWidth="1"/>
    <col min="495" max="495" width="11.875" style="2" customWidth="1"/>
    <col min="496" max="496" width="10.75" style="2" customWidth="1"/>
    <col min="497" max="497" width="10.375" style="2" customWidth="1"/>
    <col min="498" max="498" width="12.5" style="2" customWidth="1"/>
    <col min="499" max="499" width="10.75" style="2" customWidth="1"/>
    <col min="500" max="500" width="15" style="2" customWidth="1"/>
    <col min="501" max="501" width="11.75" style="2" customWidth="1"/>
    <col min="502" max="533" width="12.5" style="2" customWidth="1"/>
    <col min="534" max="534" width="10" style="2" customWidth="1"/>
    <col min="535" max="535" width="13.875" style="2" customWidth="1"/>
    <col min="536" max="536" width="12" style="2" customWidth="1"/>
    <col min="537" max="537" width="11.25" style="2" customWidth="1"/>
    <col min="538" max="539" width="7" style="2" customWidth="1"/>
    <col min="540" max="540" width="5" style="2" customWidth="1"/>
    <col min="541" max="726" width="5" style="2"/>
    <col min="727" max="727" width="9.125" style="2" customWidth="1"/>
    <col min="728" max="728" width="15.625" style="2" customWidth="1"/>
    <col min="729" max="729" width="10.75" style="2" customWidth="1"/>
    <col min="730" max="730" width="8.75" style="2" customWidth="1"/>
    <col min="731" max="731" width="12.125" style="2" customWidth="1"/>
    <col min="732" max="732" width="11.25" style="2" customWidth="1"/>
    <col min="733" max="733" width="8.75" style="2" customWidth="1"/>
    <col min="734" max="734" width="11.875" style="2" customWidth="1"/>
    <col min="735" max="735" width="8.5" style="2" customWidth="1"/>
    <col min="736" max="736" width="11.625" style="2" customWidth="1"/>
    <col min="737" max="737" width="12" style="2" customWidth="1"/>
    <col min="738" max="738" width="8.75" style="2" customWidth="1"/>
    <col min="739" max="739" width="14.125" style="2" customWidth="1"/>
    <col min="740" max="743" width="11.125" style="2" customWidth="1"/>
    <col min="744" max="748" width="11.625" style="2" customWidth="1"/>
    <col min="749" max="749" width="11" style="2" customWidth="1"/>
    <col min="750" max="750" width="7" style="2" customWidth="1"/>
    <col min="751" max="751" width="11.875" style="2" customWidth="1"/>
    <col min="752" max="752" width="10.75" style="2" customWidth="1"/>
    <col min="753" max="753" width="10.375" style="2" customWidth="1"/>
    <col min="754" max="754" width="12.5" style="2" customWidth="1"/>
    <col min="755" max="755" width="10.75" style="2" customWidth="1"/>
    <col min="756" max="756" width="15" style="2" customWidth="1"/>
    <col min="757" max="757" width="11.75" style="2" customWidth="1"/>
    <col min="758" max="789" width="12.5" style="2" customWidth="1"/>
    <col min="790" max="790" width="10" style="2" customWidth="1"/>
    <col min="791" max="791" width="13.875" style="2" customWidth="1"/>
    <col min="792" max="792" width="12" style="2" customWidth="1"/>
    <col min="793" max="793" width="11.25" style="2" customWidth="1"/>
    <col min="794" max="795" width="7" style="2" customWidth="1"/>
    <col min="796" max="796" width="5" style="2" customWidth="1"/>
    <col min="797" max="982" width="5" style="2"/>
    <col min="983" max="983" width="9.125" style="2" customWidth="1"/>
    <col min="984" max="984" width="15.625" style="2" customWidth="1"/>
    <col min="985" max="985" width="10.75" style="2" customWidth="1"/>
    <col min="986" max="986" width="8.75" style="2" customWidth="1"/>
    <col min="987" max="987" width="12.125" style="2" customWidth="1"/>
    <col min="988" max="988" width="11.25" style="2" customWidth="1"/>
    <col min="989" max="989" width="8.75" style="2" customWidth="1"/>
    <col min="990" max="990" width="11.875" style="2" customWidth="1"/>
    <col min="991" max="991" width="8.5" style="2" customWidth="1"/>
    <col min="992" max="992" width="11.625" style="2" customWidth="1"/>
    <col min="993" max="993" width="12" style="2" customWidth="1"/>
    <col min="994" max="994" width="8.75" style="2" customWidth="1"/>
    <col min="995" max="995" width="14.125" style="2" customWidth="1"/>
    <col min="996" max="999" width="11.125" style="2" customWidth="1"/>
    <col min="1000" max="1004" width="11.625" style="2" customWidth="1"/>
    <col min="1005" max="1005" width="11" style="2" customWidth="1"/>
    <col min="1006" max="1006" width="7" style="2" customWidth="1"/>
    <col min="1007" max="1007" width="11.875" style="2" customWidth="1"/>
    <col min="1008" max="1008" width="10.75" style="2" customWidth="1"/>
    <col min="1009" max="1009" width="10.375" style="2" customWidth="1"/>
    <col min="1010" max="1010" width="12.5" style="2" customWidth="1"/>
    <col min="1011" max="1011" width="10.75" style="2" customWidth="1"/>
    <col min="1012" max="1012" width="15" style="2" customWidth="1"/>
    <col min="1013" max="1013" width="11.75" style="2" customWidth="1"/>
    <col min="1014" max="1045" width="12.5" style="2" customWidth="1"/>
    <col min="1046" max="1046" width="10" style="2" customWidth="1"/>
    <col min="1047" max="1047" width="13.875" style="2" customWidth="1"/>
    <col min="1048" max="1048" width="12" style="2" customWidth="1"/>
    <col min="1049" max="1049" width="11.25" style="2" customWidth="1"/>
    <col min="1050" max="1051" width="7" style="2" customWidth="1"/>
    <col min="1052" max="1052" width="5" style="2" customWidth="1"/>
    <col min="1053" max="1238" width="5" style="2"/>
    <col min="1239" max="1239" width="9.125" style="2" customWidth="1"/>
    <col min="1240" max="1240" width="15.625" style="2" customWidth="1"/>
    <col min="1241" max="1241" width="10.75" style="2" customWidth="1"/>
    <col min="1242" max="1242" width="8.75" style="2" customWidth="1"/>
    <col min="1243" max="1243" width="12.125" style="2" customWidth="1"/>
    <col min="1244" max="1244" width="11.25" style="2" customWidth="1"/>
    <col min="1245" max="1245" width="8.75" style="2" customWidth="1"/>
    <col min="1246" max="1246" width="11.875" style="2" customWidth="1"/>
    <col min="1247" max="1247" width="8.5" style="2" customWidth="1"/>
    <col min="1248" max="1248" width="11.625" style="2" customWidth="1"/>
    <col min="1249" max="1249" width="12" style="2" customWidth="1"/>
    <col min="1250" max="1250" width="8.75" style="2" customWidth="1"/>
    <col min="1251" max="1251" width="14.125" style="2" customWidth="1"/>
    <col min="1252" max="1255" width="11.125" style="2" customWidth="1"/>
    <col min="1256" max="1260" width="11.625" style="2" customWidth="1"/>
    <col min="1261" max="1261" width="11" style="2" customWidth="1"/>
    <col min="1262" max="1262" width="7" style="2" customWidth="1"/>
    <col min="1263" max="1263" width="11.875" style="2" customWidth="1"/>
    <col min="1264" max="1264" width="10.75" style="2" customWidth="1"/>
    <col min="1265" max="1265" width="10.375" style="2" customWidth="1"/>
    <col min="1266" max="1266" width="12.5" style="2" customWidth="1"/>
    <col min="1267" max="1267" width="10.75" style="2" customWidth="1"/>
    <col min="1268" max="1268" width="15" style="2" customWidth="1"/>
    <col min="1269" max="1269" width="11.75" style="2" customWidth="1"/>
    <col min="1270" max="1301" width="12.5" style="2" customWidth="1"/>
    <col min="1302" max="1302" width="10" style="2" customWidth="1"/>
    <col min="1303" max="1303" width="13.875" style="2" customWidth="1"/>
    <col min="1304" max="1304" width="12" style="2" customWidth="1"/>
    <col min="1305" max="1305" width="11.25" style="2" customWidth="1"/>
    <col min="1306" max="1307" width="7" style="2" customWidth="1"/>
    <col min="1308" max="1308" width="5" style="2" customWidth="1"/>
    <col min="1309" max="1494" width="5" style="2"/>
    <col min="1495" max="1495" width="9.125" style="2" customWidth="1"/>
    <col min="1496" max="1496" width="15.625" style="2" customWidth="1"/>
    <col min="1497" max="1497" width="10.75" style="2" customWidth="1"/>
    <col min="1498" max="1498" width="8.75" style="2" customWidth="1"/>
    <col min="1499" max="1499" width="12.125" style="2" customWidth="1"/>
    <col min="1500" max="1500" width="11.25" style="2" customWidth="1"/>
    <col min="1501" max="1501" width="8.75" style="2" customWidth="1"/>
    <col min="1502" max="1502" width="11.875" style="2" customWidth="1"/>
    <col min="1503" max="1503" width="8.5" style="2" customWidth="1"/>
    <col min="1504" max="1504" width="11.625" style="2" customWidth="1"/>
    <col min="1505" max="1505" width="12" style="2" customWidth="1"/>
    <col min="1506" max="1506" width="8.75" style="2" customWidth="1"/>
    <col min="1507" max="1507" width="14.125" style="2" customWidth="1"/>
    <col min="1508" max="1511" width="11.125" style="2" customWidth="1"/>
    <col min="1512" max="1516" width="11.625" style="2" customWidth="1"/>
    <col min="1517" max="1517" width="11" style="2" customWidth="1"/>
    <col min="1518" max="1518" width="7" style="2" customWidth="1"/>
    <col min="1519" max="1519" width="11.875" style="2" customWidth="1"/>
    <col min="1520" max="1520" width="10.75" style="2" customWidth="1"/>
    <col min="1521" max="1521" width="10.375" style="2" customWidth="1"/>
    <col min="1522" max="1522" width="12.5" style="2" customWidth="1"/>
    <col min="1523" max="1523" width="10.75" style="2" customWidth="1"/>
    <col min="1524" max="1524" width="15" style="2" customWidth="1"/>
    <col min="1525" max="1525" width="11.75" style="2" customWidth="1"/>
    <col min="1526" max="1557" width="12.5" style="2" customWidth="1"/>
    <col min="1558" max="1558" width="10" style="2" customWidth="1"/>
    <col min="1559" max="1559" width="13.875" style="2" customWidth="1"/>
    <col min="1560" max="1560" width="12" style="2" customWidth="1"/>
    <col min="1561" max="1561" width="11.25" style="2" customWidth="1"/>
    <col min="1562" max="1563" width="7" style="2" customWidth="1"/>
    <col min="1564" max="1564" width="5" style="2" customWidth="1"/>
    <col min="1565" max="1750" width="5" style="2"/>
    <col min="1751" max="1751" width="9.125" style="2" customWidth="1"/>
    <col min="1752" max="1752" width="15.625" style="2" customWidth="1"/>
    <col min="1753" max="1753" width="10.75" style="2" customWidth="1"/>
    <col min="1754" max="1754" width="8.75" style="2" customWidth="1"/>
    <col min="1755" max="1755" width="12.125" style="2" customWidth="1"/>
    <col min="1756" max="1756" width="11.25" style="2" customWidth="1"/>
    <col min="1757" max="1757" width="8.75" style="2" customWidth="1"/>
    <col min="1758" max="1758" width="11.875" style="2" customWidth="1"/>
    <col min="1759" max="1759" width="8.5" style="2" customWidth="1"/>
    <col min="1760" max="1760" width="11.625" style="2" customWidth="1"/>
    <col min="1761" max="1761" width="12" style="2" customWidth="1"/>
    <col min="1762" max="1762" width="8.75" style="2" customWidth="1"/>
    <col min="1763" max="1763" width="14.125" style="2" customWidth="1"/>
    <col min="1764" max="1767" width="11.125" style="2" customWidth="1"/>
    <col min="1768" max="1772" width="11.625" style="2" customWidth="1"/>
    <col min="1773" max="1773" width="11" style="2" customWidth="1"/>
    <col min="1774" max="1774" width="7" style="2" customWidth="1"/>
    <col min="1775" max="1775" width="11.875" style="2" customWidth="1"/>
    <col min="1776" max="1776" width="10.75" style="2" customWidth="1"/>
    <col min="1777" max="1777" width="10.375" style="2" customWidth="1"/>
    <col min="1778" max="1778" width="12.5" style="2" customWidth="1"/>
    <col min="1779" max="1779" width="10.75" style="2" customWidth="1"/>
    <col min="1780" max="1780" width="15" style="2" customWidth="1"/>
    <col min="1781" max="1781" width="11.75" style="2" customWidth="1"/>
    <col min="1782" max="1813" width="12.5" style="2" customWidth="1"/>
    <col min="1814" max="1814" width="10" style="2" customWidth="1"/>
    <col min="1815" max="1815" width="13.875" style="2" customWidth="1"/>
    <col min="1816" max="1816" width="12" style="2" customWidth="1"/>
    <col min="1817" max="1817" width="11.25" style="2" customWidth="1"/>
    <col min="1818" max="1819" width="7" style="2" customWidth="1"/>
    <col min="1820" max="1820" width="5" style="2" customWidth="1"/>
    <col min="1821" max="2006" width="5" style="2"/>
    <col min="2007" max="2007" width="9.125" style="2" customWidth="1"/>
    <col min="2008" max="2008" width="15.625" style="2" customWidth="1"/>
    <col min="2009" max="2009" width="10.75" style="2" customWidth="1"/>
    <col min="2010" max="2010" width="8.75" style="2" customWidth="1"/>
    <col min="2011" max="2011" width="12.125" style="2" customWidth="1"/>
    <col min="2012" max="2012" width="11.25" style="2" customWidth="1"/>
    <col min="2013" max="2013" width="8.75" style="2" customWidth="1"/>
    <col min="2014" max="2014" width="11.875" style="2" customWidth="1"/>
    <col min="2015" max="2015" width="8.5" style="2" customWidth="1"/>
    <col min="2016" max="2016" width="11.625" style="2" customWidth="1"/>
    <col min="2017" max="2017" width="12" style="2" customWidth="1"/>
    <col min="2018" max="2018" width="8.75" style="2" customWidth="1"/>
    <col min="2019" max="2019" width="14.125" style="2" customWidth="1"/>
    <col min="2020" max="2023" width="11.125" style="2" customWidth="1"/>
    <col min="2024" max="2028" width="11.625" style="2" customWidth="1"/>
    <col min="2029" max="2029" width="11" style="2" customWidth="1"/>
    <col min="2030" max="2030" width="7" style="2" customWidth="1"/>
    <col min="2031" max="2031" width="11.875" style="2" customWidth="1"/>
    <col min="2032" max="2032" width="10.75" style="2" customWidth="1"/>
    <col min="2033" max="2033" width="10.375" style="2" customWidth="1"/>
    <col min="2034" max="2034" width="12.5" style="2" customWidth="1"/>
    <col min="2035" max="2035" width="10.75" style="2" customWidth="1"/>
    <col min="2036" max="2036" width="15" style="2" customWidth="1"/>
    <col min="2037" max="2037" width="11.75" style="2" customWidth="1"/>
    <col min="2038" max="2069" width="12.5" style="2" customWidth="1"/>
    <col min="2070" max="2070" width="10" style="2" customWidth="1"/>
    <col min="2071" max="2071" width="13.875" style="2" customWidth="1"/>
    <col min="2072" max="2072" width="12" style="2" customWidth="1"/>
    <col min="2073" max="2073" width="11.25" style="2" customWidth="1"/>
    <col min="2074" max="2075" width="7" style="2" customWidth="1"/>
    <col min="2076" max="2076" width="5" style="2" customWidth="1"/>
    <col min="2077" max="2262" width="5" style="2"/>
    <col min="2263" max="2263" width="9.125" style="2" customWidth="1"/>
    <col min="2264" max="2264" width="15.625" style="2" customWidth="1"/>
    <col min="2265" max="2265" width="10.75" style="2" customWidth="1"/>
    <col min="2266" max="2266" width="8.75" style="2" customWidth="1"/>
    <col min="2267" max="2267" width="12.125" style="2" customWidth="1"/>
    <col min="2268" max="2268" width="11.25" style="2" customWidth="1"/>
    <col min="2269" max="2269" width="8.75" style="2" customWidth="1"/>
    <col min="2270" max="2270" width="11.875" style="2" customWidth="1"/>
    <col min="2271" max="2271" width="8.5" style="2" customWidth="1"/>
    <col min="2272" max="2272" width="11.625" style="2" customWidth="1"/>
    <col min="2273" max="2273" width="12" style="2" customWidth="1"/>
    <col min="2274" max="2274" width="8.75" style="2" customWidth="1"/>
    <col min="2275" max="2275" width="14.125" style="2" customWidth="1"/>
    <col min="2276" max="2279" width="11.125" style="2" customWidth="1"/>
    <col min="2280" max="2284" width="11.625" style="2" customWidth="1"/>
    <col min="2285" max="2285" width="11" style="2" customWidth="1"/>
    <col min="2286" max="2286" width="7" style="2" customWidth="1"/>
    <col min="2287" max="2287" width="11.875" style="2" customWidth="1"/>
    <col min="2288" max="2288" width="10.75" style="2" customWidth="1"/>
    <col min="2289" max="2289" width="10.375" style="2" customWidth="1"/>
    <col min="2290" max="2290" width="12.5" style="2" customWidth="1"/>
    <col min="2291" max="2291" width="10.75" style="2" customWidth="1"/>
    <col min="2292" max="2292" width="15" style="2" customWidth="1"/>
    <col min="2293" max="2293" width="11.75" style="2" customWidth="1"/>
    <col min="2294" max="2325" width="12.5" style="2" customWidth="1"/>
    <col min="2326" max="2326" width="10" style="2" customWidth="1"/>
    <col min="2327" max="2327" width="13.875" style="2" customWidth="1"/>
    <col min="2328" max="2328" width="12" style="2" customWidth="1"/>
    <col min="2329" max="2329" width="11.25" style="2" customWidth="1"/>
    <col min="2330" max="2331" width="7" style="2" customWidth="1"/>
    <col min="2332" max="2332" width="5" style="2" customWidth="1"/>
    <col min="2333" max="2518" width="5" style="2"/>
    <col min="2519" max="2519" width="9.125" style="2" customWidth="1"/>
    <col min="2520" max="2520" width="15.625" style="2" customWidth="1"/>
    <col min="2521" max="2521" width="10.75" style="2" customWidth="1"/>
    <col min="2522" max="2522" width="8.75" style="2" customWidth="1"/>
    <col min="2523" max="2523" width="12.125" style="2" customWidth="1"/>
    <col min="2524" max="2524" width="11.25" style="2" customWidth="1"/>
    <col min="2525" max="2525" width="8.75" style="2" customWidth="1"/>
    <col min="2526" max="2526" width="11.875" style="2" customWidth="1"/>
    <col min="2527" max="2527" width="8.5" style="2" customWidth="1"/>
    <col min="2528" max="2528" width="11.625" style="2" customWidth="1"/>
    <col min="2529" max="2529" width="12" style="2" customWidth="1"/>
    <col min="2530" max="2530" width="8.75" style="2" customWidth="1"/>
    <col min="2531" max="2531" width="14.125" style="2" customWidth="1"/>
    <col min="2532" max="2535" width="11.125" style="2" customWidth="1"/>
    <col min="2536" max="2540" width="11.625" style="2" customWidth="1"/>
    <col min="2541" max="2541" width="11" style="2" customWidth="1"/>
    <col min="2542" max="2542" width="7" style="2" customWidth="1"/>
    <col min="2543" max="2543" width="11.875" style="2" customWidth="1"/>
    <col min="2544" max="2544" width="10.75" style="2" customWidth="1"/>
    <col min="2545" max="2545" width="10.375" style="2" customWidth="1"/>
    <col min="2546" max="2546" width="12.5" style="2" customWidth="1"/>
    <col min="2547" max="2547" width="10.75" style="2" customWidth="1"/>
    <col min="2548" max="2548" width="15" style="2" customWidth="1"/>
    <col min="2549" max="2549" width="11.75" style="2" customWidth="1"/>
    <col min="2550" max="2581" width="12.5" style="2" customWidth="1"/>
    <col min="2582" max="2582" width="10" style="2" customWidth="1"/>
    <col min="2583" max="2583" width="13.875" style="2" customWidth="1"/>
    <col min="2584" max="2584" width="12" style="2" customWidth="1"/>
    <col min="2585" max="2585" width="11.25" style="2" customWidth="1"/>
    <col min="2586" max="2587" width="7" style="2" customWidth="1"/>
    <col min="2588" max="2588" width="5" style="2" customWidth="1"/>
    <col min="2589" max="2774" width="5" style="2"/>
    <col min="2775" max="2775" width="9.125" style="2" customWidth="1"/>
    <col min="2776" max="2776" width="15.625" style="2" customWidth="1"/>
    <col min="2777" max="2777" width="10.75" style="2" customWidth="1"/>
    <col min="2778" max="2778" width="8.75" style="2" customWidth="1"/>
    <col min="2779" max="2779" width="12.125" style="2" customWidth="1"/>
    <col min="2780" max="2780" width="11.25" style="2" customWidth="1"/>
    <col min="2781" max="2781" width="8.75" style="2" customWidth="1"/>
    <col min="2782" max="2782" width="11.875" style="2" customWidth="1"/>
    <col min="2783" max="2783" width="8.5" style="2" customWidth="1"/>
    <col min="2784" max="2784" width="11.625" style="2" customWidth="1"/>
    <col min="2785" max="2785" width="12" style="2" customWidth="1"/>
    <col min="2786" max="2786" width="8.75" style="2" customWidth="1"/>
    <col min="2787" max="2787" width="14.125" style="2" customWidth="1"/>
    <col min="2788" max="2791" width="11.125" style="2" customWidth="1"/>
    <col min="2792" max="2796" width="11.625" style="2" customWidth="1"/>
    <col min="2797" max="2797" width="11" style="2" customWidth="1"/>
    <col min="2798" max="2798" width="7" style="2" customWidth="1"/>
    <col min="2799" max="2799" width="11.875" style="2" customWidth="1"/>
    <col min="2800" max="2800" width="10.75" style="2" customWidth="1"/>
    <col min="2801" max="2801" width="10.375" style="2" customWidth="1"/>
    <col min="2802" max="2802" width="12.5" style="2" customWidth="1"/>
    <col min="2803" max="2803" width="10.75" style="2" customWidth="1"/>
    <col min="2804" max="2804" width="15" style="2" customWidth="1"/>
    <col min="2805" max="2805" width="11.75" style="2" customWidth="1"/>
    <col min="2806" max="2837" width="12.5" style="2" customWidth="1"/>
    <col min="2838" max="2838" width="10" style="2" customWidth="1"/>
    <col min="2839" max="2839" width="13.875" style="2" customWidth="1"/>
    <col min="2840" max="2840" width="12" style="2" customWidth="1"/>
    <col min="2841" max="2841" width="11.25" style="2" customWidth="1"/>
    <col min="2842" max="2843" width="7" style="2" customWidth="1"/>
    <col min="2844" max="2844" width="5" style="2" customWidth="1"/>
    <col min="2845" max="3030" width="5" style="2"/>
    <col min="3031" max="3031" width="9.125" style="2" customWidth="1"/>
    <col min="3032" max="3032" width="15.625" style="2" customWidth="1"/>
    <col min="3033" max="3033" width="10.75" style="2" customWidth="1"/>
    <col min="3034" max="3034" width="8.75" style="2" customWidth="1"/>
    <col min="3035" max="3035" width="12.125" style="2" customWidth="1"/>
    <col min="3036" max="3036" width="11.25" style="2" customWidth="1"/>
    <col min="3037" max="3037" width="8.75" style="2" customWidth="1"/>
    <col min="3038" max="3038" width="11.875" style="2" customWidth="1"/>
    <col min="3039" max="3039" width="8.5" style="2" customWidth="1"/>
    <col min="3040" max="3040" width="11.625" style="2" customWidth="1"/>
    <col min="3041" max="3041" width="12" style="2" customWidth="1"/>
    <col min="3042" max="3042" width="8.75" style="2" customWidth="1"/>
    <col min="3043" max="3043" width="14.125" style="2" customWidth="1"/>
    <col min="3044" max="3047" width="11.125" style="2" customWidth="1"/>
    <col min="3048" max="3052" width="11.625" style="2" customWidth="1"/>
    <col min="3053" max="3053" width="11" style="2" customWidth="1"/>
    <col min="3054" max="3054" width="7" style="2" customWidth="1"/>
    <col min="3055" max="3055" width="11.875" style="2" customWidth="1"/>
    <col min="3056" max="3056" width="10.75" style="2" customWidth="1"/>
    <col min="3057" max="3057" width="10.375" style="2" customWidth="1"/>
    <col min="3058" max="3058" width="12.5" style="2" customWidth="1"/>
    <col min="3059" max="3059" width="10.75" style="2" customWidth="1"/>
    <col min="3060" max="3060" width="15" style="2" customWidth="1"/>
    <col min="3061" max="3061" width="11.75" style="2" customWidth="1"/>
    <col min="3062" max="3093" width="12.5" style="2" customWidth="1"/>
    <col min="3094" max="3094" width="10" style="2" customWidth="1"/>
    <col min="3095" max="3095" width="13.875" style="2" customWidth="1"/>
    <col min="3096" max="3096" width="12" style="2" customWidth="1"/>
    <col min="3097" max="3097" width="11.25" style="2" customWidth="1"/>
    <col min="3098" max="3099" width="7" style="2" customWidth="1"/>
    <col min="3100" max="3100" width="5" style="2" customWidth="1"/>
    <col min="3101" max="3286" width="5" style="2"/>
    <col min="3287" max="3287" width="9.125" style="2" customWidth="1"/>
    <col min="3288" max="3288" width="15.625" style="2" customWidth="1"/>
    <col min="3289" max="3289" width="10.75" style="2" customWidth="1"/>
    <col min="3290" max="3290" width="8.75" style="2" customWidth="1"/>
    <col min="3291" max="3291" width="12.125" style="2" customWidth="1"/>
    <col min="3292" max="3292" width="11.25" style="2" customWidth="1"/>
    <col min="3293" max="3293" width="8.75" style="2" customWidth="1"/>
    <col min="3294" max="3294" width="11.875" style="2" customWidth="1"/>
    <col min="3295" max="3295" width="8.5" style="2" customWidth="1"/>
    <col min="3296" max="3296" width="11.625" style="2" customWidth="1"/>
    <col min="3297" max="3297" width="12" style="2" customWidth="1"/>
    <col min="3298" max="3298" width="8.75" style="2" customWidth="1"/>
    <col min="3299" max="3299" width="14.125" style="2" customWidth="1"/>
    <col min="3300" max="3303" width="11.125" style="2" customWidth="1"/>
    <col min="3304" max="3308" width="11.625" style="2" customWidth="1"/>
    <col min="3309" max="3309" width="11" style="2" customWidth="1"/>
    <col min="3310" max="3310" width="7" style="2" customWidth="1"/>
    <col min="3311" max="3311" width="11.875" style="2" customWidth="1"/>
    <col min="3312" max="3312" width="10.75" style="2" customWidth="1"/>
    <col min="3313" max="3313" width="10.375" style="2" customWidth="1"/>
    <col min="3314" max="3314" width="12.5" style="2" customWidth="1"/>
    <col min="3315" max="3315" width="10.75" style="2" customWidth="1"/>
    <col min="3316" max="3316" width="15" style="2" customWidth="1"/>
    <col min="3317" max="3317" width="11.75" style="2" customWidth="1"/>
    <col min="3318" max="3349" width="12.5" style="2" customWidth="1"/>
    <col min="3350" max="3350" width="10" style="2" customWidth="1"/>
    <col min="3351" max="3351" width="13.875" style="2" customWidth="1"/>
    <col min="3352" max="3352" width="12" style="2" customWidth="1"/>
    <col min="3353" max="3353" width="11.25" style="2" customWidth="1"/>
    <col min="3354" max="3355" width="7" style="2" customWidth="1"/>
    <col min="3356" max="3356" width="5" style="2" customWidth="1"/>
    <col min="3357" max="3542" width="5" style="2"/>
    <col min="3543" max="3543" width="9.125" style="2" customWidth="1"/>
    <col min="3544" max="3544" width="15.625" style="2" customWidth="1"/>
    <col min="3545" max="3545" width="10.75" style="2" customWidth="1"/>
    <col min="3546" max="3546" width="8.75" style="2" customWidth="1"/>
    <col min="3547" max="3547" width="12.125" style="2" customWidth="1"/>
    <col min="3548" max="3548" width="11.25" style="2" customWidth="1"/>
    <col min="3549" max="3549" width="8.75" style="2" customWidth="1"/>
    <col min="3550" max="3550" width="11.875" style="2" customWidth="1"/>
    <col min="3551" max="3551" width="8.5" style="2" customWidth="1"/>
    <col min="3552" max="3552" width="11.625" style="2" customWidth="1"/>
    <col min="3553" max="3553" width="12" style="2" customWidth="1"/>
    <col min="3554" max="3554" width="8.75" style="2" customWidth="1"/>
    <col min="3555" max="3555" width="14.125" style="2" customWidth="1"/>
    <col min="3556" max="3559" width="11.125" style="2" customWidth="1"/>
    <col min="3560" max="3564" width="11.625" style="2" customWidth="1"/>
    <col min="3565" max="3565" width="11" style="2" customWidth="1"/>
    <col min="3566" max="3566" width="7" style="2" customWidth="1"/>
    <col min="3567" max="3567" width="11.875" style="2" customWidth="1"/>
    <col min="3568" max="3568" width="10.75" style="2" customWidth="1"/>
    <col min="3569" max="3569" width="10.375" style="2" customWidth="1"/>
    <col min="3570" max="3570" width="12.5" style="2" customWidth="1"/>
    <col min="3571" max="3571" width="10.75" style="2" customWidth="1"/>
    <col min="3572" max="3572" width="15" style="2" customWidth="1"/>
    <col min="3573" max="3573" width="11.75" style="2" customWidth="1"/>
    <col min="3574" max="3605" width="12.5" style="2" customWidth="1"/>
    <col min="3606" max="3606" width="10" style="2" customWidth="1"/>
    <col min="3607" max="3607" width="13.875" style="2" customWidth="1"/>
    <col min="3608" max="3608" width="12" style="2" customWidth="1"/>
    <col min="3609" max="3609" width="11.25" style="2" customWidth="1"/>
    <col min="3610" max="3611" width="7" style="2" customWidth="1"/>
    <col min="3612" max="3612" width="5" style="2" customWidth="1"/>
    <col min="3613" max="3798" width="5" style="2"/>
    <col min="3799" max="3799" width="9.125" style="2" customWidth="1"/>
    <col min="3800" max="3800" width="15.625" style="2" customWidth="1"/>
    <col min="3801" max="3801" width="10.75" style="2" customWidth="1"/>
    <col min="3802" max="3802" width="8.75" style="2" customWidth="1"/>
    <col min="3803" max="3803" width="12.125" style="2" customWidth="1"/>
    <col min="3804" max="3804" width="11.25" style="2" customWidth="1"/>
    <col min="3805" max="3805" width="8.75" style="2" customWidth="1"/>
    <col min="3806" max="3806" width="11.875" style="2" customWidth="1"/>
    <col min="3807" max="3807" width="8.5" style="2" customWidth="1"/>
    <col min="3808" max="3808" width="11.625" style="2" customWidth="1"/>
    <col min="3809" max="3809" width="12" style="2" customWidth="1"/>
    <col min="3810" max="3810" width="8.75" style="2" customWidth="1"/>
    <col min="3811" max="3811" width="14.125" style="2" customWidth="1"/>
    <col min="3812" max="3815" width="11.125" style="2" customWidth="1"/>
    <col min="3816" max="3820" width="11.625" style="2" customWidth="1"/>
    <col min="3821" max="3821" width="11" style="2" customWidth="1"/>
    <col min="3822" max="3822" width="7" style="2" customWidth="1"/>
    <col min="3823" max="3823" width="11.875" style="2" customWidth="1"/>
    <col min="3824" max="3824" width="10.75" style="2" customWidth="1"/>
    <col min="3825" max="3825" width="10.375" style="2" customWidth="1"/>
    <col min="3826" max="3826" width="12.5" style="2" customWidth="1"/>
    <col min="3827" max="3827" width="10.75" style="2" customWidth="1"/>
    <col min="3828" max="3828" width="15" style="2" customWidth="1"/>
    <col min="3829" max="3829" width="11.75" style="2" customWidth="1"/>
    <col min="3830" max="3861" width="12.5" style="2" customWidth="1"/>
    <col min="3862" max="3862" width="10" style="2" customWidth="1"/>
    <col min="3863" max="3863" width="13.875" style="2" customWidth="1"/>
    <col min="3864" max="3864" width="12" style="2" customWidth="1"/>
    <col min="3865" max="3865" width="11.25" style="2" customWidth="1"/>
    <col min="3866" max="3867" width="7" style="2" customWidth="1"/>
    <col min="3868" max="3868" width="5" style="2" customWidth="1"/>
    <col min="3869" max="4054" width="5" style="2"/>
    <col min="4055" max="4055" width="9.125" style="2" customWidth="1"/>
    <col min="4056" max="4056" width="15.625" style="2" customWidth="1"/>
    <col min="4057" max="4057" width="10.75" style="2" customWidth="1"/>
    <col min="4058" max="4058" width="8.75" style="2" customWidth="1"/>
    <col min="4059" max="4059" width="12.125" style="2" customWidth="1"/>
    <col min="4060" max="4060" width="11.25" style="2" customWidth="1"/>
    <col min="4061" max="4061" width="8.75" style="2" customWidth="1"/>
    <col min="4062" max="4062" width="11.875" style="2" customWidth="1"/>
    <col min="4063" max="4063" width="8.5" style="2" customWidth="1"/>
    <col min="4064" max="4064" width="11.625" style="2" customWidth="1"/>
    <col min="4065" max="4065" width="12" style="2" customWidth="1"/>
    <col min="4066" max="4066" width="8.75" style="2" customWidth="1"/>
    <col min="4067" max="4067" width="14.125" style="2" customWidth="1"/>
    <col min="4068" max="4071" width="11.125" style="2" customWidth="1"/>
    <col min="4072" max="4076" width="11.625" style="2" customWidth="1"/>
    <col min="4077" max="4077" width="11" style="2" customWidth="1"/>
    <col min="4078" max="4078" width="7" style="2" customWidth="1"/>
    <col min="4079" max="4079" width="11.875" style="2" customWidth="1"/>
    <col min="4080" max="4080" width="10.75" style="2" customWidth="1"/>
    <col min="4081" max="4081" width="10.375" style="2" customWidth="1"/>
    <col min="4082" max="4082" width="12.5" style="2" customWidth="1"/>
    <col min="4083" max="4083" width="10.75" style="2" customWidth="1"/>
    <col min="4084" max="4084" width="15" style="2" customWidth="1"/>
    <col min="4085" max="4085" width="11.75" style="2" customWidth="1"/>
    <col min="4086" max="4117" width="12.5" style="2" customWidth="1"/>
    <col min="4118" max="4118" width="10" style="2" customWidth="1"/>
    <col min="4119" max="4119" width="13.875" style="2" customWidth="1"/>
    <col min="4120" max="4120" width="12" style="2" customWidth="1"/>
    <col min="4121" max="4121" width="11.25" style="2" customWidth="1"/>
    <col min="4122" max="4123" width="7" style="2" customWidth="1"/>
    <col min="4124" max="4124" width="5" style="2" customWidth="1"/>
    <col min="4125" max="4310" width="5" style="2"/>
    <col min="4311" max="4311" width="9.125" style="2" customWidth="1"/>
    <col min="4312" max="4312" width="15.625" style="2" customWidth="1"/>
    <col min="4313" max="4313" width="10.75" style="2" customWidth="1"/>
    <col min="4314" max="4314" width="8.75" style="2" customWidth="1"/>
    <col min="4315" max="4315" width="12.125" style="2" customWidth="1"/>
    <col min="4316" max="4316" width="11.25" style="2" customWidth="1"/>
    <col min="4317" max="4317" width="8.75" style="2" customWidth="1"/>
    <col min="4318" max="4318" width="11.875" style="2" customWidth="1"/>
    <col min="4319" max="4319" width="8.5" style="2" customWidth="1"/>
    <col min="4320" max="4320" width="11.625" style="2" customWidth="1"/>
    <col min="4321" max="4321" width="12" style="2" customWidth="1"/>
    <col min="4322" max="4322" width="8.75" style="2" customWidth="1"/>
    <col min="4323" max="4323" width="14.125" style="2" customWidth="1"/>
    <col min="4324" max="4327" width="11.125" style="2" customWidth="1"/>
    <col min="4328" max="4332" width="11.625" style="2" customWidth="1"/>
    <col min="4333" max="4333" width="11" style="2" customWidth="1"/>
    <col min="4334" max="4334" width="7" style="2" customWidth="1"/>
    <col min="4335" max="4335" width="11.875" style="2" customWidth="1"/>
    <col min="4336" max="4336" width="10.75" style="2" customWidth="1"/>
    <col min="4337" max="4337" width="10.375" style="2" customWidth="1"/>
    <col min="4338" max="4338" width="12.5" style="2" customWidth="1"/>
    <col min="4339" max="4339" width="10.75" style="2" customWidth="1"/>
    <col min="4340" max="4340" width="15" style="2" customWidth="1"/>
    <col min="4341" max="4341" width="11.75" style="2" customWidth="1"/>
    <col min="4342" max="4373" width="12.5" style="2" customWidth="1"/>
    <col min="4374" max="4374" width="10" style="2" customWidth="1"/>
    <col min="4375" max="4375" width="13.875" style="2" customWidth="1"/>
    <col min="4376" max="4376" width="12" style="2" customWidth="1"/>
    <col min="4377" max="4377" width="11.25" style="2" customWidth="1"/>
    <col min="4378" max="4379" width="7" style="2" customWidth="1"/>
    <col min="4380" max="4380" width="5" style="2" customWidth="1"/>
    <col min="4381" max="4566" width="5" style="2"/>
    <col min="4567" max="4567" width="9.125" style="2" customWidth="1"/>
    <col min="4568" max="4568" width="15.625" style="2" customWidth="1"/>
    <col min="4569" max="4569" width="10.75" style="2" customWidth="1"/>
    <col min="4570" max="4570" width="8.75" style="2" customWidth="1"/>
    <col min="4571" max="4571" width="12.125" style="2" customWidth="1"/>
    <col min="4572" max="4572" width="11.25" style="2" customWidth="1"/>
    <col min="4573" max="4573" width="8.75" style="2" customWidth="1"/>
    <col min="4574" max="4574" width="11.875" style="2" customWidth="1"/>
    <col min="4575" max="4575" width="8.5" style="2" customWidth="1"/>
    <col min="4576" max="4576" width="11.625" style="2" customWidth="1"/>
    <col min="4577" max="4577" width="12" style="2" customWidth="1"/>
    <col min="4578" max="4578" width="8.75" style="2" customWidth="1"/>
    <col min="4579" max="4579" width="14.125" style="2" customWidth="1"/>
    <col min="4580" max="4583" width="11.125" style="2" customWidth="1"/>
    <col min="4584" max="4588" width="11.625" style="2" customWidth="1"/>
    <col min="4589" max="4589" width="11" style="2" customWidth="1"/>
    <col min="4590" max="4590" width="7" style="2" customWidth="1"/>
    <col min="4591" max="4591" width="11.875" style="2" customWidth="1"/>
    <col min="4592" max="4592" width="10.75" style="2" customWidth="1"/>
    <col min="4593" max="4593" width="10.375" style="2" customWidth="1"/>
    <col min="4594" max="4594" width="12.5" style="2" customWidth="1"/>
    <col min="4595" max="4595" width="10.75" style="2" customWidth="1"/>
    <col min="4596" max="4596" width="15" style="2" customWidth="1"/>
    <col min="4597" max="4597" width="11.75" style="2" customWidth="1"/>
    <col min="4598" max="4629" width="12.5" style="2" customWidth="1"/>
    <col min="4630" max="4630" width="10" style="2" customWidth="1"/>
    <col min="4631" max="4631" width="13.875" style="2" customWidth="1"/>
    <col min="4632" max="4632" width="12" style="2" customWidth="1"/>
    <col min="4633" max="4633" width="11.25" style="2" customWidth="1"/>
    <col min="4634" max="4635" width="7" style="2" customWidth="1"/>
    <col min="4636" max="4636" width="5" style="2" customWidth="1"/>
    <col min="4637" max="4822" width="5" style="2"/>
    <col min="4823" max="4823" width="9.125" style="2" customWidth="1"/>
    <col min="4824" max="4824" width="15.625" style="2" customWidth="1"/>
    <col min="4825" max="4825" width="10.75" style="2" customWidth="1"/>
    <col min="4826" max="4826" width="8.75" style="2" customWidth="1"/>
    <col min="4827" max="4827" width="12.125" style="2" customWidth="1"/>
    <col min="4828" max="4828" width="11.25" style="2" customWidth="1"/>
    <col min="4829" max="4829" width="8.75" style="2" customWidth="1"/>
    <col min="4830" max="4830" width="11.875" style="2" customWidth="1"/>
    <col min="4831" max="4831" width="8.5" style="2" customWidth="1"/>
    <col min="4832" max="4832" width="11.625" style="2" customWidth="1"/>
    <col min="4833" max="4833" width="12" style="2" customWidth="1"/>
    <col min="4834" max="4834" width="8.75" style="2" customWidth="1"/>
    <col min="4835" max="4835" width="14.125" style="2" customWidth="1"/>
    <col min="4836" max="4839" width="11.125" style="2" customWidth="1"/>
    <col min="4840" max="4844" width="11.625" style="2" customWidth="1"/>
    <col min="4845" max="4845" width="11" style="2" customWidth="1"/>
    <col min="4846" max="4846" width="7" style="2" customWidth="1"/>
    <col min="4847" max="4847" width="11.875" style="2" customWidth="1"/>
    <col min="4848" max="4848" width="10.75" style="2" customWidth="1"/>
    <col min="4849" max="4849" width="10.375" style="2" customWidth="1"/>
    <col min="4850" max="4850" width="12.5" style="2" customWidth="1"/>
    <col min="4851" max="4851" width="10.75" style="2" customWidth="1"/>
    <col min="4852" max="4852" width="15" style="2" customWidth="1"/>
    <col min="4853" max="4853" width="11.75" style="2" customWidth="1"/>
    <col min="4854" max="4885" width="12.5" style="2" customWidth="1"/>
    <col min="4886" max="4886" width="10" style="2" customWidth="1"/>
    <col min="4887" max="4887" width="13.875" style="2" customWidth="1"/>
    <col min="4888" max="4888" width="12" style="2" customWidth="1"/>
    <col min="4889" max="4889" width="11.25" style="2" customWidth="1"/>
    <col min="4890" max="4891" width="7" style="2" customWidth="1"/>
    <col min="4892" max="4892" width="5" style="2" customWidth="1"/>
    <col min="4893" max="5078" width="5" style="2"/>
    <col min="5079" max="5079" width="9.125" style="2" customWidth="1"/>
    <col min="5080" max="5080" width="15.625" style="2" customWidth="1"/>
    <col min="5081" max="5081" width="10.75" style="2" customWidth="1"/>
    <col min="5082" max="5082" width="8.75" style="2" customWidth="1"/>
    <col min="5083" max="5083" width="12.125" style="2" customWidth="1"/>
    <col min="5084" max="5084" width="11.25" style="2" customWidth="1"/>
    <col min="5085" max="5085" width="8.75" style="2" customWidth="1"/>
    <col min="5086" max="5086" width="11.875" style="2" customWidth="1"/>
    <col min="5087" max="5087" width="8.5" style="2" customWidth="1"/>
    <col min="5088" max="5088" width="11.625" style="2" customWidth="1"/>
    <col min="5089" max="5089" width="12" style="2" customWidth="1"/>
    <col min="5090" max="5090" width="8.75" style="2" customWidth="1"/>
    <col min="5091" max="5091" width="14.125" style="2" customWidth="1"/>
    <col min="5092" max="5095" width="11.125" style="2" customWidth="1"/>
    <col min="5096" max="5100" width="11.625" style="2" customWidth="1"/>
    <col min="5101" max="5101" width="11" style="2" customWidth="1"/>
    <col min="5102" max="5102" width="7" style="2" customWidth="1"/>
    <col min="5103" max="5103" width="11.875" style="2" customWidth="1"/>
    <col min="5104" max="5104" width="10.75" style="2" customWidth="1"/>
    <col min="5105" max="5105" width="10.375" style="2" customWidth="1"/>
    <col min="5106" max="5106" width="12.5" style="2" customWidth="1"/>
    <col min="5107" max="5107" width="10.75" style="2" customWidth="1"/>
    <col min="5108" max="5108" width="15" style="2" customWidth="1"/>
    <col min="5109" max="5109" width="11.75" style="2" customWidth="1"/>
    <col min="5110" max="5141" width="12.5" style="2" customWidth="1"/>
    <col min="5142" max="5142" width="10" style="2" customWidth="1"/>
    <col min="5143" max="5143" width="13.875" style="2" customWidth="1"/>
    <col min="5144" max="5144" width="12" style="2" customWidth="1"/>
    <col min="5145" max="5145" width="11.25" style="2" customWidth="1"/>
    <col min="5146" max="5147" width="7" style="2" customWidth="1"/>
    <col min="5148" max="5148" width="5" style="2" customWidth="1"/>
    <col min="5149" max="5334" width="5" style="2"/>
    <col min="5335" max="5335" width="9.125" style="2" customWidth="1"/>
    <col min="5336" max="5336" width="15.625" style="2" customWidth="1"/>
    <col min="5337" max="5337" width="10.75" style="2" customWidth="1"/>
    <col min="5338" max="5338" width="8.75" style="2" customWidth="1"/>
    <col min="5339" max="5339" width="12.125" style="2" customWidth="1"/>
    <col min="5340" max="5340" width="11.25" style="2" customWidth="1"/>
    <col min="5341" max="5341" width="8.75" style="2" customWidth="1"/>
    <col min="5342" max="5342" width="11.875" style="2" customWidth="1"/>
    <col min="5343" max="5343" width="8.5" style="2" customWidth="1"/>
    <col min="5344" max="5344" width="11.625" style="2" customWidth="1"/>
    <col min="5345" max="5345" width="12" style="2" customWidth="1"/>
    <col min="5346" max="5346" width="8.75" style="2" customWidth="1"/>
    <col min="5347" max="5347" width="14.125" style="2" customWidth="1"/>
    <col min="5348" max="5351" width="11.125" style="2" customWidth="1"/>
    <col min="5352" max="5356" width="11.625" style="2" customWidth="1"/>
    <col min="5357" max="5357" width="11" style="2" customWidth="1"/>
    <col min="5358" max="5358" width="7" style="2" customWidth="1"/>
    <col min="5359" max="5359" width="11.875" style="2" customWidth="1"/>
    <col min="5360" max="5360" width="10.75" style="2" customWidth="1"/>
    <col min="5361" max="5361" width="10.375" style="2" customWidth="1"/>
    <col min="5362" max="5362" width="12.5" style="2" customWidth="1"/>
    <col min="5363" max="5363" width="10.75" style="2" customWidth="1"/>
    <col min="5364" max="5364" width="15" style="2" customWidth="1"/>
    <col min="5365" max="5365" width="11.75" style="2" customWidth="1"/>
    <col min="5366" max="5397" width="12.5" style="2" customWidth="1"/>
    <col min="5398" max="5398" width="10" style="2" customWidth="1"/>
    <col min="5399" max="5399" width="13.875" style="2" customWidth="1"/>
    <col min="5400" max="5400" width="12" style="2" customWidth="1"/>
    <col min="5401" max="5401" width="11.25" style="2" customWidth="1"/>
    <col min="5402" max="5403" width="7" style="2" customWidth="1"/>
    <col min="5404" max="5404" width="5" style="2" customWidth="1"/>
    <col min="5405" max="5590" width="5" style="2"/>
    <col min="5591" max="5591" width="9.125" style="2" customWidth="1"/>
    <col min="5592" max="5592" width="15.625" style="2" customWidth="1"/>
    <col min="5593" max="5593" width="10.75" style="2" customWidth="1"/>
    <col min="5594" max="5594" width="8.75" style="2" customWidth="1"/>
    <col min="5595" max="5595" width="12.125" style="2" customWidth="1"/>
    <col min="5596" max="5596" width="11.25" style="2" customWidth="1"/>
    <col min="5597" max="5597" width="8.75" style="2" customWidth="1"/>
    <col min="5598" max="5598" width="11.875" style="2" customWidth="1"/>
    <col min="5599" max="5599" width="8.5" style="2" customWidth="1"/>
    <col min="5600" max="5600" width="11.625" style="2" customWidth="1"/>
    <col min="5601" max="5601" width="12" style="2" customWidth="1"/>
    <col min="5602" max="5602" width="8.75" style="2" customWidth="1"/>
    <col min="5603" max="5603" width="14.125" style="2" customWidth="1"/>
    <col min="5604" max="5607" width="11.125" style="2" customWidth="1"/>
    <col min="5608" max="5612" width="11.625" style="2" customWidth="1"/>
    <col min="5613" max="5613" width="11" style="2" customWidth="1"/>
    <col min="5614" max="5614" width="7" style="2" customWidth="1"/>
    <col min="5615" max="5615" width="11.875" style="2" customWidth="1"/>
    <col min="5616" max="5616" width="10.75" style="2" customWidth="1"/>
    <col min="5617" max="5617" width="10.375" style="2" customWidth="1"/>
    <col min="5618" max="5618" width="12.5" style="2" customWidth="1"/>
    <col min="5619" max="5619" width="10.75" style="2" customWidth="1"/>
    <col min="5620" max="5620" width="15" style="2" customWidth="1"/>
    <col min="5621" max="5621" width="11.75" style="2" customWidth="1"/>
    <col min="5622" max="5653" width="12.5" style="2" customWidth="1"/>
    <col min="5654" max="5654" width="10" style="2" customWidth="1"/>
    <col min="5655" max="5655" width="13.875" style="2" customWidth="1"/>
    <col min="5656" max="5656" width="12" style="2" customWidth="1"/>
    <col min="5657" max="5657" width="11.25" style="2" customWidth="1"/>
    <col min="5658" max="5659" width="7" style="2" customWidth="1"/>
    <col min="5660" max="5660" width="5" style="2" customWidth="1"/>
    <col min="5661" max="5846" width="5" style="2"/>
    <col min="5847" max="5847" width="9.125" style="2" customWidth="1"/>
    <col min="5848" max="5848" width="15.625" style="2" customWidth="1"/>
    <col min="5849" max="5849" width="10.75" style="2" customWidth="1"/>
    <col min="5850" max="5850" width="8.75" style="2" customWidth="1"/>
    <col min="5851" max="5851" width="12.125" style="2" customWidth="1"/>
    <col min="5852" max="5852" width="11.25" style="2" customWidth="1"/>
    <col min="5853" max="5853" width="8.75" style="2" customWidth="1"/>
    <col min="5854" max="5854" width="11.875" style="2" customWidth="1"/>
    <col min="5855" max="5855" width="8.5" style="2" customWidth="1"/>
    <col min="5856" max="5856" width="11.625" style="2" customWidth="1"/>
    <col min="5857" max="5857" width="12" style="2" customWidth="1"/>
    <col min="5858" max="5858" width="8.75" style="2" customWidth="1"/>
    <col min="5859" max="5859" width="14.125" style="2" customWidth="1"/>
    <col min="5860" max="5863" width="11.125" style="2" customWidth="1"/>
    <col min="5864" max="5868" width="11.625" style="2" customWidth="1"/>
    <col min="5869" max="5869" width="11" style="2" customWidth="1"/>
    <col min="5870" max="5870" width="7" style="2" customWidth="1"/>
    <col min="5871" max="5871" width="11.875" style="2" customWidth="1"/>
    <col min="5872" max="5872" width="10.75" style="2" customWidth="1"/>
    <col min="5873" max="5873" width="10.375" style="2" customWidth="1"/>
    <col min="5874" max="5874" width="12.5" style="2" customWidth="1"/>
    <col min="5875" max="5875" width="10.75" style="2" customWidth="1"/>
    <col min="5876" max="5876" width="15" style="2" customWidth="1"/>
    <col min="5877" max="5877" width="11.75" style="2" customWidth="1"/>
    <col min="5878" max="5909" width="12.5" style="2" customWidth="1"/>
    <col min="5910" max="5910" width="10" style="2" customWidth="1"/>
    <col min="5911" max="5911" width="13.875" style="2" customWidth="1"/>
    <col min="5912" max="5912" width="12" style="2" customWidth="1"/>
    <col min="5913" max="5913" width="11.25" style="2" customWidth="1"/>
    <col min="5914" max="5915" width="7" style="2" customWidth="1"/>
    <col min="5916" max="5916" width="5" style="2" customWidth="1"/>
    <col min="5917" max="6102" width="5" style="2"/>
    <col min="6103" max="6103" width="9.125" style="2" customWidth="1"/>
    <col min="6104" max="6104" width="15.625" style="2" customWidth="1"/>
    <col min="6105" max="6105" width="10.75" style="2" customWidth="1"/>
    <col min="6106" max="6106" width="8.75" style="2" customWidth="1"/>
    <col min="6107" max="6107" width="12.125" style="2" customWidth="1"/>
    <col min="6108" max="6108" width="11.25" style="2" customWidth="1"/>
    <col min="6109" max="6109" width="8.75" style="2" customWidth="1"/>
    <col min="6110" max="6110" width="11.875" style="2" customWidth="1"/>
    <col min="6111" max="6111" width="8.5" style="2" customWidth="1"/>
    <col min="6112" max="6112" width="11.625" style="2" customWidth="1"/>
    <col min="6113" max="6113" width="12" style="2" customWidth="1"/>
    <col min="6114" max="6114" width="8.75" style="2" customWidth="1"/>
    <col min="6115" max="6115" width="14.125" style="2" customWidth="1"/>
    <col min="6116" max="6119" width="11.125" style="2" customWidth="1"/>
    <col min="6120" max="6124" width="11.625" style="2" customWidth="1"/>
    <col min="6125" max="6125" width="11" style="2" customWidth="1"/>
    <col min="6126" max="6126" width="7" style="2" customWidth="1"/>
    <col min="6127" max="6127" width="11.875" style="2" customWidth="1"/>
    <col min="6128" max="6128" width="10.75" style="2" customWidth="1"/>
    <col min="6129" max="6129" width="10.375" style="2" customWidth="1"/>
    <col min="6130" max="6130" width="12.5" style="2" customWidth="1"/>
    <col min="6131" max="6131" width="10.75" style="2" customWidth="1"/>
    <col min="6132" max="6132" width="15" style="2" customWidth="1"/>
    <col min="6133" max="6133" width="11.75" style="2" customWidth="1"/>
    <col min="6134" max="6165" width="12.5" style="2" customWidth="1"/>
    <col min="6166" max="6166" width="10" style="2" customWidth="1"/>
    <col min="6167" max="6167" width="13.875" style="2" customWidth="1"/>
    <col min="6168" max="6168" width="12" style="2" customWidth="1"/>
    <col min="6169" max="6169" width="11.25" style="2" customWidth="1"/>
    <col min="6170" max="6171" width="7" style="2" customWidth="1"/>
    <col min="6172" max="6172" width="5" style="2" customWidth="1"/>
    <col min="6173" max="6358" width="5" style="2"/>
    <col min="6359" max="6359" width="9.125" style="2" customWidth="1"/>
    <col min="6360" max="6360" width="15.625" style="2" customWidth="1"/>
    <col min="6361" max="6361" width="10.75" style="2" customWidth="1"/>
    <col min="6362" max="6362" width="8.75" style="2" customWidth="1"/>
    <col min="6363" max="6363" width="12.125" style="2" customWidth="1"/>
    <col min="6364" max="6364" width="11.25" style="2" customWidth="1"/>
    <col min="6365" max="6365" width="8.75" style="2" customWidth="1"/>
    <col min="6366" max="6366" width="11.875" style="2" customWidth="1"/>
    <col min="6367" max="6367" width="8.5" style="2" customWidth="1"/>
    <col min="6368" max="6368" width="11.625" style="2" customWidth="1"/>
    <col min="6369" max="6369" width="12" style="2" customWidth="1"/>
    <col min="6370" max="6370" width="8.75" style="2" customWidth="1"/>
    <col min="6371" max="6371" width="14.125" style="2" customWidth="1"/>
    <col min="6372" max="6375" width="11.125" style="2" customWidth="1"/>
    <col min="6376" max="6380" width="11.625" style="2" customWidth="1"/>
    <col min="6381" max="6381" width="11" style="2" customWidth="1"/>
    <col min="6382" max="6382" width="7" style="2" customWidth="1"/>
    <col min="6383" max="6383" width="11.875" style="2" customWidth="1"/>
    <col min="6384" max="6384" width="10.75" style="2" customWidth="1"/>
    <col min="6385" max="6385" width="10.375" style="2" customWidth="1"/>
    <col min="6386" max="6386" width="12.5" style="2" customWidth="1"/>
    <col min="6387" max="6387" width="10.75" style="2" customWidth="1"/>
    <col min="6388" max="6388" width="15" style="2" customWidth="1"/>
    <col min="6389" max="6389" width="11.75" style="2" customWidth="1"/>
    <col min="6390" max="6421" width="12.5" style="2" customWidth="1"/>
    <col min="6422" max="6422" width="10" style="2" customWidth="1"/>
    <col min="6423" max="6423" width="13.875" style="2" customWidth="1"/>
    <col min="6424" max="6424" width="12" style="2" customWidth="1"/>
    <col min="6425" max="6425" width="11.25" style="2" customWidth="1"/>
    <col min="6426" max="6427" width="7" style="2" customWidth="1"/>
    <col min="6428" max="6428" width="5" style="2" customWidth="1"/>
    <col min="6429" max="6614" width="5" style="2"/>
    <col min="6615" max="6615" width="9.125" style="2" customWidth="1"/>
    <col min="6616" max="6616" width="15.625" style="2" customWidth="1"/>
    <col min="6617" max="6617" width="10.75" style="2" customWidth="1"/>
    <col min="6618" max="6618" width="8.75" style="2" customWidth="1"/>
    <col min="6619" max="6619" width="12.125" style="2" customWidth="1"/>
    <col min="6620" max="6620" width="11.25" style="2" customWidth="1"/>
    <col min="6621" max="6621" width="8.75" style="2" customWidth="1"/>
    <col min="6622" max="6622" width="11.875" style="2" customWidth="1"/>
    <col min="6623" max="6623" width="8.5" style="2" customWidth="1"/>
    <col min="6624" max="6624" width="11.625" style="2" customWidth="1"/>
    <col min="6625" max="6625" width="12" style="2" customWidth="1"/>
    <col min="6626" max="6626" width="8.75" style="2" customWidth="1"/>
    <col min="6627" max="6627" width="14.125" style="2" customWidth="1"/>
    <col min="6628" max="6631" width="11.125" style="2" customWidth="1"/>
    <col min="6632" max="6636" width="11.625" style="2" customWidth="1"/>
    <col min="6637" max="6637" width="11" style="2" customWidth="1"/>
    <col min="6638" max="6638" width="7" style="2" customWidth="1"/>
    <col min="6639" max="6639" width="11.875" style="2" customWidth="1"/>
    <col min="6640" max="6640" width="10.75" style="2" customWidth="1"/>
    <col min="6641" max="6641" width="10.375" style="2" customWidth="1"/>
    <col min="6642" max="6642" width="12.5" style="2" customWidth="1"/>
    <col min="6643" max="6643" width="10.75" style="2" customWidth="1"/>
    <col min="6644" max="6644" width="15" style="2" customWidth="1"/>
    <col min="6645" max="6645" width="11.75" style="2" customWidth="1"/>
    <col min="6646" max="6677" width="12.5" style="2" customWidth="1"/>
    <col min="6678" max="6678" width="10" style="2" customWidth="1"/>
    <col min="6679" max="6679" width="13.875" style="2" customWidth="1"/>
    <col min="6680" max="6680" width="12" style="2" customWidth="1"/>
    <col min="6681" max="6681" width="11.25" style="2" customWidth="1"/>
    <col min="6682" max="6683" width="7" style="2" customWidth="1"/>
    <col min="6684" max="6684" width="5" style="2" customWidth="1"/>
    <col min="6685" max="6870" width="5" style="2"/>
    <col min="6871" max="6871" width="9.125" style="2" customWidth="1"/>
    <col min="6872" max="6872" width="15.625" style="2" customWidth="1"/>
    <col min="6873" max="6873" width="10.75" style="2" customWidth="1"/>
    <col min="6874" max="6874" width="8.75" style="2" customWidth="1"/>
    <col min="6875" max="6875" width="12.125" style="2" customWidth="1"/>
    <col min="6876" max="6876" width="11.25" style="2" customWidth="1"/>
    <col min="6877" max="6877" width="8.75" style="2" customWidth="1"/>
    <col min="6878" max="6878" width="11.875" style="2" customWidth="1"/>
    <col min="6879" max="6879" width="8.5" style="2" customWidth="1"/>
    <col min="6880" max="6880" width="11.625" style="2" customWidth="1"/>
    <col min="6881" max="6881" width="12" style="2" customWidth="1"/>
    <col min="6882" max="6882" width="8.75" style="2" customWidth="1"/>
    <col min="6883" max="6883" width="14.125" style="2" customWidth="1"/>
    <col min="6884" max="6887" width="11.125" style="2" customWidth="1"/>
    <col min="6888" max="6892" width="11.625" style="2" customWidth="1"/>
    <col min="6893" max="6893" width="11" style="2" customWidth="1"/>
    <col min="6894" max="6894" width="7" style="2" customWidth="1"/>
    <col min="6895" max="6895" width="11.875" style="2" customWidth="1"/>
    <col min="6896" max="6896" width="10.75" style="2" customWidth="1"/>
    <col min="6897" max="6897" width="10.375" style="2" customWidth="1"/>
    <col min="6898" max="6898" width="12.5" style="2" customWidth="1"/>
    <col min="6899" max="6899" width="10.75" style="2" customWidth="1"/>
    <col min="6900" max="6900" width="15" style="2" customWidth="1"/>
    <col min="6901" max="6901" width="11.75" style="2" customWidth="1"/>
    <col min="6902" max="6933" width="12.5" style="2" customWidth="1"/>
    <col min="6934" max="6934" width="10" style="2" customWidth="1"/>
    <col min="6935" max="6935" width="13.875" style="2" customWidth="1"/>
    <col min="6936" max="6936" width="12" style="2" customWidth="1"/>
    <col min="6937" max="6937" width="11.25" style="2" customWidth="1"/>
    <col min="6938" max="6939" width="7" style="2" customWidth="1"/>
    <col min="6940" max="6940" width="5" style="2" customWidth="1"/>
    <col min="6941" max="7126" width="5" style="2"/>
    <col min="7127" max="7127" width="9.125" style="2" customWidth="1"/>
    <col min="7128" max="7128" width="15.625" style="2" customWidth="1"/>
    <col min="7129" max="7129" width="10.75" style="2" customWidth="1"/>
    <col min="7130" max="7130" width="8.75" style="2" customWidth="1"/>
    <col min="7131" max="7131" width="12.125" style="2" customWidth="1"/>
    <col min="7132" max="7132" width="11.25" style="2" customWidth="1"/>
    <col min="7133" max="7133" width="8.75" style="2" customWidth="1"/>
    <col min="7134" max="7134" width="11.875" style="2" customWidth="1"/>
    <col min="7135" max="7135" width="8.5" style="2" customWidth="1"/>
    <col min="7136" max="7136" width="11.625" style="2" customWidth="1"/>
    <col min="7137" max="7137" width="12" style="2" customWidth="1"/>
    <col min="7138" max="7138" width="8.75" style="2" customWidth="1"/>
    <col min="7139" max="7139" width="14.125" style="2" customWidth="1"/>
    <col min="7140" max="7143" width="11.125" style="2" customWidth="1"/>
    <col min="7144" max="7148" width="11.625" style="2" customWidth="1"/>
    <col min="7149" max="7149" width="11" style="2" customWidth="1"/>
    <col min="7150" max="7150" width="7" style="2" customWidth="1"/>
    <col min="7151" max="7151" width="11.875" style="2" customWidth="1"/>
    <col min="7152" max="7152" width="10.75" style="2" customWidth="1"/>
    <col min="7153" max="7153" width="10.375" style="2" customWidth="1"/>
    <col min="7154" max="7154" width="12.5" style="2" customWidth="1"/>
    <col min="7155" max="7155" width="10.75" style="2" customWidth="1"/>
    <col min="7156" max="7156" width="15" style="2" customWidth="1"/>
    <col min="7157" max="7157" width="11.75" style="2" customWidth="1"/>
    <col min="7158" max="7189" width="12.5" style="2" customWidth="1"/>
    <col min="7190" max="7190" width="10" style="2" customWidth="1"/>
    <col min="7191" max="7191" width="13.875" style="2" customWidth="1"/>
    <col min="7192" max="7192" width="12" style="2" customWidth="1"/>
    <col min="7193" max="7193" width="11.25" style="2" customWidth="1"/>
    <col min="7194" max="7195" width="7" style="2" customWidth="1"/>
    <col min="7196" max="7196" width="5" style="2" customWidth="1"/>
    <col min="7197" max="7382" width="5" style="2"/>
    <col min="7383" max="7383" width="9.125" style="2" customWidth="1"/>
    <col min="7384" max="7384" width="15.625" style="2" customWidth="1"/>
    <col min="7385" max="7385" width="10.75" style="2" customWidth="1"/>
    <col min="7386" max="7386" width="8.75" style="2" customWidth="1"/>
    <col min="7387" max="7387" width="12.125" style="2" customWidth="1"/>
    <col min="7388" max="7388" width="11.25" style="2" customWidth="1"/>
    <col min="7389" max="7389" width="8.75" style="2" customWidth="1"/>
    <col min="7390" max="7390" width="11.875" style="2" customWidth="1"/>
    <col min="7391" max="7391" width="8.5" style="2" customWidth="1"/>
    <col min="7392" max="7392" width="11.625" style="2" customWidth="1"/>
    <col min="7393" max="7393" width="12" style="2" customWidth="1"/>
    <col min="7394" max="7394" width="8.75" style="2" customWidth="1"/>
    <col min="7395" max="7395" width="14.125" style="2" customWidth="1"/>
    <col min="7396" max="7399" width="11.125" style="2" customWidth="1"/>
    <col min="7400" max="7404" width="11.625" style="2" customWidth="1"/>
    <col min="7405" max="7405" width="11" style="2" customWidth="1"/>
    <col min="7406" max="7406" width="7" style="2" customWidth="1"/>
    <col min="7407" max="7407" width="11.875" style="2" customWidth="1"/>
    <col min="7408" max="7408" width="10.75" style="2" customWidth="1"/>
    <col min="7409" max="7409" width="10.375" style="2" customWidth="1"/>
    <col min="7410" max="7410" width="12.5" style="2" customWidth="1"/>
    <col min="7411" max="7411" width="10.75" style="2" customWidth="1"/>
    <col min="7412" max="7412" width="15" style="2" customWidth="1"/>
    <col min="7413" max="7413" width="11.75" style="2" customWidth="1"/>
    <col min="7414" max="7445" width="12.5" style="2" customWidth="1"/>
    <col min="7446" max="7446" width="10" style="2" customWidth="1"/>
    <col min="7447" max="7447" width="13.875" style="2" customWidth="1"/>
    <col min="7448" max="7448" width="12" style="2" customWidth="1"/>
    <col min="7449" max="7449" width="11.25" style="2" customWidth="1"/>
    <col min="7450" max="7451" width="7" style="2" customWidth="1"/>
    <col min="7452" max="7452" width="5" style="2" customWidth="1"/>
    <col min="7453" max="7638" width="5" style="2"/>
    <col min="7639" max="7639" width="9.125" style="2" customWidth="1"/>
    <col min="7640" max="7640" width="15.625" style="2" customWidth="1"/>
    <col min="7641" max="7641" width="10.75" style="2" customWidth="1"/>
    <col min="7642" max="7642" width="8.75" style="2" customWidth="1"/>
    <col min="7643" max="7643" width="12.125" style="2" customWidth="1"/>
    <col min="7644" max="7644" width="11.25" style="2" customWidth="1"/>
    <col min="7645" max="7645" width="8.75" style="2" customWidth="1"/>
    <col min="7646" max="7646" width="11.875" style="2" customWidth="1"/>
    <col min="7647" max="7647" width="8.5" style="2" customWidth="1"/>
    <col min="7648" max="7648" width="11.625" style="2" customWidth="1"/>
    <col min="7649" max="7649" width="12" style="2" customWidth="1"/>
    <col min="7650" max="7650" width="8.75" style="2" customWidth="1"/>
    <col min="7651" max="7651" width="14.125" style="2" customWidth="1"/>
    <col min="7652" max="7655" width="11.125" style="2" customWidth="1"/>
    <col min="7656" max="7660" width="11.625" style="2" customWidth="1"/>
    <col min="7661" max="7661" width="11" style="2" customWidth="1"/>
    <col min="7662" max="7662" width="7" style="2" customWidth="1"/>
    <col min="7663" max="7663" width="11.875" style="2" customWidth="1"/>
    <col min="7664" max="7664" width="10.75" style="2" customWidth="1"/>
    <col min="7665" max="7665" width="10.375" style="2" customWidth="1"/>
    <col min="7666" max="7666" width="12.5" style="2" customWidth="1"/>
    <col min="7667" max="7667" width="10.75" style="2" customWidth="1"/>
    <col min="7668" max="7668" width="15" style="2" customWidth="1"/>
    <col min="7669" max="7669" width="11.75" style="2" customWidth="1"/>
    <col min="7670" max="7701" width="12.5" style="2" customWidth="1"/>
    <col min="7702" max="7702" width="10" style="2" customWidth="1"/>
    <col min="7703" max="7703" width="13.875" style="2" customWidth="1"/>
    <col min="7704" max="7704" width="12" style="2" customWidth="1"/>
    <col min="7705" max="7705" width="11.25" style="2" customWidth="1"/>
    <col min="7706" max="7707" width="7" style="2" customWidth="1"/>
    <col min="7708" max="7708" width="5" style="2" customWidth="1"/>
    <col min="7709" max="7894" width="5" style="2"/>
    <col min="7895" max="7895" width="9.125" style="2" customWidth="1"/>
    <col min="7896" max="7896" width="15.625" style="2" customWidth="1"/>
    <col min="7897" max="7897" width="10.75" style="2" customWidth="1"/>
    <col min="7898" max="7898" width="8.75" style="2" customWidth="1"/>
    <col min="7899" max="7899" width="12.125" style="2" customWidth="1"/>
    <col min="7900" max="7900" width="11.25" style="2" customWidth="1"/>
    <col min="7901" max="7901" width="8.75" style="2" customWidth="1"/>
    <col min="7902" max="7902" width="11.875" style="2" customWidth="1"/>
    <col min="7903" max="7903" width="8.5" style="2" customWidth="1"/>
    <col min="7904" max="7904" width="11.625" style="2" customWidth="1"/>
    <col min="7905" max="7905" width="12" style="2" customWidth="1"/>
    <col min="7906" max="7906" width="8.75" style="2" customWidth="1"/>
    <col min="7907" max="7907" width="14.125" style="2" customWidth="1"/>
    <col min="7908" max="7911" width="11.125" style="2" customWidth="1"/>
    <col min="7912" max="7916" width="11.625" style="2" customWidth="1"/>
    <col min="7917" max="7917" width="11" style="2" customWidth="1"/>
    <col min="7918" max="7918" width="7" style="2" customWidth="1"/>
    <col min="7919" max="7919" width="11.875" style="2" customWidth="1"/>
    <col min="7920" max="7920" width="10.75" style="2" customWidth="1"/>
    <col min="7921" max="7921" width="10.375" style="2" customWidth="1"/>
    <col min="7922" max="7922" width="12.5" style="2" customWidth="1"/>
    <col min="7923" max="7923" width="10.75" style="2" customWidth="1"/>
    <col min="7924" max="7924" width="15" style="2" customWidth="1"/>
    <col min="7925" max="7925" width="11.75" style="2" customWidth="1"/>
    <col min="7926" max="7957" width="12.5" style="2" customWidth="1"/>
    <col min="7958" max="7958" width="10" style="2" customWidth="1"/>
    <col min="7959" max="7959" width="13.875" style="2" customWidth="1"/>
    <col min="7960" max="7960" width="12" style="2" customWidth="1"/>
    <col min="7961" max="7961" width="11.25" style="2" customWidth="1"/>
    <col min="7962" max="7963" width="7" style="2" customWidth="1"/>
    <col min="7964" max="7964" width="5" style="2" customWidth="1"/>
    <col min="7965" max="8150" width="5" style="2"/>
    <col min="8151" max="8151" width="9.125" style="2" customWidth="1"/>
    <col min="8152" max="8152" width="15.625" style="2" customWidth="1"/>
    <col min="8153" max="8153" width="10.75" style="2" customWidth="1"/>
    <col min="8154" max="8154" width="8.75" style="2" customWidth="1"/>
    <col min="8155" max="8155" width="12.125" style="2" customWidth="1"/>
    <col min="8156" max="8156" width="11.25" style="2" customWidth="1"/>
    <col min="8157" max="8157" width="8.75" style="2" customWidth="1"/>
    <col min="8158" max="8158" width="11.875" style="2" customWidth="1"/>
    <col min="8159" max="8159" width="8.5" style="2" customWidth="1"/>
    <col min="8160" max="8160" width="11.625" style="2" customWidth="1"/>
    <col min="8161" max="8161" width="12" style="2" customWidth="1"/>
    <col min="8162" max="8162" width="8.75" style="2" customWidth="1"/>
    <col min="8163" max="8163" width="14.125" style="2" customWidth="1"/>
    <col min="8164" max="8167" width="11.125" style="2" customWidth="1"/>
    <col min="8168" max="8172" width="11.625" style="2" customWidth="1"/>
    <col min="8173" max="8173" width="11" style="2" customWidth="1"/>
    <col min="8174" max="8174" width="7" style="2" customWidth="1"/>
    <col min="8175" max="8175" width="11.875" style="2" customWidth="1"/>
    <col min="8176" max="8176" width="10.75" style="2" customWidth="1"/>
    <col min="8177" max="8177" width="10.375" style="2" customWidth="1"/>
    <col min="8178" max="8178" width="12.5" style="2" customWidth="1"/>
    <col min="8179" max="8179" width="10.75" style="2" customWidth="1"/>
    <col min="8180" max="8180" width="15" style="2" customWidth="1"/>
    <col min="8181" max="8181" width="11.75" style="2" customWidth="1"/>
    <col min="8182" max="8213" width="12.5" style="2" customWidth="1"/>
    <col min="8214" max="8214" width="10" style="2" customWidth="1"/>
    <col min="8215" max="8215" width="13.875" style="2" customWidth="1"/>
    <col min="8216" max="8216" width="12" style="2" customWidth="1"/>
    <col min="8217" max="8217" width="11.25" style="2" customWidth="1"/>
    <col min="8218" max="8219" width="7" style="2" customWidth="1"/>
    <col min="8220" max="8220" width="5" style="2" customWidth="1"/>
    <col min="8221" max="8406" width="5" style="2"/>
    <col min="8407" max="8407" width="9.125" style="2" customWidth="1"/>
    <col min="8408" max="8408" width="15.625" style="2" customWidth="1"/>
    <col min="8409" max="8409" width="10.75" style="2" customWidth="1"/>
    <col min="8410" max="8410" width="8.75" style="2" customWidth="1"/>
    <col min="8411" max="8411" width="12.125" style="2" customWidth="1"/>
    <col min="8412" max="8412" width="11.25" style="2" customWidth="1"/>
    <col min="8413" max="8413" width="8.75" style="2" customWidth="1"/>
    <col min="8414" max="8414" width="11.875" style="2" customWidth="1"/>
    <col min="8415" max="8415" width="8.5" style="2" customWidth="1"/>
    <col min="8416" max="8416" width="11.625" style="2" customWidth="1"/>
    <col min="8417" max="8417" width="12" style="2" customWidth="1"/>
    <col min="8418" max="8418" width="8.75" style="2" customWidth="1"/>
    <col min="8419" max="8419" width="14.125" style="2" customWidth="1"/>
    <col min="8420" max="8423" width="11.125" style="2" customWidth="1"/>
    <col min="8424" max="8428" width="11.625" style="2" customWidth="1"/>
    <col min="8429" max="8429" width="11" style="2" customWidth="1"/>
    <col min="8430" max="8430" width="7" style="2" customWidth="1"/>
    <col min="8431" max="8431" width="11.875" style="2" customWidth="1"/>
    <col min="8432" max="8432" width="10.75" style="2" customWidth="1"/>
    <col min="8433" max="8433" width="10.375" style="2" customWidth="1"/>
    <col min="8434" max="8434" width="12.5" style="2" customWidth="1"/>
    <col min="8435" max="8435" width="10.75" style="2" customWidth="1"/>
    <col min="8436" max="8436" width="15" style="2" customWidth="1"/>
    <col min="8437" max="8437" width="11.75" style="2" customWidth="1"/>
    <col min="8438" max="8469" width="12.5" style="2" customWidth="1"/>
    <col min="8470" max="8470" width="10" style="2" customWidth="1"/>
    <col min="8471" max="8471" width="13.875" style="2" customWidth="1"/>
    <col min="8472" max="8472" width="12" style="2" customWidth="1"/>
    <col min="8473" max="8473" width="11.25" style="2" customWidth="1"/>
    <col min="8474" max="8475" width="7" style="2" customWidth="1"/>
    <col min="8476" max="8476" width="5" style="2" customWidth="1"/>
    <col min="8477" max="8662" width="5" style="2"/>
    <col min="8663" max="8663" width="9.125" style="2" customWidth="1"/>
    <col min="8664" max="8664" width="15.625" style="2" customWidth="1"/>
    <col min="8665" max="8665" width="10.75" style="2" customWidth="1"/>
    <col min="8666" max="8666" width="8.75" style="2" customWidth="1"/>
    <col min="8667" max="8667" width="12.125" style="2" customWidth="1"/>
    <col min="8668" max="8668" width="11.25" style="2" customWidth="1"/>
    <col min="8669" max="8669" width="8.75" style="2" customWidth="1"/>
    <col min="8670" max="8670" width="11.875" style="2" customWidth="1"/>
    <col min="8671" max="8671" width="8.5" style="2" customWidth="1"/>
    <col min="8672" max="8672" width="11.625" style="2" customWidth="1"/>
    <col min="8673" max="8673" width="12" style="2" customWidth="1"/>
    <col min="8674" max="8674" width="8.75" style="2" customWidth="1"/>
    <col min="8675" max="8675" width="14.125" style="2" customWidth="1"/>
    <col min="8676" max="8679" width="11.125" style="2" customWidth="1"/>
    <col min="8680" max="8684" width="11.625" style="2" customWidth="1"/>
    <col min="8685" max="8685" width="11" style="2" customWidth="1"/>
    <col min="8686" max="8686" width="7" style="2" customWidth="1"/>
    <col min="8687" max="8687" width="11.875" style="2" customWidth="1"/>
    <col min="8688" max="8688" width="10.75" style="2" customWidth="1"/>
    <col min="8689" max="8689" width="10.375" style="2" customWidth="1"/>
    <col min="8690" max="8690" width="12.5" style="2" customWidth="1"/>
    <col min="8691" max="8691" width="10.75" style="2" customWidth="1"/>
    <col min="8692" max="8692" width="15" style="2" customWidth="1"/>
    <col min="8693" max="8693" width="11.75" style="2" customWidth="1"/>
    <col min="8694" max="8725" width="12.5" style="2" customWidth="1"/>
    <col min="8726" max="8726" width="10" style="2" customWidth="1"/>
    <col min="8727" max="8727" width="13.875" style="2" customWidth="1"/>
    <col min="8728" max="8728" width="12" style="2" customWidth="1"/>
    <col min="8729" max="8729" width="11.25" style="2" customWidth="1"/>
    <col min="8730" max="8731" width="7" style="2" customWidth="1"/>
    <col min="8732" max="8732" width="5" style="2" customWidth="1"/>
    <col min="8733" max="8918" width="5" style="2"/>
    <col min="8919" max="8919" width="9.125" style="2" customWidth="1"/>
    <col min="8920" max="8920" width="15.625" style="2" customWidth="1"/>
    <col min="8921" max="8921" width="10.75" style="2" customWidth="1"/>
    <col min="8922" max="8922" width="8.75" style="2" customWidth="1"/>
    <col min="8923" max="8923" width="12.125" style="2" customWidth="1"/>
    <col min="8924" max="8924" width="11.25" style="2" customWidth="1"/>
    <col min="8925" max="8925" width="8.75" style="2" customWidth="1"/>
    <col min="8926" max="8926" width="11.875" style="2" customWidth="1"/>
    <col min="8927" max="8927" width="8.5" style="2" customWidth="1"/>
    <col min="8928" max="8928" width="11.625" style="2" customWidth="1"/>
    <col min="8929" max="8929" width="12" style="2" customWidth="1"/>
    <col min="8930" max="8930" width="8.75" style="2" customWidth="1"/>
    <col min="8931" max="8931" width="14.125" style="2" customWidth="1"/>
    <col min="8932" max="8935" width="11.125" style="2" customWidth="1"/>
    <col min="8936" max="8940" width="11.625" style="2" customWidth="1"/>
    <col min="8941" max="8941" width="11" style="2" customWidth="1"/>
    <col min="8942" max="8942" width="7" style="2" customWidth="1"/>
    <col min="8943" max="8943" width="11.875" style="2" customWidth="1"/>
    <col min="8944" max="8944" width="10.75" style="2" customWidth="1"/>
    <col min="8945" max="8945" width="10.375" style="2" customWidth="1"/>
    <col min="8946" max="8946" width="12.5" style="2" customWidth="1"/>
    <col min="8947" max="8947" width="10.75" style="2" customWidth="1"/>
    <col min="8948" max="8948" width="15" style="2" customWidth="1"/>
    <col min="8949" max="8949" width="11.75" style="2" customWidth="1"/>
    <col min="8950" max="8981" width="12.5" style="2" customWidth="1"/>
    <col min="8982" max="8982" width="10" style="2" customWidth="1"/>
    <col min="8983" max="8983" width="13.875" style="2" customWidth="1"/>
    <col min="8984" max="8984" width="12" style="2" customWidth="1"/>
    <col min="8985" max="8985" width="11.25" style="2" customWidth="1"/>
    <col min="8986" max="8987" width="7" style="2" customWidth="1"/>
    <col min="8988" max="8988" width="5" style="2" customWidth="1"/>
    <col min="8989" max="9174" width="5" style="2"/>
    <col min="9175" max="9175" width="9.125" style="2" customWidth="1"/>
    <col min="9176" max="9176" width="15.625" style="2" customWidth="1"/>
    <col min="9177" max="9177" width="10.75" style="2" customWidth="1"/>
    <col min="9178" max="9178" width="8.75" style="2" customWidth="1"/>
    <col min="9179" max="9179" width="12.125" style="2" customWidth="1"/>
    <col min="9180" max="9180" width="11.25" style="2" customWidth="1"/>
    <col min="9181" max="9181" width="8.75" style="2" customWidth="1"/>
    <col min="9182" max="9182" width="11.875" style="2" customWidth="1"/>
    <col min="9183" max="9183" width="8.5" style="2" customWidth="1"/>
    <col min="9184" max="9184" width="11.625" style="2" customWidth="1"/>
    <col min="9185" max="9185" width="12" style="2" customWidth="1"/>
    <col min="9186" max="9186" width="8.75" style="2" customWidth="1"/>
    <col min="9187" max="9187" width="14.125" style="2" customWidth="1"/>
    <col min="9188" max="9191" width="11.125" style="2" customWidth="1"/>
    <col min="9192" max="9196" width="11.625" style="2" customWidth="1"/>
    <col min="9197" max="9197" width="11" style="2" customWidth="1"/>
    <col min="9198" max="9198" width="7" style="2" customWidth="1"/>
    <col min="9199" max="9199" width="11.875" style="2" customWidth="1"/>
    <col min="9200" max="9200" width="10.75" style="2" customWidth="1"/>
    <col min="9201" max="9201" width="10.375" style="2" customWidth="1"/>
    <col min="9202" max="9202" width="12.5" style="2" customWidth="1"/>
    <col min="9203" max="9203" width="10.75" style="2" customWidth="1"/>
    <col min="9204" max="9204" width="15" style="2" customWidth="1"/>
    <col min="9205" max="9205" width="11.75" style="2" customWidth="1"/>
    <col min="9206" max="9237" width="12.5" style="2" customWidth="1"/>
    <col min="9238" max="9238" width="10" style="2" customWidth="1"/>
    <col min="9239" max="9239" width="13.875" style="2" customWidth="1"/>
    <col min="9240" max="9240" width="12" style="2" customWidth="1"/>
    <col min="9241" max="9241" width="11.25" style="2" customWidth="1"/>
    <col min="9242" max="9243" width="7" style="2" customWidth="1"/>
    <col min="9244" max="9244" width="5" style="2" customWidth="1"/>
    <col min="9245" max="9430" width="5" style="2"/>
    <col min="9431" max="9431" width="9.125" style="2" customWidth="1"/>
    <col min="9432" max="9432" width="15.625" style="2" customWidth="1"/>
    <col min="9433" max="9433" width="10.75" style="2" customWidth="1"/>
    <col min="9434" max="9434" width="8.75" style="2" customWidth="1"/>
    <col min="9435" max="9435" width="12.125" style="2" customWidth="1"/>
    <col min="9436" max="9436" width="11.25" style="2" customWidth="1"/>
    <col min="9437" max="9437" width="8.75" style="2" customWidth="1"/>
    <col min="9438" max="9438" width="11.875" style="2" customWidth="1"/>
    <col min="9439" max="9439" width="8.5" style="2" customWidth="1"/>
    <col min="9440" max="9440" width="11.625" style="2" customWidth="1"/>
    <col min="9441" max="9441" width="12" style="2" customWidth="1"/>
    <col min="9442" max="9442" width="8.75" style="2" customWidth="1"/>
    <col min="9443" max="9443" width="14.125" style="2" customWidth="1"/>
    <col min="9444" max="9447" width="11.125" style="2" customWidth="1"/>
    <col min="9448" max="9452" width="11.625" style="2" customWidth="1"/>
    <col min="9453" max="9453" width="11" style="2" customWidth="1"/>
    <col min="9454" max="9454" width="7" style="2" customWidth="1"/>
    <col min="9455" max="9455" width="11.875" style="2" customWidth="1"/>
    <col min="9456" max="9456" width="10.75" style="2" customWidth="1"/>
    <col min="9457" max="9457" width="10.375" style="2" customWidth="1"/>
    <col min="9458" max="9458" width="12.5" style="2" customWidth="1"/>
    <col min="9459" max="9459" width="10.75" style="2" customWidth="1"/>
    <col min="9460" max="9460" width="15" style="2" customWidth="1"/>
    <col min="9461" max="9461" width="11.75" style="2" customWidth="1"/>
    <col min="9462" max="9493" width="12.5" style="2" customWidth="1"/>
    <col min="9494" max="9494" width="10" style="2" customWidth="1"/>
    <col min="9495" max="9495" width="13.875" style="2" customWidth="1"/>
    <col min="9496" max="9496" width="12" style="2" customWidth="1"/>
    <col min="9497" max="9497" width="11.25" style="2" customWidth="1"/>
    <col min="9498" max="9499" width="7" style="2" customWidth="1"/>
    <col min="9500" max="9500" width="5" style="2" customWidth="1"/>
    <col min="9501" max="9686" width="5" style="2"/>
    <col min="9687" max="9687" width="9.125" style="2" customWidth="1"/>
    <col min="9688" max="9688" width="15.625" style="2" customWidth="1"/>
    <col min="9689" max="9689" width="10.75" style="2" customWidth="1"/>
    <col min="9690" max="9690" width="8.75" style="2" customWidth="1"/>
    <col min="9691" max="9691" width="12.125" style="2" customWidth="1"/>
    <col min="9692" max="9692" width="11.25" style="2" customWidth="1"/>
    <col min="9693" max="9693" width="8.75" style="2" customWidth="1"/>
    <col min="9694" max="9694" width="11.875" style="2" customWidth="1"/>
    <col min="9695" max="9695" width="8.5" style="2" customWidth="1"/>
    <col min="9696" max="9696" width="11.625" style="2" customWidth="1"/>
    <col min="9697" max="9697" width="12" style="2" customWidth="1"/>
    <col min="9698" max="9698" width="8.75" style="2" customWidth="1"/>
    <col min="9699" max="9699" width="14.125" style="2" customWidth="1"/>
    <col min="9700" max="9703" width="11.125" style="2" customWidth="1"/>
    <col min="9704" max="9708" width="11.625" style="2" customWidth="1"/>
    <col min="9709" max="9709" width="11" style="2" customWidth="1"/>
    <col min="9710" max="9710" width="7" style="2" customWidth="1"/>
    <col min="9711" max="9711" width="11.875" style="2" customWidth="1"/>
    <col min="9712" max="9712" width="10.75" style="2" customWidth="1"/>
    <col min="9713" max="9713" width="10.375" style="2" customWidth="1"/>
    <col min="9714" max="9714" width="12.5" style="2" customWidth="1"/>
    <col min="9715" max="9715" width="10.75" style="2" customWidth="1"/>
    <col min="9716" max="9716" width="15" style="2" customWidth="1"/>
    <col min="9717" max="9717" width="11.75" style="2" customWidth="1"/>
    <col min="9718" max="9749" width="12.5" style="2" customWidth="1"/>
    <col min="9750" max="9750" width="10" style="2" customWidth="1"/>
    <col min="9751" max="9751" width="13.875" style="2" customWidth="1"/>
    <col min="9752" max="9752" width="12" style="2" customWidth="1"/>
    <col min="9753" max="9753" width="11.25" style="2" customWidth="1"/>
    <col min="9754" max="9755" width="7" style="2" customWidth="1"/>
    <col min="9756" max="9756" width="5" style="2" customWidth="1"/>
    <col min="9757" max="9942" width="5" style="2"/>
    <col min="9943" max="9943" width="9.125" style="2" customWidth="1"/>
    <col min="9944" max="9944" width="15.625" style="2" customWidth="1"/>
    <col min="9945" max="9945" width="10.75" style="2" customWidth="1"/>
    <col min="9946" max="9946" width="8.75" style="2" customWidth="1"/>
    <col min="9947" max="9947" width="12.125" style="2" customWidth="1"/>
    <col min="9948" max="9948" width="11.25" style="2" customWidth="1"/>
    <col min="9949" max="9949" width="8.75" style="2" customWidth="1"/>
    <col min="9950" max="9950" width="11.875" style="2" customWidth="1"/>
    <col min="9951" max="9951" width="8.5" style="2" customWidth="1"/>
    <col min="9952" max="9952" width="11.625" style="2" customWidth="1"/>
    <col min="9953" max="9953" width="12" style="2" customWidth="1"/>
    <col min="9954" max="9954" width="8.75" style="2" customWidth="1"/>
    <col min="9955" max="9955" width="14.125" style="2" customWidth="1"/>
    <col min="9956" max="9959" width="11.125" style="2" customWidth="1"/>
    <col min="9960" max="9964" width="11.625" style="2" customWidth="1"/>
    <col min="9965" max="9965" width="11" style="2" customWidth="1"/>
    <col min="9966" max="9966" width="7" style="2" customWidth="1"/>
    <col min="9967" max="9967" width="11.875" style="2" customWidth="1"/>
    <col min="9968" max="9968" width="10.75" style="2" customWidth="1"/>
    <col min="9969" max="9969" width="10.375" style="2" customWidth="1"/>
    <col min="9970" max="9970" width="12.5" style="2" customWidth="1"/>
    <col min="9971" max="9971" width="10.75" style="2" customWidth="1"/>
    <col min="9972" max="9972" width="15" style="2" customWidth="1"/>
    <col min="9973" max="9973" width="11.75" style="2" customWidth="1"/>
    <col min="9974" max="10005" width="12.5" style="2" customWidth="1"/>
    <col min="10006" max="10006" width="10" style="2" customWidth="1"/>
    <col min="10007" max="10007" width="13.875" style="2" customWidth="1"/>
    <col min="10008" max="10008" width="12" style="2" customWidth="1"/>
    <col min="10009" max="10009" width="11.25" style="2" customWidth="1"/>
    <col min="10010" max="10011" width="7" style="2" customWidth="1"/>
    <col min="10012" max="10012" width="5" style="2" customWidth="1"/>
    <col min="10013" max="10198" width="5" style="2"/>
    <col min="10199" max="10199" width="9.125" style="2" customWidth="1"/>
    <col min="10200" max="10200" width="15.625" style="2" customWidth="1"/>
    <col min="10201" max="10201" width="10.75" style="2" customWidth="1"/>
    <col min="10202" max="10202" width="8.75" style="2" customWidth="1"/>
    <col min="10203" max="10203" width="12.125" style="2" customWidth="1"/>
    <col min="10204" max="10204" width="11.25" style="2" customWidth="1"/>
    <col min="10205" max="10205" width="8.75" style="2" customWidth="1"/>
    <col min="10206" max="10206" width="11.875" style="2" customWidth="1"/>
    <col min="10207" max="10207" width="8.5" style="2" customWidth="1"/>
    <col min="10208" max="10208" width="11.625" style="2" customWidth="1"/>
    <col min="10209" max="10209" width="12" style="2" customWidth="1"/>
    <col min="10210" max="10210" width="8.75" style="2" customWidth="1"/>
    <col min="10211" max="10211" width="14.125" style="2" customWidth="1"/>
    <col min="10212" max="10215" width="11.125" style="2" customWidth="1"/>
    <col min="10216" max="10220" width="11.625" style="2" customWidth="1"/>
    <col min="10221" max="10221" width="11" style="2" customWidth="1"/>
    <col min="10222" max="10222" width="7" style="2" customWidth="1"/>
    <col min="10223" max="10223" width="11.875" style="2" customWidth="1"/>
    <col min="10224" max="10224" width="10.75" style="2" customWidth="1"/>
    <col min="10225" max="10225" width="10.375" style="2" customWidth="1"/>
    <col min="10226" max="10226" width="12.5" style="2" customWidth="1"/>
    <col min="10227" max="10227" width="10.75" style="2" customWidth="1"/>
    <col min="10228" max="10228" width="15" style="2" customWidth="1"/>
    <col min="10229" max="10229" width="11.75" style="2" customWidth="1"/>
    <col min="10230" max="10261" width="12.5" style="2" customWidth="1"/>
    <col min="10262" max="10262" width="10" style="2" customWidth="1"/>
    <col min="10263" max="10263" width="13.875" style="2" customWidth="1"/>
    <col min="10264" max="10264" width="12" style="2" customWidth="1"/>
    <col min="10265" max="10265" width="11.25" style="2" customWidth="1"/>
    <col min="10266" max="10267" width="7" style="2" customWidth="1"/>
    <col min="10268" max="10268" width="5" style="2" customWidth="1"/>
    <col min="10269" max="10454" width="5" style="2"/>
    <col min="10455" max="10455" width="9.125" style="2" customWidth="1"/>
    <col min="10456" max="10456" width="15.625" style="2" customWidth="1"/>
    <col min="10457" max="10457" width="10.75" style="2" customWidth="1"/>
    <col min="10458" max="10458" width="8.75" style="2" customWidth="1"/>
    <col min="10459" max="10459" width="12.125" style="2" customWidth="1"/>
    <col min="10460" max="10460" width="11.25" style="2" customWidth="1"/>
    <col min="10461" max="10461" width="8.75" style="2" customWidth="1"/>
    <col min="10462" max="10462" width="11.875" style="2" customWidth="1"/>
    <col min="10463" max="10463" width="8.5" style="2" customWidth="1"/>
    <col min="10464" max="10464" width="11.625" style="2" customWidth="1"/>
    <col min="10465" max="10465" width="12" style="2" customWidth="1"/>
    <col min="10466" max="10466" width="8.75" style="2" customWidth="1"/>
    <col min="10467" max="10467" width="14.125" style="2" customWidth="1"/>
    <col min="10468" max="10471" width="11.125" style="2" customWidth="1"/>
    <col min="10472" max="10476" width="11.625" style="2" customWidth="1"/>
    <col min="10477" max="10477" width="11" style="2" customWidth="1"/>
    <col min="10478" max="10478" width="7" style="2" customWidth="1"/>
    <col min="10479" max="10479" width="11.875" style="2" customWidth="1"/>
    <col min="10480" max="10480" width="10.75" style="2" customWidth="1"/>
    <col min="10481" max="10481" width="10.375" style="2" customWidth="1"/>
    <col min="10482" max="10482" width="12.5" style="2" customWidth="1"/>
    <col min="10483" max="10483" width="10.75" style="2" customWidth="1"/>
    <col min="10484" max="10484" width="15" style="2" customWidth="1"/>
    <col min="10485" max="10485" width="11.75" style="2" customWidth="1"/>
    <col min="10486" max="10517" width="12.5" style="2" customWidth="1"/>
    <col min="10518" max="10518" width="10" style="2" customWidth="1"/>
    <col min="10519" max="10519" width="13.875" style="2" customWidth="1"/>
    <col min="10520" max="10520" width="12" style="2" customWidth="1"/>
    <col min="10521" max="10521" width="11.25" style="2" customWidth="1"/>
    <col min="10522" max="10523" width="7" style="2" customWidth="1"/>
    <col min="10524" max="10524" width="5" style="2" customWidth="1"/>
    <col min="10525" max="10710" width="5" style="2"/>
    <col min="10711" max="10711" width="9.125" style="2" customWidth="1"/>
    <col min="10712" max="10712" width="15.625" style="2" customWidth="1"/>
    <col min="10713" max="10713" width="10.75" style="2" customWidth="1"/>
    <col min="10714" max="10714" width="8.75" style="2" customWidth="1"/>
    <col min="10715" max="10715" width="12.125" style="2" customWidth="1"/>
    <col min="10716" max="10716" width="11.25" style="2" customWidth="1"/>
    <col min="10717" max="10717" width="8.75" style="2" customWidth="1"/>
    <col min="10718" max="10718" width="11.875" style="2" customWidth="1"/>
    <col min="10719" max="10719" width="8.5" style="2" customWidth="1"/>
    <col min="10720" max="10720" width="11.625" style="2" customWidth="1"/>
    <col min="10721" max="10721" width="12" style="2" customWidth="1"/>
    <col min="10722" max="10722" width="8.75" style="2" customWidth="1"/>
    <col min="10723" max="10723" width="14.125" style="2" customWidth="1"/>
    <col min="10724" max="10727" width="11.125" style="2" customWidth="1"/>
    <col min="10728" max="10732" width="11.625" style="2" customWidth="1"/>
    <col min="10733" max="10733" width="11" style="2" customWidth="1"/>
    <col min="10734" max="10734" width="7" style="2" customWidth="1"/>
    <col min="10735" max="10735" width="11.875" style="2" customWidth="1"/>
    <col min="10736" max="10736" width="10.75" style="2" customWidth="1"/>
    <col min="10737" max="10737" width="10.375" style="2" customWidth="1"/>
    <col min="10738" max="10738" width="12.5" style="2" customWidth="1"/>
    <col min="10739" max="10739" width="10.75" style="2" customWidth="1"/>
    <col min="10740" max="10740" width="15" style="2" customWidth="1"/>
    <col min="10741" max="10741" width="11.75" style="2" customWidth="1"/>
    <col min="10742" max="10773" width="12.5" style="2" customWidth="1"/>
    <col min="10774" max="10774" width="10" style="2" customWidth="1"/>
    <col min="10775" max="10775" width="13.875" style="2" customWidth="1"/>
    <col min="10776" max="10776" width="12" style="2" customWidth="1"/>
    <col min="10777" max="10777" width="11.25" style="2" customWidth="1"/>
    <col min="10778" max="10779" width="7" style="2" customWidth="1"/>
    <col min="10780" max="10780" width="5" style="2" customWidth="1"/>
    <col min="10781" max="10966" width="5" style="2"/>
    <col min="10967" max="10967" width="9.125" style="2" customWidth="1"/>
    <col min="10968" max="10968" width="15.625" style="2" customWidth="1"/>
    <col min="10969" max="10969" width="10.75" style="2" customWidth="1"/>
    <col min="10970" max="10970" width="8.75" style="2" customWidth="1"/>
    <col min="10971" max="10971" width="12.125" style="2" customWidth="1"/>
    <col min="10972" max="10972" width="11.25" style="2" customWidth="1"/>
    <col min="10973" max="10973" width="8.75" style="2" customWidth="1"/>
    <col min="10974" max="10974" width="11.875" style="2" customWidth="1"/>
    <col min="10975" max="10975" width="8.5" style="2" customWidth="1"/>
    <col min="10976" max="10976" width="11.625" style="2" customWidth="1"/>
    <col min="10977" max="10977" width="12" style="2" customWidth="1"/>
    <col min="10978" max="10978" width="8.75" style="2" customWidth="1"/>
    <col min="10979" max="10979" width="14.125" style="2" customWidth="1"/>
    <col min="10980" max="10983" width="11.125" style="2" customWidth="1"/>
    <col min="10984" max="10988" width="11.625" style="2" customWidth="1"/>
    <col min="10989" max="10989" width="11" style="2" customWidth="1"/>
    <col min="10990" max="10990" width="7" style="2" customWidth="1"/>
    <col min="10991" max="10991" width="11.875" style="2" customWidth="1"/>
    <col min="10992" max="10992" width="10.75" style="2" customWidth="1"/>
    <col min="10993" max="10993" width="10.375" style="2" customWidth="1"/>
    <col min="10994" max="10994" width="12.5" style="2" customWidth="1"/>
    <col min="10995" max="10995" width="10.75" style="2" customWidth="1"/>
    <col min="10996" max="10996" width="15" style="2" customWidth="1"/>
    <col min="10997" max="10997" width="11.75" style="2" customWidth="1"/>
    <col min="10998" max="11029" width="12.5" style="2" customWidth="1"/>
    <col min="11030" max="11030" width="10" style="2" customWidth="1"/>
    <col min="11031" max="11031" width="13.875" style="2" customWidth="1"/>
    <col min="11032" max="11032" width="12" style="2" customWidth="1"/>
    <col min="11033" max="11033" width="11.25" style="2" customWidth="1"/>
    <col min="11034" max="11035" width="7" style="2" customWidth="1"/>
    <col min="11036" max="11036" width="5" style="2" customWidth="1"/>
    <col min="11037" max="11222" width="5" style="2"/>
    <col min="11223" max="11223" width="9.125" style="2" customWidth="1"/>
    <col min="11224" max="11224" width="15.625" style="2" customWidth="1"/>
    <col min="11225" max="11225" width="10.75" style="2" customWidth="1"/>
    <col min="11226" max="11226" width="8.75" style="2" customWidth="1"/>
    <col min="11227" max="11227" width="12.125" style="2" customWidth="1"/>
    <col min="11228" max="11228" width="11.25" style="2" customWidth="1"/>
    <col min="11229" max="11229" width="8.75" style="2" customWidth="1"/>
    <col min="11230" max="11230" width="11.875" style="2" customWidth="1"/>
    <col min="11231" max="11231" width="8.5" style="2" customWidth="1"/>
    <col min="11232" max="11232" width="11.625" style="2" customWidth="1"/>
    <col min="11233" max="11233" width="12" style="2" customWidth="1"/>
    <col min="11234" max="11234" width="8.75" style="2" customWidth="1"/>
    <col min="11235" max="11235" width="14.125" style="2" customWidth="1"/>
    <col min="11236" max="11239" width="11.125" style="2" customWidth="1"/>
    <col min="11240" max="11244" width="11.625" style="2" customWidth="1"/>
    <col min="11245" max="11245" width="11" style="2" customWidth="1"/>
    <col min="11246" max="11246" width="7" style="2" customWidth="1"/>
    <col min="11247" max="11247" width="11.875" style="2" customWidth="1"/>
    <col min="11248" max="11248" width="10.75" style="2" customWidth="1"/>
    <col min="11249" max="11249" width="10.375" style="2" customWidth="1"/>
    <col min="11250" max="11250" width="12.5" style="2" customWidth="1"/>
    <col min="11251" max="11251" width="10.75" style="2" customWidth="1"/>
    <col min="11252" max="11252" width="15" style="2" customWidth="1"/>
    <col min="11253" max="11253" width="11.75" style="2" customWidth="1"/>
    <col min="11254" max="11285" width="12.5" style="2" customWidth="1"/>
    <col min="11286" max="11286" width="10" style="2" customWidth="1"/>
    <col min="11287" max="11287" width="13.875" style="2" customWidth="1"/>
    <col min="11288" max="11288" width="12" style="2" customWidth="1"/>
    <col min="11289" max="11289" width="11.25" style="2" customWidth="1"/>
    <col min="11290" max="11291" width="7" style="2" customWidth="1"/>
    <col min="11292" max="11292" width="5" style="2" customWidth="1"/>
    <col min="11293" max="11478" width="5" style="2"/>
    <col min="11479" max="11479" width="9.125" style="2" customWidth="1"/>
    <col min="11480" max="11480" width="15.625" style="2" customWidth="1"/>
    <col min="11481" max="11481" width="10.75" style="2" customWidth="1"/>
    <col min="11482" max="11482" width="8.75" style="2" customWidth="1"/>
    <col min="11483" max="11483" width="12.125" style="2" customWidth="1"/>
    <col min="11484" max="11484" width="11.25" style="2" customWidth="1"/>
    <col min="11485" max="11485" width="8.75" style="2" customWidth="1"/>
    <col min="11486" max="11486" width="11.875" style="2" customWidth="1"/>
    <col min="11487" max="11487" width="8.5" style="2" customWidth="1"/>
    <col min="11488" max="11488" width="11.625" style="2" customWidth="1"/>
    <col min="11489" max="11489" width="12" style="2" customWidth="1"/>
    <col min="11490" max="11490" width="8.75" style="2" customWidth="1"/>
    <col min="11491" max="11491" width="14.125" style="2" customWidth="1"/>
    <col min="11492" max="11495" width="11.125" style="2" customWidth="1"/>
    <col min="11496" max="11500" width="11.625" style="2" customWidth="1"/>
    <col min="11501" max="11501" width="11" style="2" customWidth="1"/>
    <col min="11502" max="11502" width="7" style="2" customWidth="1"/>
    <col min="11503" max="11503" width="11.875" style="2" customWidth="1"/>
    <col min="11504" max="11504" width="10.75" style="2" customWidth="1"/>
    <col min="11505" max="11505" width="10.375" style="2" customWidth="1"/>
    <col min="11506" max="11506" width="12.5" style="2" customWidth="1"/>
    <col min="11507" max="11507" width="10.75" style="2" customWidth="1"/>
    <col min="11508" max="11508" width="15" style="2" customWidth="1"/>
    <col min="11509" max="11509" width="11.75" style="2" customWidth="1"/>
    <col min="11510" max="11541" width="12.5" style="2" customWidth="1"/>
    <col min="11542" max="11542" width="10" style="2" customWidth="1"/>
    <col min="11543" max="11543" width="13.875" style="2" customWidth="1"/>
    <col min="11544" max="11544" width="12" style="2" customWidth="1"/>
    <col min="11545" max="11545" width="11.25" style="2" customWidth="1"/>
    <col min="11546" max="11547" width="7" style="2" customWidth="1"/>
    <col min="11548" max="11548" width="5" style="2" customWidth="1"/>
    <col min="11549" max="11734" width="5" style="2"/>
    <col min="11735" max="11735" width="9.125" style="2" customWidth="1"/>
    <col min="11736" max="11736" width="15.625" style="2" customWidth="1"/>
    <col min="11737" max="11737" width="10.75" style="2" customWidth="1"/>
    <col min="11738" max="11738" width="8.75" style="2" customWidth="1"/>
    <col min="11739" max="11739" width="12.125" style="2" customWidth="1"/>
    <col min="11740" max="11740" width="11.25" style="2" customWidth="1"/>
    <col min="11741" max="11741" width="8.75" style="2" customWidth="1"/>
    <col min="11742" max="11742" width="11.875" style="2" customWidth="1"/>
    <col min="11743" max="11743" width="8.5" style="2" customWidth="1"/>
    <col min="11744" max="11744" width="11.625" style="2" customWidth="1"/>
    <col min="11745" max="11745" width="12" style="2" customWidth="1"/>
    <col min="11746" max="11746" width="8.75" style="2" customWidth="1"/>
    <col min="11747" max="11747" width="14.125" style="2" customWidth="1"/>
    <col min="11748" max="11751" width="11.125" style="2" customWidth="1"/>
    <col min="11752" max="11756" width="11.625" style="2" customWidth="1"/>
    <col min="11757" max="11757" width="11" style="2" customWidth="1"/>
    <col min="11758" max="11758" width="7" style="2" customWidth="1"/>
    <col min="11759" max="11759" width="11.875" style="2" customWidth="1"/>
    <col min="11760" max="11760" width="10.75" style="2" customWidth="1"/>
    <col min="11761" max="11761" width="10.375" style="2" customWidth="1"/>
    <col min="11762" max="11762" width="12.5" style="2" customWidth="1"/>
    <col min="11763" max="11763" width="10.75" style="2" customWidth="1"/>
    <col min="11764" max="11764" width="15" style="2" customWidth="1"/>
    <col min="11765" max="11765" width="11.75" style="2" customWidth="1"/>
    <col min="11766" max="11797" width="12.5" style="2" customWidth="1"/>
    <col min="11798" max="11798" width="10" style="2" customWidth="1"/>
    <col min="11799" max="11799" width="13.875" style="2" customWidth="1"/>
    <col min="11800" max="11800" width="12" style="2" customWidth="1"/>
    <col min="11801" max="11801" width="11.25" style="2" customWidth="1"/>
    <col min="11802" max="11803" width="7" style="2" customWidth="1"/>
    <col min="11804" max="11804" width="5" style="2" customWidth="1"/>
    <col min="11805" max="11990" width="5" style="2"/>
    <col min="11991" max="11991" width="9.125" style="2" customWidth="1"/>
    <col min="11992" max="11992" width="15.625" style="2" customWidth="1"/>
    <col min="11993" max="11993" width="10.75" style="2" customWidth="1"/>
    <col min="11994" max="11994" width="8.75" style="2" customWidth="1"/>
    <col min="11995" max="11995" width="12.125" style="2" customWidth="1"/>
    <col min="11996" max="11996" width="11.25" style="2" customWidth="1"/>
    <col min="11997" max="11997" width="8.75" style="2" customWidth="1"/>
    <col min="11998" max="11998" width="11.875" style="2" customWidth="1"/>
    <col min="11999" max="11999" width="8.5" style="2" customWidth="1"/>
    <col min="12000" max="12000" width="11.625" style="2" customWidth="1"/>
    <col min="12001" max="12001" width="12" style="2" customWidth="1"/>
    <col min="12002" max="12002" width="8.75" style="2" customWidth="1"/>
    <col min="12003" max="12003" width="14.125" style="2" customWidth="1"/>
    <col min="12004" max="12007" width="11.125" style="2" customWidth="1"/>
    <col min="12008" max="12012" width="11.625" style="2" customWidth="1"/>
    <col min="12013" max="12013" width="11" style="2" customWidth="1"/>
    <col min="12014" max="12014" width="7" style="2" customWidth="1"/>
    <col min="12015" max="12015" width="11.875" style="2" customWidth="1"/>
    <col min="12016" max="12016" width="10.75" style="2" customWidth="1"/>
    <col min="12017" max="12017" width="10.375" style="2" customWidth="1"/>
    <col min="12018" max="12018" width="12.5" style="2" customWidth="1"/>
    <col min="12019" max="12019" width="10.75" style="2" customWidth="1"/>
    <col min="12020" max="12020" width="15" style="2" customWidth="1"/>
    <col min="12021" max="12021" width="11.75" style="2" customWidth="1"/>
    <col min="12022" max="12053" width="12.5" style="2" customWidth="1"/>
    <col min="12054" max="12054" width="10" style="2" customWidth="1"/>
    <col min="12055" max="12055" width="13.875" style="2" customWidth="1"/>
    <col min="12056" max="12056" width="12" style="2" customWidth="1"/>
    <col min="12057" max="12057" width="11.25" style="2" customWidth="1"/>
    <col min="12058" max="12059" width="7" style="2" customWidth="1"/>
    <col min="12060" max="12060" width="5" style="2" customWidth="1"/>
    <col min="12061" max="12246" width="5" style="2"/>
    <col min="12247" max="12247" width="9.125" style="2" customWidth="1"/>
    <col min="12248" max="12248" width="15.625" style="2" customWidth="1"/>
    <col min="12249" max="12249" width="10.75" style="2" customWidth="1"/>
    <col min="12250" max="12250" width="8.75" style="2" customWidth="1"/>
    <col min="12251" max="12251" width="12.125" style="2" customWidth="1"/>
    <col min="12252" max="12252" width="11.25" style="2" customWidth="1"/>
    <col min="12253" max="12253" width="8.75" style="2" customWidth="1"/>
    <col min="12254" max="12254" width="11.875" style="2" customWidth="1"/>
    <col min="12255" max="12255" width="8.5" style="2" customWidth="1"/>
    <col min="12256" max="12256" width="11.625" style="2" customWidth="1"/>
    <col min="12257" max="12257" width="12" style="2" customWidth="1"/>
    <col min="12258" max="12258" width="8.75" style="2" customWidth="1"/>
    <col min="12259" max="12259" width="14.125" style="2" customWidth="1"/>
    <col min="12260" max="12263" width="11.125" style="2" customWidth="1"/>
    <col min="12264" max="12268" width="11.625" style="2" customWidth="1"/>
    <col min="12269" max="12269" width="11" style="2" customWidth="1"/>
    <col min="12270" max="12270" width="7" style="2" customWidth="1"/>
    <col min="12271" max="12271" width="11.875" style="2" customWidth="1"/>
    <col min="12272" max="12272" width="10.75" style="2" customWidth="1"/>
    <col min="12273" max="12273" width="10.375" style="2" customWidth="1"/>
    <col min="12274" max="12274" width="12.5" style="2" customWidth="1"/>
    <col min="12275" max="12275" width="10.75" style="2" customWidth="1"/>
    <col min="12276" max="12276" width="15" style="2" customWidth="1"/>
    <col min="12277" max="12277" width="11.75" style="2" customWidth="1"/>
    <col min="12278" max="12309" width="12.5" style="2" customWidth="1"/>
    <col min="12310" max="12310" width="10" style="2" customWidth="1"/>
    <col min="12311" max="12311" width="13.875" style="2" customWidth="1"/>
    <col min="12312" max="12312" width="12" style="2" customWidth="1"/>
    <col min="12313" max="12313" width="11.25" style="2" customWidth="1"/>
    <col min="12314" max="12315" width="7" style="2" customWidth="1"/>
    <col min="12316" max="12316" width="5" style="2" customWidth="1"/>
    <col min="12317" max="12502" width="5" style="2"/>
    <col min="12503" max="12503" width="9.125" style="2" customWidth="1"/>
    <col min="12504" max="12504" width="15.625" style="2" customWidth="1"/>
    <col min="12505" max="12505" width="10.75" style="2" customWidth="1"/>
    <col min="12506" max="12506" width="8.75" style="2" customWidth="1"/>
    <col min="12507" max="12507" width="12.125" style="2" customWidth="1"/>
    <col min="12508" max="12508" width="11.25" style="2" customWidth="1"/>
    <col min="12509" max="12509" width="8.75" style="2" customWidth="1"/>
    <col min="12510" max="12510" width="11.875" style="2" customWidth="1"/>
    <col min="12511" max="12511" width="8.5" style="2" customWidth="1"/>
    <col min="12512" max="12512" width="11.625" style="2" customWidth="1"/>
    <col min="12513" max="12513" width="12" style="2" customWidth="1"/>
    <col min="12514" max="12514" width="8.75" style="2" customWidth="1"/>
    <col min="12515" max="12515" width="14.125" style="2" customWidth="1"/>
    <col min="12516" max="12519" width="11.125" style="2" customWidth="1"/>
    <col min="12520" max="12524" width="11.625" style="2" customWidth="1"/>
    <col min="12525" max="12525" width="11" style="2" customWidth="1"/>
    <col min="12526" max="12526" width="7" style="2" customWidth="1"/>
    <col min="12527" max="12527" width="11.875" style="2" customWidth="1"/>
    <col min="12528" max="12528" width="10.75" style="2" customWidth="1"/>
    <col min="12529" max="12529" width="10.375" style="2" customWidth="1"/>
    <col min="12530" max="12530" width="12.5" style="2" customWidth="1"/>
    <col min="12531" max="12531" width="10.75" style="2" customWidth="1"/>
    <col min="12532" max="12532" width="15" style="2" customWidth="1"/>
    <col min="12533" max="12533" width="11.75" style="2" customWidth="1"/>
    <col min="12534" max="12565" width="12.5" style="2" customWidth="1"/>
    <col min="12566" max="12566" width="10" style="2" customWidth="1"/>
    <col min="12567" max="12567" width="13.875" style="2" customWidth="1"/>
    <col min="12568" max="12568" width="12" style="2" customWidth="1"/>
    <col min="12569" max="12569" width="11.25" style="2" customWidth="1"/>
    <col min="12570" max="12571" width="7" style="2" customWidth="1"/>
    <col min="12572" max="12572" width="5" style="2" customWidth="1"/>
    <col min="12573" max="12758" width="5" style="2"/>
    <col min="12759" max="12759" width="9.125" style="2" customWidth="1"/>
    <col min="12760" max="12760" width="15.625" style="2" customWidth="1"/>
    <col min="12761" max="12761" width="10.75" style="2" customWidth="1"/>
    <col min="12762" max="12762" width="8.75" style="2" customWidth="1"/>
    <col min="12763" max="12763" width="12.125" style="2" customWidth="1"/>
    <col min="12764" max="12764" width="11.25" style="2" customWidth="1"/>
    <col min="12765" max="12765" width="8.75" style="2" customWidth="1"/>
    <col min="12766" max="12766" width="11.875" style="2" customWidth="1"/>
    <col min="12767" max="12767" width="8.5" style="2" customWidth="1"/>
    <col min="12768" max="12768" width="11.625" style="2" customWidth="1"/>
    <col min="12769" max="12769" width="12" style="2" customWidth="1"/>
    <col min="12770" max="12770" width="8.75" style="2" customWidth="1"/>
    <col min="12771" max="12771" width="14.125" style="2" customWidth="1"/>
    <col min="12772" max="12775" width="11.125" style="2" customWidth="1"/>
    <col min="12776" max="12780" width="11.625" style="2" customWidth="1"/>
    <col min="12781" max="12781" width="11" style="2" customWidth="1"/>
    <col min="12782" max="12782" width="7" style="2" customWidth="1"/>
    <col min="12783" max="12783" width="11.875" style="2" customWidth="1"/>
    <col min="12784" max="12784" width="10.75" style="2" customWidth="1"/>
    <col min="12785" max="12785" width="10.375" style="2" customWidth="1"/>
    <col min="12786" max="12786" width="12.5" style="2" customWidth="1"/>
    <col min="12787" max="12787" width="10.75" style="2" customWidth="1"/>
    <col min="12788" max="12788" width="15" style="2" customWidth="1"/>
    <col min="12789" max="12789" width="11.75" style="2" customWidth="1"/>
    <col min="12790" max="12821" width="12.5" style="2" customWidth="1"/>
    <col min="12822" max="12822" width="10" style="2" customWidth="1"/>
    <col min="12823" max="12823" width="13.875" style="2" customWidth="1"/>
    <col min="12824" max="12824" width="12" style="2" customWidth="1"/>
    <col min="12825" max="12825" width="11.25" style="2" customWidth="1"/>
    <col min="12826" max="12827" width="7" style="2" customWidth="1"/>
    <col min="12828" max="12828" width="5" style="2" customWidth="1"/>
    <col min="12829" max="13014" width="5" style="2"/>
    <col min="13015" max="13015" width="9.125" style="2" customWidth="1"/>
    <col min="13016" max="13016" width="15.625" style="2" customWidth="1"/>
    <col min="13017" max="13017" width="10.75" style="2" customWidth="1"/>
    <col min="13018" max="13018" width="8.75" style="2" customWidth="1"/>
    <col min="13019" max="13019" width="12.125" style="2" customWidth="1"/>
    <col min="13020" max="13020" width="11.25" style="2" customWidth="1"/>
    <col min="13021" max="13021" width="8.75" style="2" customWidth="1"/>
    <col min="13022" max="13022" width="11.875" style="2" customWidth="1"/>
    <col min="13023" max="13023" width="8.5" style="2" customWidth="1"/>
    <col min="13024" max="13024" width="11.625" style="2" customWidth="1"/>
    <col min="13025" max="13025" width="12" style="2" customWidth="1"/>
    <col min="13026" max="13026" width="8.75" style="2" customWidth="1"/>
    <col min="13027" max="13027" width="14.125" style="2" customWidth="1"/>
    <col min="13028" max="13031" width="11.125" style="2" customWidth="1"/>
    <col min="13032" max="13036" width="11.625" style="2" customWidth="1"/>
    <col min="13037" max="13037" width="11" style="2" customWidth="1"/>
    <col min="13038" max="13038" width="7" style="2" customWidth="1"/>
    <col min="13039" max="13039" width="11.875" style="2" customWidth="1"/>
    <col min="13040" max="13040" width="10.75" style="2" customWidth="1"/>
    <col min="13041" max="13041" width="10.375" style="2" customWidth="1"/>
    <col min="13042" max="13042" width="12.5" style="2" customWidth="1"/>
    <col min="13043" max="13043" width="10.75" style="2" customWidth="1"/>
    <col min="13044" max="13044" width="15" style="2" customWidth="1"/>
    <col min="13045" max="13045" width="11.75" style="2" customWidth="1"/>
    <col min="13046" max="13077" width="12.5" style="2" customWidth="1"/>
    <col min="13078" max="13078" width="10" style="2" customWidth="1"/>
    <col min="13079" max="13079" width="13.875" style="2" customWidth="1"/>
    <col min="13080" max="13080" width="12" style="2" customWidth="1"/>
    <col min="13081" max="13081" width="11.25" style="2" customWidth="1"/>
    <col min="13082" max="13083" width="7" style="2" customWidth="1"/>
    <col min="13084" max="13084" width="5" style="2" customWidth="1"/>
    <col min="13085" max="13270" width="5" style="2"/>
    <col min="13271" max="13271" width="9.125" style="2" customWidth="1"/>
    <col min="13272" max="13272" width="15.625" style="2" customWidth="1"/>
    <col min="13273" max="13273" width="10.75" style="2" customWidth="1"/>
    <col min="13274" max="13274" width="8.75" style="2" customWidth="1"/>
    <col min="13275" max="13275" width="12.125" style="2" customWidth="1"/>
    <col min="13276" max="13276" width="11.25" style="2" customWidth="1"/>
    <col min="13277" max="13277" width="8.75" style="2" customWidth="1"/>
    <col min="13278" max="13278" width="11.875" style="2" customWidth="1"/>
    <col min="13279" max="13279" width="8.5" style="2" customWidth="1"/>
    <col min="13280" max="13280" width="11.625" style="2" customWidth="1"/>
    <col min="13281" max="13281" width="12" style="2" customWidth="1"/>
    <col min="13282" max="13282" width="8.75" style="2" customWidth="1"/>
    <col min="13283" max="13283" width="14.125" style="2" customWidth="1"/>
    <col min="13284" max="13287" width="11.125" style="2" customWidth="1"/>
    <col min="13288" max="13292" width="11.625" style="2" customWidth="1"/>
    <col min="13293" max="13293" width="11" style="2" customWidth="1"/>
    <col min="13294" max="13294" width="7" style="2" customWidth="1"/>
    <col min="13295" max="13295" width="11.875" style="2" customWidth="1"/>
    <col min="13296" max="13296" width="10.75" style="2" customWidth="1"/>
    <col min="13297" max="13297" width="10.375" style="2" customWidth="1"/>
    <col min="13298" max="13298" width="12.5" style="2" customWidth="1"/>
    <col min="13299" max="13299" width="10.75" style="2" customWidth="1"/>
    <col min="13300" max="13300" width="15" style="2" customWidth="1"/>
    <col min="13301" max="13301" width="11.75" style="2" customWidth="1"/>
    <col min="13302" max="13333" width="12.5" style="2" customWidth="1"/>
    <col min="13334" max="13334" width="10" style="2" customWidth="1"/>
    <col min="13335" max="13335" width="13.875" style="2" customWidth="1"/>
    <col min="13336" max="13336" width="12" style="2" customWidth="1"/>
    <col min="13337" max="13337" width="11.25" style="2" customWidth="1"/>
    <col min="13338" max="13339" width="7" style="2" customWidth="1"/>
    <col min="13340" max="13340" width="5" style="2" customWidth="1"/>
    <col min="13341" max="13526" width="5" style="2"/>
    <col min="13527" max="13527" width="9.125" style="2" customWidth="1"/>
    <col min="13528" max="13528" width="15.625" style="2" customWidth="1"/>
    <col min="13529" max="13529" width="10.75" style="2" customWidth="1"/>
    <col min="13530" max="13530" width="8.75" style="2" customWidth="1"/>
    <col min="13531" max="13531" width="12.125" style="2" customWidth="1"/>
    <col min="13532" max="13532" width="11.25" style="2" customWidth="1"/>
    <col min="13533" max="13533" width="8.75" style="2" customWidth="1"/>
    <col min="13534" max="13534" width="11.875" style="2" customWidth="1"/>
    <col min="13535" max="13535" width="8.5" style="2" customWidth="1"/>
    <col min="13536" max="13536" width="11.625" style="2" customWidth="1"/>
    <col min="13537" max="13537" width="12" style="2" customWidth="1"/>
    <col min="13538" max="13538" width="8.75" style="2" customWidth="1"/>
    <col min="13539" max="13539" width="14.125" style="2" customWidth="1"/>
    <col min="13540" max="13543" width="11.125" style="2" customWidth="1"/>
    <col min="13544" max="13548" width="11.625" style="2" customWidth="1"/>
    <col min="13549" max="13549" width="11" style="2" customWidth="1"/>
    <col min="13550" max="13550" width="7" style="2" customWidth="1"/>
    <col min="13551" max="13551" width="11.875" style="2" customWidth="1"/>
    <col min="13552" max="13552" width="10.75" style="2" customWidth="1"/>
    <col min="13553" max="13553" width="10.375" style="2" customWidth="1"/>
    <col min="13554" max="13554" width="12.5" style="2" customWidth="1"/>
    <col min="13555" max="13555" width="10.75" style="2" customWidth="1"/>
    <col min="13556" max="13556" width="15" style="2" customWidth="1"/>
    <col min="13557" max="13557" width="11.75" style="2" customWidth="1"/>
    <col min="13558" max="13589" width="12.5" style="2" customWidth="1"/>
    <col min="13590" max="13590" width="10" style="2" customWidth="1"/>
    <col min="13591" max="13591" width="13.875" style="2" customWidth="1"/>
    <col min="13592" max="13592" width="12" style="2" customWidth="1"/>
    <col min="13593" max="13593" width="11.25" style="2" customWidth="1"/>
    <col min="13594" max="13595" width="7" style="2" customWidth="1"/>
    <col min="13596" max="13596" width="5" style="2" customWidth="1"/>
    <col min="13597" max="13782" width="5" style="2"/>
    <col min="13783" max="13783" width="9.125" style="2" customWidth="1"/>
    <col min="13784" max="13784" width="15.625" style="2" customWidth="1"/>
    <col min="13785" max="13785" width="10.75" style="2" customWidth="1"/>
    <col min="13786" max="13786" width="8.75" style="2" customWidth="1"/>
    <col min="13787" max="13787" width="12.125" style="2" customWidth="1"/>
    <col min="13788" max="13788" width="11.25" style="2" customWidth="1"/>
    <col min="13789" max="13789" width="8.75" style="2" customWidth="1"/>
    <col min="13790" max="13790" width="11.875" style="2" customWidth="1"/>
    <col min="13791" max="13791" width="8.5" style="2" customWidth="1"/>
    <col min="13792" max="13792" width="11.625" style="2" customWidth="1"/>
    <col min="13793" max="13793" width="12" style="2" customWidth="1"/>
    <col min="13794" max="13794" width="8.75" style="2" customWidth="1"/>
    <col min="13795" max="13795" width="14.125" style="2" customWidth="1"/>
    <col min="13796" max="13799" width="11.125" style="2" customWidth="1"/>
    <col min="13800" max="13804" width="11.625" style="2" customWidth="1"/>
    <col min="13805" max="13805" width="11" style="2" customWidth="1"/>
    <col min="13806" max="13806" width="7" style="2" customWidth="1"/>
    <col min="13807" max="13807" width="11.875" style="2" customWidth="1"/>
    <col min="13808" max="13808" width="10.75" style="2" customWidth="1"/>
    <col min="13809" max="13809" width="10.375" style="2" customWidth="1"/>
    <col min="13810" max="13810" width="12.5" style="2" customWidth="1"/>
    <col min="13811" max="13811" width="10.75" style="2" customWidth="1"/>
    <col min="13812" max="13812" width="15" style="2" customWidth="1"/>
    <col min="13813" max="13813" width="11.75" style="2" customWidth="1"/>
    <col min="13814" max="13845" width="12.5" style="2" customWidth="1"/>
    <col min="13846" max="13846" width="10" style="2" customWidth="1"/>
    <col min="13847" max="13847" width="13.875" style="2" customWidth="1"/>
    <col min="13848" max="13848" width="12" style="2" customWidth="1"/>
    <col min="13849" max="13849" width="11.25" style="2" customWidth="1"/>
    <col min="13850" max="13851" width="7" style="2" customWidth="1"/>
    <col min="13852" max="13852" width="5" style="2" customWidth="1"/>
    <col min="13853" max="14038" width="5" style="2"/>
    <col min="14039" max="14039" width="9.125" style="2" customWidth="1"/>
    <col min="14040" max="14040" width="15.625" style="2" customWidth="1"/>
    <col min="14041" max="14041" width="10.75" style="2" customWidth="1"/>
    <col min="14042" max="14042" width="8.75" style="2" customWidth="1"/>
    <col min="14043" max="14043" width="12.125" style="2" customWidth="1"/>
    <col min="14044" max="14044" width="11.25" style="2" customWidth="1"/>
    <col min="14045" max="14045" width="8.75" style="2" customWidth="1"/>
    <col min="14046" max="14046" width="11.875" style="2" customWidth="1"/>
    <col min="14047" max="14047" width="8.5" style="2" customWidth="1"/>
    <col min="14048" max="14048" width="11.625" style="2" customWidth="1"/>
    <col min="14049" max="14049" width="12" style="2" customWidth="1"/>
    <col min="14050" max="14050" width="8.75" style="2" customWidth="1"/>
    <col min="14051" max="14051" width="14.125" style="2" customWidth="1"/>
    <col min="14052" max="14055" width="11.125" style="2" customWidth="1"/>
    <col min="14056" max="14060" width="11.625" style="2" customWidth="1"/>
    <col min="14061" max="14061" width="11" style="2" customWidth="1"/>
    <col min="14062" max="14062" width="7" style="2" customWidth="1"/>
    <col min="14063" max="14063" width="11.875" style="2" customWidth="1"/>
    <col min="14064" max="14064" width="10.75" style="2" customWidth="1"/>
    <col min="14065" max="14065" width="10.375" style="2" customWidth="1"/>
    <col min="14066" max="14066" width="12.5" style="2" customWidth="1"/>
    <col min="14067" max="14067" width="10.75" style="2" customWidth="1"/>
    <col min="14068" max="14068" width="15" style="2" customWidth="1"/>
    <col min="14069" max="14069" width="11.75" style="2" customWidth="1"/>
    <col min="14070" max="14101" width="12.5" style="2" customWidth="1"/>
    <col min="14102" max="14102" width="10" style="2" customWidth="1"/>
    <col min="14103" max="14103" width="13.875" style="2" customWidth="1"/>
    <col min="14104" max="14104" width="12" style="2" customWidth="1"/>
    <col min="14105" max="14105" width="11.25" style="2" customWidth="1"/>
    <col min="14106" max="14107" width="7" style="2" customWidth="1"/>
    <col min="14108" max="14108" width="5" style="2" customWidth="1"/>
    <col min="14109" max="14294" width="5" style="2"/>
    <col min="14295" max="14295" width="9.125" style="2" customWidth="1"/>
    <col min="14296" max="14296" width="15.625" style="2" customWidth="1"/>
    <col min="14297" max="14297" width="10.75" style="2" customWidth="1"/>
    <col min="14298" max="14298" width="8.75" style="2" customWidth="1"/>
    <col min="14299" max="14299" width="12.125" style="2" customWidth="1"/>
    <col min="14300" max="14300" width="11.25" style="2" customWidth="1"/>
    <col min="14301" max="14301" width="8.75" style="2" customWidth="1"/>
    <col min="14302" max="14302" width="11.875" style="2" customWidth="1"/>
    <col min="14303" max="14303" width="8.5" style="2" customWidth="1"/>
    <col min="14304" max="14304" width="11.625" style="2" customWidth="1"/>
    <col min="14305" max="14305" width="12" style="2" customWidth="1"/>
    <col min="14306" max="14306" width="8.75" style="2" customWidth="1"/>
    <col min="14307" max="14307" width="14.125" style="2" customWidth="1"/>
    <col min="14308" max="14311" width="11.125" style="2" customWidth="1"/>
    <col min="14312" max="14316" width="11.625" style="2" customWidth="1"/>
    <col min="14317" max="14317" width="11" style="2" customWidth="1"/>
    <col min="14318" max="14318" width="7" style="2" customWidth="1"/>
    <col min="14319" max="14319" width="11.875" style="2" customWidth="1"/>
    <col min="14320" max="14320" width="10.75" style="2" customWidth="1"/>
    <col min="14321" max="14321" width="10.375" style="2" customWidth="1"/>
    <col min="14322" max="14322" width="12.5" style="2" customWidth="1"/>
    <col min="14323" max="14323" width="10.75" style="2" customWidth="1"/>
    <col min="14324" max="14324" width="15" style="2" customWidth="1"/>
    <col min="14325" max="14325" width="11.75" style="2" customWidth="1"/>
    <col min="14326" max="14357" width="12.5" style="2" customWidth="1"/>
    <col min="14358" max="14358" width="10" style="2" customWidth="1"/>
    <col min="14359" max="14359" width="13.875" style="2" customWidth="1"/>
    <col min="14360" max="14360" width="12" style="2" customWidth="1"/>
    <col min="14361" max="14361" width="11.25" style="2" customWidth="1"/>
    <col min="14362" max="14363" width="7" style="2" customWidth="1"/>
    <col min="14364" max="14364" width="5" style="2" customWidth="1"/>
    <col min="14365" max="14550" width="5" style="2"/>
    <col min="14551" max="14551" width="9.125" style="2" customWidth="1"/>
    <col min="14552" max="14552" width="15.625" style="2" customWidth="1"/>
    <col min="14553" max="14553" width="10.75" style="2" customWidth="1"/>
    <col min="14554" max="14554" width="8.75" style="2" customWidth="1"/>
    <col min="14555" max="14555" width="12.125" style="2" customWidth="1"/>
    <col min="14556" max="14556" width="11.25" style="2" customWidth="1"/>
    <col min="14557" max="14557" width="8.75" style="2" customWidth="1"/>
    <col min="14558" max="14558" width="11.875" style="2" customWidth="1"/>
    <col min="14559" max="14559" width="8.5" style="2" customWidth="1"/>
    <col min="14560" max="14560" width="11.625" style="2" customWidth="1"/>
    <col min="14561" max="14561" width="12" style="2" customWidth="1"/>
    <col min="14562" max="14562" width="8.75" style="2" customWidth="1"/>
    <col min="14563" max="14563" width="14.125" style="2" customWidth="1"/>
    <col min="14564" max="14567" width="11.125" style="2" customWidth="1"/>
    <col min="14568" max="14572" width="11.625" style="2" customWidth="1"/>
    <col min="14573" max="14573" width="11" style="2" customWidth="1"/>
    <col min="14574" max="14574" width="7" style="2" customWidth="1"/>
    <col min="14575" max="14575" width="11.875" style="2" customWidth="1"/>
    <col min="14576" max="14576" width="10.75" style="2" customWidth="1"/>
    <col min="14577" max="14577" width="10.375" style="2" customWidth="1"/>
    <col min="14578" max="14578" width="12.5" style="2" customWidth="1"/>
    <col min="14579" max="14579" width="10.75" style="2" customWidth="1"/>
    <col min="14580" max="14580" width="15" style="2" customWidth="1"/>
    <col min="14581" max="14581" width="11.75" style="2" customWidth="1"/>
    <col min="14582" max="14613" width="12.5" style="2" customWidth="1"/>
    <col min="14614" max="14614" width="10" style="2" customWidth="1"/>
    <col min="14615" max="14615" width="13.875" style="2" customWidth="1"/>
    <col min="14616" max="14616" width="12" style="2" customWidth="1"/>
    <col min="14617" max="14617" width="11.25" style="2" customWidth="1"/>
    <col min="14618" max="14619" width="7" style="2" customWidth="1"/>
    <col min="14620" max="14620" width="5" style="2" customWidth="1"/>
    <col min="14621" max="14806" width="5" style="2"/>
    <col min="14807" max="14807" width="9.125" style="2" customWidth="1"/>
    <col min="14808" max="14808" width="15.625" style="2" customWidth="1"/>
    <col min="14809" max="14809" width="10.75" style="2" customWidth="1"/>
    <col min="14810" max="14810" width="8.75" style="2" customWidth="1"/>
    <col min="14811" max="14811" width="12.125" style="2" customWidth="1"/>
    <col min="14812" max="14812" width="11.25" style="2" customWidth="1"/>
    <col min="14813" max="14813" width="8.75" style="2" customWidth="1"/>
    <col min="14814" max="14814" width="11.875" style="2" customWidth="1"/>
    <col min="14815" max="14815" width="8.5" style="2" customWidth="1"/>
    <col min="14816" max="14816" width="11.625" style="2" customWidth="1"/>
    <col min="14817" max="14817" width="12" style="2" customWidth="1"/>
    <col min="14818" max="14818" width="8.75" style="2" customWidth="1"/>
    <col min="14819" max="14819" width="14.125" style="2" customWidth="1"/>
    <col min="14820" max="14823" width="11.125" style="2" customWidth="1"/>
    <col min="14824" max="14828" width="11.625" style="2" customWidth="1"/>
    <col min="14829" max="14829" width="11" style="2" customWidth="1"/>
    <col min="14830" max="14830" width="7" style="2" customWidth="1"/>
    <col min="14831" max="14831" width="11.875" style="2" customWidth="1"/>
    <col min="14832" max="14832" width="10.75" style="2" customWidth="1"/>
    <col min="14833" max="14833" width="10.375" style="2" customWidth="1"/>
    <col min="14834" max="14834" width="12.5" style="2" customWidth="1"/>
    <col min="14835" max="14835" width="10.75" style="2" customWidth="1"/>
    <col min="14836" max="14836" width="15" style="2" customWidth="1"/>
    <col min="14837" max="14837" width="11.75" style="2" customWidth="1"/>
    <col min="14838" max="14869" width="12.5" style="2" customWidth="1"/>
    <col min="14870" max="14870" width="10" style="2" customWidth="1"/>
    <col min="14871" max="14871" width="13.875" style="2" customWidth="1"/>
    <col min="14872" max="14872" width="12" style="2" customWidth="1"/>
    <col min="14873" max="14873" width="11.25" style="2" customWidth="1"/>
    <col min="14874" max="14875" width="7" style="2" customWidth="1"/>
    <col min="14876" max="14876" width="5" style="2" customWidth="1"/>
    <col min="14877" max="15062" width="5" style="2"/>
    <col min="15063" max="15063" width="9.125" style="2" customWidth="1"/>
    <col min="15064" max="15064" width="15.625" style="2" customWidth="1"/>
    <col min="15065" max="15065" width="10.75" style="2" customWidth="1"/>
    <col min="15066" max="15066" width="8.75" style="2" customWidth="1"/>
    <col min="15067" max="15067" width="12.125" style="2" customWidth="1"/>
    <col min="15068" max="15068" width="11.25" style="2" customWidth="1"/>
    <col min="15069" max="15069" width="8.75" style="2" customWidth="1"/>
    <col min="15070" max="15070" width="11.875" style="2" customWidth="1"/>
    <col min="15071" max="15071" width="8.5" style="2" customWidth="1"/>
    <col min="15072" max="15072" width="11.625" style="2" customWidth="1"/>
    <col min="15073" max="15073" width="12" style="2" customWidth="1"/>
    <col min="15074" max="15074" width="8.75" style="2" customWidth="1"/>
    <col min="15075" max="15075" width="14.125" style="2" customWidth="1"/>
    <col min="15076" max="15079" width="11.125" style="2" customWidth="1"/>
    <col min="15080" max="15084" width="11.625" style="2" customWidth="1"/>
    <col min="15085" max="15085" width="11" style="2" customWidth="1"/>
    <col min="15086" max="15086" width="7" style="2" customWidth="1"/>
    <col min="15087" max="15087" width="11.875" style="2" customWidth="1"/>
    <col min="15088" max="15088" width="10.75" style="2" customWidth="1"/>
    <col min="15089" max="15089" width="10.375" style="2" customWidth="1"/>
    <col min="15090" max="15090" width="12.5" style="2" customWidth="1"/>
    <col min="15091" max="15091" width="10.75" style="2" customWidth="1"/>
    <col min="15092" max="15092" width="15" style="2" customWidth="1"/>
    <col min="15093" max="15093" width="11.75" style="2" customWidth="1"/>
    <col min="15094" max="15125" width="12.5" style="2" customWidth="1"/>
    <col min="15126" max="15126" width="10" style="2" customWidth="1"/>
    <col min="15127" max="15127" width="13.875" style="2" customWidth="1"/>
    <col min="15128" max="15128" width="12" style="2" customWidth="1"/>
    <col min="15129" max="15129" width="11.25" style="2" customWidth="1"/>
    <col min="15130" max="15131" width="7" style="2" customWidth="1"/>
    <col min="15132" max="15132" width="5" style="2" customWidth="1"/>
    <col min="15133" max="15318" width="5" style="2"/>
    <col min="15319" max="15319" width="9.125" style="2" customWidth="1"/>
    <col min="15320" max="15320" width="15.625" style="2" customWidth="1"/>
    <col min="15321" max="15321" width="10.75" style="2" customWidth="1"/>
    <col min="15322" max="15322" width="8.75" style="2" customWidth="1"/>
    <col min="15323" max="15323" width="12.125" style="2" customWidth="1"/>
    <col min="15324" max="15324" width="11.25" style="2" customWidth="1"/>
    <col min="15325" max="15325" width="8.75" style="2" customWidth="1"/>
    <col min="15326" max="15326" width="11.875" style="2" customWidth="1"/>
    <col min="15327" max="15327" width="8.5" style="2" customWidth="1"/>
    <col min="15328" max="15328" width="11.625" style="2" customWidth="1"/>
    <col min="15329" max="15329" width="12" style="2" customWidth="1"/>
    <col min="15330" max="15330" width="8.75" style="2" customWidth="1"/>
    <col min="15331" max="15331" width="14.125" style="2" customWidth="1"/>
    <col min="15332" max="15335" width="11.125" style="2" customWidth="1"/>
    <col min="15336" max="15340" width="11.625" style="2" customWidth="1"/>
    <col min="15341" max="15341" width="11" style="2" customWidth="1"/>
    <col min="15342" max="15342" width="7" style="2" customWidth="1"/>
    <col min="15343" max="15343" width="11.875" style="2" customWidth="1"/>
    <col min="15344" max="15344" width="10.75" style="2" customWidth="1"/>
    <col min="15345" max="15345" width="10.375" style="2" customWidth="1"/>
    <col min="15346" max="15346" width="12.5" style="2" customWidth="1"/>
    <col min="15347" max="15347" width="10.75" style="2" customWidth="1"/>
    <col min="15348" max="15348" width="15" style="2" customWidth="1"/>
    <col min="15349" max="15349" width="11.75" style="2" customWidth="1"/>
    <col min="15350" max="15381" width="12.5" style="2" customWidth="1"/>
    <col min="15382" max="15382" width="10" style="2" customWidth="1"/>
    <col min="15383" max="15383" width="13.875" style="2" customWidth="1"/>
    <col min="15384" max="15384" width="12" style="2" customWidth="1"/>
    <col min="15385" max="15385" width="11.25" style="2" customWidth="1"/>
    <col min="15386" max="15387" width="7" style="2" customWidth="1"/>
    <col min="15388" max="15388" width="5" style="2" customWidth="1"/>
    <col min="15389" max="15574" width="5" style="2"/>
    <col min="15575" max="15575" width="9.125" style="2" customWidth="1"/>
    <col min="15576" max="15576" width="15.625" style="2" customWidth="1"/>
    <col min="15577" max="15577" width="10.75" style="2" customWidth="1"/>
    <col min="15578" max="15578" width="8.75" style="2" customWidth="1"/>
    <col min="15579" max="15579" width="12.125" style="2" customWidth="1"/>
    <col min="15580" max="15580" width="11.25" style="2" customWidth="1"/>
    <col min="15581" max="15581" width="8.75" style="2" customWidth="1"/>
    <col min="15582" max="15582" width="11.875" style="2" customWidth="1"/>
    <col min="15583" max="15583" width="8.5" style="2" customWidth="1"/>
    <col min="15584" max="15584" width="11.625" style="2" customWidth="1"/>
    <col min="15585" max="15585" width="12" style="2" customWidth="1"/>
    <col min="15586" max="15586" width="8.75" style="2" customWidth="1"/>
    <col min="15587" max="15587" width="14.125" style="2" customWidth="1"/>
    <col min="15588" max="15591" width="11.125" style="2" customWidth="1"/>
    <col min="15592" max="15596" width="11.625" style="2" customWidth="1"/>
    <col min="15597" max="15597" width="11" style="2" customWidth="1"/>
    <col min="15598" max="15598" width="7" style="2" customWidth="1"/>
    <col min="15599" max="15599" width="11.875" style="2" customWidth="1"/>
    <col min="15600" max="15600" width="10.75" style="2" customWidth="1"/>
    <col min="15601" max="15601" width="10.375" style="2" customWidth="1"/>
    <col min="15602" max="15602" width="12.5" style="2" customWidth="1"/>
    <col min="15603" max="15603" width="10.75" style="2" customWidth="1"/>
    <col min="15604" max="15604" width="15" style="2" customWidth="1"/>
    <col min="15605" max="15605" width="11.75" style="2" customWidth="1"/>
    <col min="15606" max="15637" width="12.5" style="2" customWidth="1"/>
    <col min="15638" max="15638" width="10" style="2" customWidth="1"/>
    <col min="15639" max="15639" width="13.875" style="2" customWidth="1"/>
    <col min="15640" max="15640" width="12" style="2" customWidth="1"/>
    <col min="15641" max="15641" width="11.25" style="2" customWidth="1"/>
    <col min="15642" max="15643" width="7" style="2" customWidth="1"/>
    <col min="15644" max="15644" width="5" style="2" customWidth="1"/>
    <col min="15645" max="15830" width="5" style="2"/>
    <col min="15831" max="15831" width="9.125" style="2" customWidth="1"/>
    <col min="15832" max="15832" width="15.625" style="2" customWidth="1"/>
    <col min="15833" max="15833" width="10.75" style="2" customWidth="1"/>
    <col min="15834" max="15834" width="8.75" style="2" customWidth="1"/>
    <col min="15835" max="15835" width="12.125" style="2" customWidth="1"/>
    <col min="15836" max="15836" width="11.25" style="2" customWidth="1"/>
    <col min="15837" max="15837" width="8.75" style="2" customWidth="1"/>
    <col min="15838" max="15838" width="11.875" style="2" customWidth="1"/>
    <col min="15839" max="15839" width="8.5" style="2" customWidth="1"/>
    <col min="15840" max="15840" width="11.625" style="2" customWidth="1"/>
    <col min="15841" max="15841" width="12" style="2" customWidth="1"/>
    <col min="15842" max="15842" width="8.75" style="2" customWidth="1"/>
    <col min="15843" max="15843" width="14.125" style="2" customWidth="1"/>
    <col min="15844" max="15847" width="11.125" style="2" customWidth="1"/>
    <col min="15848" max="15852" width="11.625" style="2" customWidth="1"/>
    <col min="15853" max="15853" width="11" style="2" customWidth="1"/>
    <col min="15854" max="15854" width="7" style="2" customWidth="1"/>
    <col min="15855" max="15855" width="11.875" style="2" customWidth="1"/>
    <col min="15856" max="15856" width="10.75" style="2" customWidth="1"/>
    <col min="15857" max="15857" width="10.375" style="2" customWidth="1"/>
    <col min="15858" max="15858" width="12.5" style="2" customWidth="1"/>
    <col min="15859" max="15859" width="10.75" style="2" customWidth="1"/>
    <col min="15860" max="15860" width="15" style="2" customWidth="1"/>
    <col min="15861" max="15861" width="11.75" style="2" customWidth="1"/>
    <col min="15862" max="15893" width="12.5" style="2" customWidth="1"/>
    <col min="15894" max="15894" width="10" style="2" customWidth="1"/>
    <col min="15895" max="15895" width="13.875" style="2" customWidth="1"/>
    <col min="15896" max="15896" width="12" style="2" customWidth="1"/>
    <col min="15897" max="15897" width="11.25" style="2" customWidth="1"/>
    <col min="15898" max="15899" width="7" style="2" customWidth="1"/>
    <col min="15900" max="15900" width="5" style="2" customWidth="1"/>
    <col min="15901" max="16086" width="5" style="2"/>
    <col min="16087" max="16087" width="9.125" style="2" customWidth="1"/>
    <col min="16088" max="16088" width="15.625" style="2" customWidth="1"/>
    <col min="16089" max="16089" width="10.75" style="2" customWidth="1"/>
    <col min="16090" max="16090" width="8.75" style="2" customWidth="1"/>
    <col min="16091" max="16091" width="12.125" style="2" customWidth="1"/>
    <col min="16092" max="16092" width="11.25" style="2" customWidth="1"/>
    <col min="16093" max="16093" width="8.75" style="2" customWidth="1"/>
    <col min="16094" max="16094" width="11.875" style="2" customWidth="1"/>
    <col min="16095" max="16095" width="8.5" style="2" customWidth="1"/>
    <col min="16096" max="16096" width="11.625" style="2" customWidth="1"/>
    <col min="16097" max="16097" width="12" style="2" customWidth="1"/>
    <col min="16098" max="16098" width="8.75" style="2" customWidth="1"/>
    <col min="16099" max="16099" width="14.125" style="2" customWidth="1"/>
    <col min="16100" max="16103" width="11.125" style="2" customWidth="1"/>
    <col min="16104" max="16108" width="11.625" style="2" customWidth="1"/>
    <col min="16109" max="16109" width="11" style="2" customWidth="1"/>
    <col min="16110" max="16110" width="7" style="2" customWidth="1"/>
    <col min="16111" max="16111" width="11.875" style="2" customWidth="1"/>
    <col min="16112" max="16112" width="10.75" style="2" customWidth="1"/>
    <col min="16113" max="16113" width="10.375" style="2" customWidth="1"/>
    <col min="16114" max="16114" width="12.5" style="2" customWidth="1"/>
    <col min="16115" max="16115" width="10.75" style="2" customWidth="1"/>
    <col min="16116" max="16116" width="15" style="2" customWidth="1"/>
    <col min="16117" max="16117" width="11.75" style="2" customWidth="1"/>
    <col min="16118" max="16149" width="12.5" style="2" customWidth="1"/>
    <col min="16150" max="16150" width="10" style="2" customWidth="1"/>
    <col min="16151" max="16151" width="13.875" style="2" customWidth="1"/>
    <col min="16152" max="16152" width="12" style="2" customWidth="1"/>
    <col min="16153" max="16153" width="11.25" style="2" customWidth="1"/>
    <col min="16154" max="16155" width="7" style="2" customWidth="1"/>
    <col min="16156" max="16156" width="5" style="2" customWidth="1"/>
    <col min="16157" max="16384" width="5" style="2"/>
  </cols>
  <sheetData>
    <row r="1" spans="1:28" ht="2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5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3"/>
      <c r="T2" s="3"/>
      <c r="U2" s="3"/>
      <c r="V2" s="1"/>
      <c r="W2" s="3"/>
      <c r="X2" s="3"/>
      <c r="Y2" s="3"/>
      <c r="Z2" s="1"/>
      <c r="AA2" s="3"/>
      <c r="AB2" s="3"/>
    </row>
    <row r="3" spans="1:28" ht="24.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5"/>
      <c r="O3" s="5"/>
      <c r="P3" s="5"/>
      <c r="Q3" s="5"/>
      <c r="R3" s="5"/>
      <c r="S3" s="4"/>
      <c r="T3" s="4"/>
      <c r="U3" s="4"/>
      <c r="V3" s="5"/>
      <c r="W3" s="4"/>
      <c r="X3" s="4"/>
      <c r="Y3" s="4"/>
      <c r="Z3" s="5"/>
      <c r="AA3" s="4"/>
      <c r="AB3" s="4"/>
    </row>
    <row r="4" spans="1:28" ht="26.25" thickBot="1">
      <c r="A4" s="6"/>
      <c r="B4" s="6"/>
      <c r="C4" s="7" t="s">
        <v>0</v>
      </c>
      <c r="D4" s="7"/>
      <c r="E4" s="7" t="s">
        <v>1</v>
      </c>
      <c r="F4" s="7"/>
      <c r="G4" s="7" t="s">
        <v>2</v>
      </c>
      <c r="H4" s="7"/>
      <c r="I4" s="7" t="s">
        <v>3</v>
      </c>
      <c r="J4" s="7"/>
      <c r="K4" s="7" t="s">
        <v>4</v>
      </c>
      <c r="L4" s="7"/>
      <c r="M4" s="8" t="s">
        <v>5</v>
      </c>
      <c r="N4" s="8"/>
      <c r="O4" s="8" t="s">
        <v>6</v>
      </c>
      <c r="P4" s="8"/>
      <c r="Q4" s="8" t="s">
        <v>243</v>
      </c>
      <c r="R4" s="8"/>
      <c r="S4" s="8" t="s">
        <v>244</v>
      </c>
      <c r="T4" s="8"/>
      <c r="U4" s="7" t="s">
        <v>9</v>
      </c>
      <c r="V4" s="8"/>
      <c r="W4" s="7" t="s">
        <v>10</v>
      </c>
      <c r="X4" s="7"/>
      <c r="Y4" s="7" t="s">
        <v>11</v>
      </c>
      <c r="Z4" s="8"/>
      <c r="AA4" s="7" t="s">
        <v>12</v>
      </c>
      <c r="AB4" s="7"/>
    </row>
    <row r="5" spans="1:28">
      <c r="A5" s="10" t="s">
        <v>13</v>
      </c>
      <c r="B5" s="11" t="s">
        <v>14</v>
      </c>
      <c r="C5" s="12" t="s">
        <v>15</v>
      </c>
      <c r="D5" s="12" t="s">
        <v>18</v>
      </c>
      <c r="E5" s="15" t="s">
        <v>15</v>
      </c>
      <c r="F5" s="15" t="s">
        <v>18</v>
      </c>
      <c r="G5" s="18" t="s">
        <v>15</v>
      </c>
      <c r="H5" s="18" t="s">
        <v>18</v>
      </c>
      <c r="I5" s="15" t="s">
        <v>15</v>
      </c>
      <c r="J5" s="15" t="s">
        <v>18</v>
      </c>
      <c r="K5" s="18" t="s">
        <v>15</v>
      </c>
      <c r="L5" s="18" t="s">
        <v>18</v>
      </c>
      <c r="M5" s="15" t="s">
        <v>15</v>
      </c>
      <c r="N5" s="15" t="s">
        <v>18</v>
      </c>
      <c r="O5" s="18" t="s">
        <v>15</v>
      </c>
      <c r="P5" s="18" t="s">
        <v>18</v>
      </c>
      <c r="Q5" s="15" t="s">
        <v>15</v>
      </c>
      <c r="R5" s="15" t="s">
        <v>18</v>
      </c>
      <c r="S5" s="18" t="s">
        <v>15</v>
      </c>
      <c r="T5" s="18" t="s">
        <v>18</v>
      </c>
      <c r="U5" s="15" t="s">
        <v>15</v>
      </c>
      <c r="V5" s="15" t="s">
        <v>18</v>
      </c>
      <c r="W5" s="18" t="s">
        <v>15</v>
      </c>
      <c r="X5" s="18" t="s">
        <v>18</v>
      </c>
      <c r="Y5" s="15" t="s">
        <v>15</v>
      </c>
      <c r="Z5" s="15" t="s">
        <v>18</v>
      </c>
      <c r="AA5" s="12" t="s">
        <v>15</v>
      </c>
      <c r="AB5" s="12" t="s">
        <v>18</v>
      </c>
    </row>
    <row r="6" spans="1:28">
      <c r="A6" s="108" t="s">
        <v>20</v>
      </c>
      <c r="B6" s="22" t="s">
        <v>21</v>
      </c>
      <c r="C6" s="23">
        <v>5720</v>
      </c>
      <c r="D6" s="23">
        <v>2991</v>
      </c>
      <c r="E6" s="23">
        <v>0</v>
      </c>
      <c r="F6" s="23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3">
        <v>5720</v>
      </c>
      <c r="AB6" s="23">
        <v>2991</v>
      </c>
    </row>
    <row r="7" spans="1:28">
      <c r="A7" s="108" t="s">
        <v>20</v>
      </c>
      <c r="B7" s="22" t="s">
        <v>22</v>
      </c>
      <c r="C7" s="23">
        <v>0</v>
      </c>
      <c r="D7" s="23">
        <v>0</v>
      </c>
      <c r="E7" s="23">
        <v>350383</v>
      </c>
      <c r="F7" s="23">
        <v>113803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3">
        <v>350383</v>
      </c>
      <c r="AB7" s="23">
        <v>113803</v>
      </c>
    </row>
    <row r="8" spans="1:28">
      <c r="A8" s="108" t="s">
        <v>20</v>
      </c>
      <c r="B8" s="22" t="s">
        <v>23</v>
      </c>
      <c r="C8" s="23">
        <v>0</v>
      </c>
      <c r="D8" s="23">
        <v>0</v>
      </c>
      <c r="E8" s="23">
        <v>42300</v>
      </c>
      <c r="F8" s="23">
        <v>17499</v>
      </c>
      <c r="G8" s="25">
        <v>62000</v>
      </c>
      <c r="H8" s="25">
        <v>23496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3">
        <v>104300</v>
      </c>
      <c r="AB8" s="23">
        <v>40995</v>
      </c>
    </row>
    <row r="9" spans="1:28">
      <c r="A9" s="108" t="s">
        <v>20</v>
      </c>
      <c r="B9" s="22" t="s">
        <v>24</v>
      </c>
      <c r="C9" s="23"/>
      <c r="D9" s="23"/>
      <c r="E9" s="23"/>
      <c r="F9" s="23"/>
      <c r="M9" s="25">
        <v>2670</v>
      </c>
      <c r="N9" s="25">
        <v>1672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3">
        <v>2670</v>
      </c>
      <c r="AB9" s="23">
        <v>1672</v>
      </c>
    </row>
    <row r="10" spans="1:28">
      <c r="A10" s="108" t="s">
        <v>26</v>
      </c>
      <c r="B10" s="22" t="s">
        <v>27</v>
      </c>
      <c r="C10" s="23">
        <v>2395228</v>
      </c>
      <c r="D10" s="23">
        <v>564133</v>
      </c>
      <c r="E10" s="23">
        <v>1278765</v>
      </c>
      <c r="F10" s="23">
        <v>300363</v>
      </c>
      <c r="G10" s="25">
        <v>1264278</v>
      </c>
      <c r="H10" s="25">
        <v>305919</v>
      </c>
      <c r="I10" s="25">
        <v>144790</v>
      </c>
      <c r="J10" s="25">
        <v>31348</v>
      </c>
      <c r="K10" s="25">
        <v>360643</v>
      </c>
      <c r="L10" s="25">
        <v>-16649</v>
      </c>
      <c r="M10" s="25">
        <v>1035523</v>
      </c>
      <c r="N10" s="25">
        <v>278589</v>
      </c>
      <c r="O10" s="25">
        <v>693016</v>
      </c>
      <c r="P10" s="25">
        <v>186585</v>
      </c>
      <c r="Q10" s="25">
        <v>1573913</v>
      </c>
      <c r="R10" s="25">
        <v>411839</v>
      </c>
      <c r="S10" s="25">
        <v>824675</v>
      </c>
      <c r="T10" s="25">
        <v>198083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3">
        <v>9570831</v>
      </c>
      <c r="AB10" s="23">
        <v>2260210</v>
      </c>
    </row>
    <row r="11" spans="1:28">
      <c r="A11" s="108" t="s">
        <v>26</v>
      </c>
      <c r="B11" s="22" t="s">
        <v>28</v>
      </c>
      <c r="C11" s="23">
        <v>308030</v>
      </c>
      <c r="D11" s="23">
        <v>58020</v>
      </c>
      <c r="E11" s="23">
        <v>191581</v>
      </c>
      <c r="F11" s="23">
        <v>48360</v>
      </c>
      <c r="G11" s="25">
        <v>561746</v>
      </c>
      <c r="H11" s="25">
        <v>148585</v>
      </c>
      <c r="I11" s="25">
        <v>1085193</v>
      </c>
      <c r="J11" s="25">
        <v>284874</v>
      </c>
      <c r="K11" s="25">
        <v>943261</v>
      </c>
      <c r="L11" s="25">
        <v>260491</v>
      </c>
      <c r="M11" s="25">
        <v>642985</v>
      </c>
      <c r="N11" s="25">
        <v>188016</v>
      </c>
      <c r="O11" s="25">
        <v>300433</v>
      </c>
      <c r="P11" s="25">
        <v>81035</v>
      </c>
      <c r="Q11" s="25">
        <v>235146</v>
      </c>
      <c r="R11" s="25">
        <v>72954</v>
      </c>
      <c r="S11" s="25">
        <v>262977</v>
      </c>
      <c r="T11" s="25">
        <v>83448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3">
        <v>4531352</v>
      </c>
      <c r="AB11" s="23">
        <v>1225783</v>
      </c>
    </row>
    <row r="12" spans="1:28">
      <c r="A12" s="108" t="s">
        <v>26</v>
      </c>
      <c r="B12" s="22" t="s">
        <v>29</v>
      </c>
      <c r="C12" s="23">
        <v>1104431</v>
      </c>
      <c r="D12" s="23">
        <v>320889</v>
      </c>
      <c r="E12" s="23">
        <v>647573</v>
      </c>
      <c r="F12" s="23">
        <v>175777</v>
      </c>
      <c r="G12" s="25">
        <v>2265177</v>
      </c>
      <c r="H12" s="25">
        <v>589789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3">
        <v>4017181</v>
      </c>
      <c r="AB12" s="23">
        <v>1086455</v>
      </c>
    </row>
    <row r="13" spans="1:28">
      <c r="A13" s="108" t="s">
        <v>26</v>
      </c>
      <c r="B13" s="22" t="s">
        <v>30</v>
      </c>
      <c r="C13" s="23">
        <v>5264909</v>
      </c>
      <c r="D13" s="23">
        <v>1791485</v>
      </c>
      <c r="E13" s="23">
        <v>5276053</v>
      </c>
      <c r="F13" s="23">
        <v>1649943</v>
      </c>
      <c r="G13" s="25">
        <v>4097115</v>
      </c>
      <c r="H13" s="25">
        <v>1323969</v>
      </c>
      <c r="I13" s="25">
        <v>1305595</v>
      </c>
      <c r="J13" s="25">
        <v>396485</v>
      </c>
      <c r="K13" s="25">
        <v>2072159</v>
      </c>
      <c r="L13" s="25">
        <v>645276</v>
      </c>
      <c r="M13" s="25">
        <v>3932474</v>
      </c>
      <c r="N13" s="25">
        <v>1267259</v>
      </c>
      <c r="O13" s="25">
        <v>7425194</v>
      </c>
      <c r="P13" s="25">
        <v>2198063</v>
      </c>
      <c r="Q13" s="25">
        <v>3879439</v>
      </c>
      <c r="R13" s="25">
        <v>1187684</v>
      </c>
      <c r="S13" s="25">
        <v>5240399</v>
      </c>
      <c r="T13" s="25">
        <v>1611816</v>
      </c>
      <c r="U13" s="25">
        <v>5050000</v>
      </c>
      <c r="V13" s="25">
        <v>1161500</v>
      </c>
      <c r="W13" s="25">
        <v>4800000</v>
      </c>
      <c r="X13" s="25">
        <v>1248000</v>
      </c>
      <c r="Y13" s="25">
        <v>3720000</v>
      </c>
      <c r="Z13" s="25">
        <v>967000</v>
      </c>
      <c r="AA13" s="23">
        <v>38493337</v>
      </c>
      <c r="AB13" s="23">
        <v>12071980</v>
      </c>
    </row>
    <row r="14" spans="1:28">
      <c r="A14" s="108" t="s">
        <v>26</v>
      </c>
      <c r="B14" s="22" t="s">
        <v>31</v>
      </c>
      <c r="C14" s="23">
        <v>951901</v>
      </c>
      <c r="D14" s="23">
        <v>201637</v>
      </c>
      <c r="E14" s="23">
        <v>-80558</v>
      </c>
      <c r="F14" s="23">
        <v>-247074</v>
      </c>
      <c r="G14" s="25">
        <v>2821744</v>
      </c>
      <c r="H14" s="25">
        <v>698286</v>
      </c>
      <c r="I14" s="25">
        <v>4360931</v>
      </c>
      <c r="J14" s="25">
        <v>1371931</v>
      </c>
      <c r="K14" s="25">
        <v>1999550</v>
      </c>
      <c r="L14" s="25">
        <v>667216</v>
      </c>
      <c r="M14" s="25">
        <v>2192491</v>
      </c>
      <c r="N14" s="25">
        <v>713775</v>
      </c>
      <c r="O14" s="25">
        <v>3076748</v>
      </c>
      <c r="P14" s="25">
        <v>1005253</v>
      </c>
      <c r="Q14" s="25">
        <v>5713315</v>
      </c>
      <c r="R14" s="25">
        <v>1893723</v>
      </c>
      <c r="S14" s="25">
        <v>4458672</v>
      </c>
      <c r="T14" s="25">
        <v>1465598</v>
      </c>
      <c r="U14" s="25">
        <v>4840000</v>
      </c>
      <c r="V14" s="25">
        <v>1113200</v>
      </c>
      <c r="W14" s="25">
        <v>3960000</v>
      </c>
      <c r="X14" s="25">
        <v>1029000</v>
      </c>
      <c r="Y14" s="25">
        <v>3600000</v>
      </c>
      <c r="Z14" s="25">
        <v>936000</v>
      </c>
      <c r="AA14" s="23">
        <v>25494794</v>
      </c>
      <c r="AB14" s="23">
        <v>7770345</v>
      </c>
    </row>
    <row r="15" spans="1:28">
      <c r="A15" s="108" t="s">
        <v>26</v>
      </c>
      <c r="B15" s="22" t="s">
        <v>32</v>
      </c>
      <c r="C15" s="23">
        <v>172971</v>
      </c>
      <c r="D15" s="23">
        <v>60188</v>
      </c>
      <c r="E15" s="23">
        <v>0</v>
      </c>
      <c r="F15" s="23">
        <v>0</v>
      </c>
      <c r="G15" s="25">
        <v>809917</v>
      </c>
      <c r="H15" s="25">
        <v>285139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3">
        <v>982888</v>
      </c>
      <c r="AB15" s="23">
        <v>345327</v>
      </c>
    </row>
    <row r="16" spans="1:28">
      <c r="A16" s="108" t="s">
        <v>26</v>
      </c>
      <c r="B16" s="22" t="s">
        <v>33</v>
      </c>
      <c r="C16" s="23">
        <v>33273</v>
      </c>
      <c r="D16" s="23">
        <v>14845</v>
      </c>
      <c r="E16" s="23">
        <v>32998</v>
      </c>
      <c r="F16" s="23">
        <v>14722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31459</v>
      </c>
      <c r="T16" s="25">
        <v>14036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3">
        <v>97730</v>
      </c>
      <c r="AB16" s="23">
        <v>43603</v>
      </c>
    </row>
    <row r="17" spans="1:28">
      <c r="A17" s="108" t="s">
        <v>26</v>
      </c>
      <c r="B17" s="22" t="s">
        <v>34</v>
      </c>
      <c r="C17" s="23">
        <v>49242</v>
      </c>
      <c r="D17" s="23">
        <v>9893</v>
      </c>
      <c r="E17" s="23">
        <v>54146</v>
      </c>
      <c r="F17" s="23">
        <v>10770</v>
      </c>
      <c r="G17" s="25">
        <v>23536</v>
      </c>
      <c r="H17" s="25">
        <v>4954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3">
        <v>126924</v>
      </c>
      <c r="AB17" s="23">
        <v>25617</v>
      </c>
    </row>
    <row r="18" spans="1:28">
      <c r="A18" s="108" t="s">
        <v>26</v>
      </c>
      <c r="B18" s="22" t="s">
        <v>35</v>
      </c>
      <c r="C18" s="23">
        <v>0</v>
      </c>
      <c r="D18" s="23">
        <v>0</v>
      </c>
      <c r="E18" s="23">
        <v>3439</v>
      </c>
      <c r="F18" s="23">
        <v>2007</v>
      </c>
      <c r="G18" s="25">
        <v>3387</v>
      </c>
      <c r="H18" s="25">
        <v>1995</v>
      </c>
      <c r="I18" s="25">
        <v>0</v>
      </c>
      <c r="J18" s="25">
        <v>0</v>
      </c>
      <c r="K18" s="25">
        <v>6624</v>
      </c>
      <c r="L18" s="25">
        <v>3884</v>
      </c>
      <c r="M18" s="25">
        <v>0</v>
      </c>
      <c r="N18" s="25">
        <v>0</v>
      </c>
      <c r="O18" s="25">
        <v>3336</v>
      </c>
      <c r="P18" s="25">
        <v>1999</v>
      </c>
      <c r="Q18" s="25">
        <v>0</v>
      </c>
      <c r="R18" s="25">
        <v>0</v>
      </c>
      <c r="S18" s="25">
        <v>19844</v>
      </c>
      <c r="T18" s="25">
        <v>11257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3">
        <v>36630</v>
      </c>
      <c r="AB18" s="23">
        <v>21142</v>
      </c>
    </row>
    <row r="19" spans="1:28">
      <c r="A19" s="108" t="s">
        <v>26</v>
      </c>
      <c r="B19" s="22" t="s">
        <v>36</v>
      </c>
      <c r="C19" s="23">
        <v>0</v>
      </c>
      <c r="D19" s="23">
        <v>0</v>
      </c>
      <c r="E19" s="23">
        <v>72411</v>
      </c>
      <c r="F19" s="23">
        <v>32441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3">
        <v>72411</v>
      </c>
      <c r="AB19" s="23">
        <v>32441</v>
      </c>
    </row>
    <row r="20" spans="1:28">
      <c r="A20" s="108" t="s">
        <v>26</v>
      </c>
      <c r="B20" s="22" t="s">
        <v>37</v>
      </c>
      <c r="C20" s="23">
        <v>0</v>
      </c>
      <c r="D20" s="23">
        <v>0</v>
      </c>
      <c r="E20" s="23">
        <v>39065</v>
      </c>
      <c r="F20" s="23">
        <v>6558</v>
      </c>
      <c r="G20" s="25">
        <v>76815</v>
      </c>
      <c r="H20" s="25">
        <v>12882</v>
      </c>
      <c r="I20" s="25">
        <v>182479</v>
      </c>
      <c r="J20" s="25">
        <v>30006</v>
      </c>
      <c r="K20" s="25">
        <v>170610</v>
      </c>
      <c r="L20" s="25">
        <v>30036</v>
      </c>
      <c r="M20" s="25">
        <v>184716</v>
      </c>
      <c r="N20" s="25">
        <v>30571</v>
      </c>
      <c r="O20" s="25">
        <v>68887</v>
      </c>
      <c r="P20" s="25">
        <v>11322</v>
      </c>
      <c r="Q20" s="25">
        <v>147557</v>
      </c>
      <c r="R20" s="25">
        <v>24800</v>
      </c>
      <c r="S20" s="25">
        <v>51047</v>
      </c>
      <c r="T20" s="25">
        <v>7212</v>
      </c>
      <c r="U20" s="25">
        <v>32000</v>
      </c>
      <c r="V20" s="25">
        <v>6500</v>
      </c>
      <c r="W20" s="25">
        <v>32000</v>
      </c>
      <c r="X20" s="25">
        <v>6500</v>
      </c>
      <c r="Y20" s="25">
        <v>32000</v>
      </c>
      <c r="Z20" s="25">
        <v>6500</v>
      </c>
      <c r="AA20" s="23">
        <v>921176</v>
      </c>
      <c r="AB20" s="23">
        <v>153387</v>
      </c>
    </row>
    <row r="21" spans="1:28">
      <c r="A21" s="108" t="s">
        <v>26</v>
      </c>
      <c r="B21" s="22" t="s">
        <v>38</v>
      </c>
      <c r="C21" s="23">
        <v>0</v>
      </c>
      <c r="D21" s="23">
        <v>0</v>
      </c>
      <c r="E21" s="23">
        <v>2814</v>
      </c>
      <c r="F21" s="23">
        <v>2011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3">
        <v>2814</v>
      </c>
      <c r="AB21" s="23">
        <v>2011</v>
      </c>
    </row>
    <row r="22" spans="1:28">
      <c r="A22" s="108" t="s">
        <v>26</v>
      </c>
      <c r="B22" s="22" t="s">
        <v>39</v>
      </c>
      <c r="C22" s="23">
        <v>0</v>
      </c>
      <c r="D22" s="23">
        <v>0</v>
      </c>
      <c r="E22" s="23">
        <v>299838</v>
      </c>
      <c r="F22" s="23">
        <v>89950</v>
      </c>
      <c r="G22" s="25">
        <v>0</v>
      </c>
      <c r="H22" s="25">
        <v>0</v>
      </c>
      <c r="I22" s="25">
        <v>260358</v>
      </c>
      <c r="J22" s="25">
        <v>74919</v>
      </c>
      <c r="K22" s="25">
        <v>77925</v>
      </c>
      <c r="L22" s="25">
        <v>20507</v>
      </c>
      <c r="M22" s="25">
        <v>100502</v>
      </c>
      <c r="N22" s="25">
        <v>26448</v>
      </c>
      <c r="O22" s="25">
        <v>0</v>
      </c>
      <c r="P22" s="25">
        <v>0</v>
      </c>
      <c r="Q22" s="25">
        <v>92641</v>
      </c>
      <c r="R22" s="25">
        <v>23653</v>
      </c>
      <c r="S22" s="25">
        <v>38386</v>
      </c>
      <c r="T22" s="25">
        <v>9801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3">
        <v>869650</v>
      </c>
      <c r="AB22" s="23">
        <v>245278</v>
      </c>
    </row>
    <row r="23" spans="1:28">
      <c r="A23" s="108" t="s">
        <v>26</v>
      </c>
      <c r="B23" s="22" t="s">
        <v>40</v>
      </c>
      <c r="C23" s="23">
        <v>0</v>
      </c>
      <c r="D23" s="23">
        <v>0</v>
      </c>
      <c r="E23" s="23">
        <v>24420</v>
      </c>
      <c r="F23" s="23">
        <v>576</v>
      </c>
      <c r="G23" s="25">
        <v>25300</v>
      </c>
      <c r="H23" s="25">
        <v>346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6280</v>
      </c>
      <c r="R23" s="25">
        <v>-212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3">
        <v>56000</v>
      </c>
      <c r="AB23" s="23">
        <v>710</v>
      </c>
    </row>
    <row r="24" spans="1:28">
      <c r="A24" s="108" t="s">
        <v>26</v>
      </c>
      <c r="B24" s="22" t="s">
        <v>41</v>
      </c>
      <c r="C24" s="23"/>
      <c r="D24" s="23"/>
      <c r="E24" s="23"/>
      <c r="F24" s="23"/>
      <c r="G24" s="25">
        <v>263156</v>
      </c>
      <c r="H24" s="25">
        <v>46454</v>
      </c>
      <c r="I24" s="25">
        <v>217161</v>
      </c>
      <c r="J24" s="25">
        <v>35130</v>
      </c>
      <c r="K24" s="25">
        <v>196159</v>
      </c>
      <c r="L24" s="25">
        <v>29733</v>
      </c>
      <c r="M24" s="25">
        <v>49874</v>
      </c>
      <c r="N24" s="25">
        <v>11483</v>
      </c>
      <c r="O24" s="25">
        <v>21312</v>
      </c>
      <c r="P24" s="25">
        <v>4800</v>
      </c>
      <c r="Q24" s="25">
        <v>25636</v>
      </c>
      <c r="R24" s="25">
        <v>3472</v>
      </c>
      <c r="S24" s="25">
        <v>2485</v>
      </c>
      <c r="T24" s="25">
        <v>411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3">
        <v>775783</v>
      </c>
      <c r="AB24" s="23">
        <v>131483</v>
      </c>
    </row>
    <row r="25" spans="1:28">
      <c r="A25" s="108" t="s">
        <v>26</v>
      </c>
      <c r="B25" s="22" t="s">
        <v>42</v>
      </c>
      <c r="C25" s="23"/>
      <c r="D25" s="23"/>
      <c r="E25" s="23"/>
      <c r="F25" s="23"/>
      <c r="I25" s="25">
        <v>933903</v>
      </c>
      <c r="J25" s="25">
        <v>258810</v>
      </c>
      <c r="K25" s="25">
        <v>1028484</v>
      </c>
      <c r="L25" s="25">
        <v>282217</v>
      </c>
      <c r="M25" s="25">
        <v>1068744</v>
      </c>
      <c r="N25" s="25">
        <v>306808</v>
      </c>
      <c r="O25" s="25">
        <v>334591</v>
      </c>
      <c r="P25" s="25">
        <v>2772</v>
      </c>
      <c r="Q25" s="25">
        <v>173766</v>
      </c>
      <c r="R25" s="25">
        <v>30877</v>
      </c>
      <c r="S25" s="25">
        <v>695703</v>
      </c>
      <c r="T25" s="25">
        <v>198370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3">
        <v>4235191</v>
      </c>
      <c r="AB25" s="23">
        <v>1079854</v>
      </c>
    </row>
    <row r="26" spans="1:28">
      <c r="A26" s="108" t="s">
        <v>26</v>
      </c>
      <c r="B26" s="22" t="s">
        <v>43</v>
      </c>
      <c r="C26" s="23"/>
      <c r="D26" s="23"/>
      <c r="E26" s="23"/>
      <c r="F26" s="23"/>
      <c r="I26" s="25">
        <v>28073</v>
      </c>
      <c r="J26" s="25">
        <v>8499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27851</v>
      </c>
      <c r="R26" s="25">
        <v>8432</v>
      </c>
      <c r="S26" s="25">
        <v>64624</v>
      </c>
      <c r="T26" s="25">
        <v>19565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3">
        <v>120548</v>
      </c>
      <c r="AB26" s="23">
        <v>36496</v>
      </c>
    </row>
    <row r="27" spans="1:28">
      <c r="A27" s="108" t="s">
        <v>26</v>
      </c>
      <c r="B27" s="22" t="s">
        <v>44</v>
      </c>
      <c r="C27" s="23"/>
      <c r="D27" s="23"/>
      <c r="E27" s="23"/>
      <c r="F27" s="23"/>
      <c r="M27" s="25">
        <v>2394</v>
      </c>
      <c r="N27" s="25">
        <v>1668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3">
        <v>2394</v>
      </c>
      <c r="AB27" s="23">
        <v>1668</v>
      </c>
    </row>
    <row r="28" spans="1:28">
      <c r="A28" s="108" t="s">
        <v>46</v>
      </c>
      <c r="B28" s="22" t="s">
        <v>47</v>
      </c>
      <c r="C28" s="23">
        <v>1636344</v>
      </c>
      <c r="D28" s="23">
        <v>141846</v>
      </c>
      <c r="E28" s="23">
        <v>1379567</v>
      </c>
      <c r="F28" s="23">
        <v>71332</v>
      </c>
      <c r="G28" s="25">
        <v>816171</v>
      </c>
      <c r="H28" s="25">
        <v>114495</v>
      </c>
      <c r="I28" s="25">
        <v>1527030</v>
      </c>
      <c r="J28" s="25">
        <v>269635</v>
      </c>
      <c r="K28" s="25">
        <v>275962</v>
      </c>
      <c r="L28" s="25">
        <v>10419</v>
      </c>
      <c r="M28" s="25">
        <v>-90395</v>
      </c>
      <c r="N28" s="25">
        <v>176949</v>
      </c>
      <c r="O28" s="25">
        <v>0</v>
      </c>
      <c r="P28" s="25">
        <v>9700</v>
      </c>
      <c r="Q28" s="25">
        <v>-340118</v>
      </c>
      <c r="R28" s="25">
        <v>-312605</v>
      </c>
      <c r="S28" s="25">
        <v>-6470</v>
      </c>
      <c r="T28" s="25">
        <v>-6470</v>
      </c>
      <c r="U28" s="25">
        <v>4088000</v>
      </c>
      <c r="V28" s="25">
        <v>245280</v>
      </c>
      <c r="W28" s="25">
        <v>3088000</v>
      </c>
      <c r="X28" s="25">
        <v>185280</v>
      </c>
      <c r="Y28" s="25">
        <v>3088000</v>
      </c>
      <c r="Z28" s="25">
        <v>185280</v>
      </c>
      <c r="AA28" s="23">
        <v>5198091</v>
      </c>
      <c r="AB28" s="23">
        <v>475301</v>
      </c>
    </row>
    <row r="29" spans="1:28">
      <c r="A29" s="108" t="s">
        <v>46</v>
      </c>
      <c r="B29" s="22" t="s">
        <v>48</v>
      </c>
      <c r="C29" s="23">
        <v>3632557</v>
      </c>
      <c r="D29" s="23">
        <v>-660791</v>
      </c>
      <c r="E29" s="23">
        <v>2917552</v>
      </c>
      <c r="F29" s="23">
        <v>154434</v>
      </c>
      <c r="G29" s="25">
        <v>3891254</v>
      </c>
      <c r="H29" s="25">
        <v>252400</v>
      </c>
      <c r="I29" s="25">
        <v>4999403</v>
      </c>
      <c r="J29" s="25">
        <v>398003</v>
      </c>
      <c r="K29" s="25">
        <v>2875553</v>
      </c>
      <c r="L29" s="25">
        <v>151873</v>
      </c>
      <c r="M29" s="25">
        <v>4277096</v>
      </c>
      <c r="N29" s="25">
        <v>123724</v>
      </c>
      <c r="O29" s="25">
        <v>2600002</v>
      </c>
      <c r="P29" s="25">
        <v>-80207</v>
      </c>
      <c r="Q29" s="25">
        <v>2290534</v>
      </c>
      <c r="R29" s="25">
        <v>87806</v>
      </c>
      <c r="S29" s="25">
        <v>1950242</v>
      </c>
      <c r="T29" s="25">
        <v>75211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3">
        <v>29434193</v>
      </c>
      <c r="AB29" s="23">
        <v>502453</v>
      </c>
    </row>
    <row r="30" spans="1:28">
      <c r="A30" s="108" t="s">
        <v>46</v>
      </c>
      <c r="B30" s="22" t="s">
        <v>49</v>
      </c>
      <c r="C30" s="23">
        <v>43050673</v>
      </c>
      <c r="D30" s="23">
        <v>-1206308</v>
      </c>
      <c r="E30" s="23">
        <v>36292003</v>
      </c>
      <c r="F30" s="23">
        <v>2581261</v>
      </c>
      <c r="G30" s="25">
        <v>27799014</v>
      </c>
      <c r="H30" s="25">
        <v>2491460</v>
      </c>
      <c r="I30" s="25">
        <v>38257996</v>
      </c>
      <c r="J30" s="25">
        <v>3571879</v>
      </c>
      <c r="K30" s="25">
        <v>43146066</v>
      </c>
      <c r="L30" s="25">
        <v>2978765</v>
      </c>
      <c r="M30" s="25">
        <v>51755776</v>
      </c>
      <c r="N30" s="25">
        <v>1027086</v>
      </c>
      <c r="O30" s="25">
        <v>32853463</v>
      </c>
      <c r="P30" s="25">
        <v>-479173</v>
      </c>
      <c r="Q30" s="25">
        <v>35150189</v>
      </c>
      <c r="R30" s="25">
        <v>942913</v>
      </c>
      <c r="S30" s="25">
        <v>34749057</v>
      </c>
      <c r="T30" s="25">
        <v>4577227</v>
      </c>
      <c r="U30" s="25">
        <v>51691000</v>
      </c>
      <c r="V30" s="25">
        <v>3101460</v>
      </c>
      <c r="W30" s="25">
        <v>50692000</v>
      </c>
      <c r="X30" s="25">
        <v>3041520</v>
      </c>
      <c r="Y30" s="25">
        <v>35693000</v>
      </c>
      <c r="Z30" s="25">
        <v>2141580</v>
      </c>
      <c r="AA30" s="23">
        <v>343054237</v>
      </c>
      <c r="AB30" s="23">
        <v>16485110</v>
      </c>
    </row>
    <row r="31" spans="1:28">
      <c r="A31" s="108" t="s">
        <v>46</v>
      </c>
      <c r="B31" s="22" t="s">
        <v>50</v>
      </c>
      <c r="C31" s="23">
        <v>0</v>
      </c>
      <c r="D31" s="23">
        <v>0</v>
      </c>
      <c r="E31" s="23">
        <v>157018</v>
      </c>
      <c r="F31" s="23">
        <v>21508</v>
      </c>
      <c r="G31" s="25">
        <v>76448</v>
      </c>
      <c r="H31" s="25">
        <v>4926</v>
      </c>
      <c r="I31" s="25">
        <v>0</v>
      </c>
      <c r="J31" s="25">
        <v>0</v>
      </c>
      <c r="K31" s="25">
        <v>220996</v>
      </c>
      <c r="L31" s="25">
        <v>14595</v>
      </c>
      <c r="M31" s="25">
        <v>45267</v>
      </c>
      <c r="N31" s="25">
        <v>2846</v>
      </c>
      <c r="O31" s="25">
        <v>47639</v>
      </c>
      <c r="P31" s="25">
        <v>3304</v>
      </c>
      <c r="Q31" s="25">
        <v>60807</v>
      </c>
      <c r="R31" s="25">
        <v>3629</v>
      </c>
      <c r="S31" s="25">
        <v>70764</v>
      </c>
      <c r="T31" s="25">
        <v>12172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3">
        <v>678939</v>
      </c>
      <c r="AB31" s="23">
        <v>62980</v>
      </c>
    </row>
    <row r="32" spans="1:28">
      <c r="A32" s="108" t="s">
        <v>46</v>
      </c>
      <c r="B32" s="22" t="s">
        <v>51</v>
      </c>
      <c r="C32" s="23">
        <v>2470808</v>
      </c>
      <c r="D32" s="23">
        <v>1807623</v>
      </c>
      <c r="E32" s="23">
        <v>-311745</v>
      </c>
      <c r="F32" s="23">
        <v>-311745</v>
      </c>
      <c r="G32" s="25">
        <v>2557140</v>
      </c>
      <c r="H32" s="25">
        <v>376146</v>
      </c>
      <c r="I32" s="25">
        <v>1310227</v>
      </c>
      <c r="J32" s="25">
        <v>1072803</v>
      </c>
      <c r="K32" s="25">
        <v>-1801172</v>
      </c>
      <c r="L32" s="25">
        <v>-1867481</v>
      </c>
      <c r="M32" s="25">
        <v>1423721</v>
      </c>
      <c r="N32" s="25">
        <v>161948</v>
      </c>
      <c r="O32" s="25">
        <v>2260729</v>
      </c>
      <c r="P32" s="25">
        <v>151071</v>
      </c>
      <c r="Q32" s="25">
        <v>-240072</v>
      </c>
      <c r="R32" s="25">
        <v>-66595</v>
      </c>
      <c r="S32" s="25">
        <v>-63494</v>
      </c>
      <c r="T32" s="25">
        <v>-79030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3">
        <v>7606142</v>
      </c>
      <c r="AB32" s="23">
        <v>1244740</v>
      </c>
    </row>
    <row r="33" spans="1:28">
      <c r="A33" s="108" t="s">
        <v>46</v>
      </c>
      <c r="B33" s="22" t="s">
        <v>52</v>
      </c>
      <c r="C33" s="23">
        <v>15890</v>
      </c>
      <c r="D33" s="23">
        <v>1183</v>
      </c>
      <c r="E33" s="23">
        <v>0</v>
      </c>
      <c r="F33" s="23">
        <v>0</v>
      </c>
      <c r="G33" s="25">
        <v>119891</v>
      </c>
      <c r="H33" s="25">
        <v>8686</v>
      </c>
      <c r="I33" s="25">
        <v>-373</v>
      </c>
      <c r="J33" s="25">
        <v>-373</v>
      </c>
      <c r="K33" s="25">
        <v>26033</v>
      </c>
      <c r="L33" s="25">
        <v>1479</v>
      </c>
      <c r="M33" s="25">
        <v>74309</v>
      </c>
      <c r="N33" s="25">
        <v>20480</v>
      </c>
      <c r="O33" s="25">
        <v>282995</v>
      </c>
      <c r="P33" s="25">
        <v>16384</v>
      </c>
      <c r="Q33" s="25">
        <v>-26903</v>
      </c>
      <c r="R33" s="25">
        <v>-26903</v>
      </c>
      <c r="S33" s="25">
        <v>3412590</v>
      </c>
      <c r="T33" s="25">
        <v>195104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3">
        <v>3904432</v>
      </c>
      <c r="AB33" s="23">
        <v>216040</v>
      </c>
    </row>
    <row r="34" spans="1:28">
      <c r="A34" s="108" t="s">
        <v>46</v>
      </c>
      <c r="B34" s="22" t="s">
        <v>53</v>
      </c>
      <c r="C34" s="23">
        <v>37673</v>
      </c>
      <c r="D34" s="23">
        <v>2728</v>
      </c>
      <c r="E34" s="23">
        <v>2023813</v>
      </c>
      <c r="F34" s="23">
        <v>88382</v>
      </c>
      <c r="G34" s="25">
        <v>2075863</v>
      </c>
      <c r="H34" s="25">
        <v>124069</v>
      </c>
      <c r="I34" s="25">
        <v>0</v>
      </c>
      <c r="J34" s="25">
        <v>0</v>
      </c>
      <c r="K34" s="25">
        <v>1850138</v>
      </c>
      <c r="L34" s="25">
        <v>105021</v>
      </c>
      <c r="M34" s="25">
        <v>2431074</v>
      </c>
      <c r="N34" s="25">
        <v>133644</v>
      </c>
      <c r="O34" s="25">
        <v>0</v>
      </c>
      <c r="P34" s="25">
        <v>0</v>
      </c>
      <c r="Q34" s="25">
        <v>836865</v>
      </c>
      <c r="R34" s="25">
        <v>49145</v>
      </c>
      <c r="S34" s="25">
        <v>2480018</v>
      </c>
      <c r="T34" s="25">
        <v>135607</v>
      </c>
      <c r="U34" s="25">
        <v>3360000</v>
      </c>
      <c r="V34" s="25">
        <v>67200</v>
      </c>
      <c r="W34" s="25">
        <v>2642000</v>
      </c>
      <c r="X34" s="25">
        <v>52840</v>
      </c>
      <c r="Y34" s="25">
        <v>2643000</v>
      </c>
      <c r="Z34" s="25">
        <v>52860</v>
      </c>
      <c r="AA34" s="23">
        <v>11735444</v>
      </c>
      <c r="AB34" s="23">
        <v>638596</v>
      </c>
    </row>
    <row r="35" spans="1:28">
      <c r="A35" s="108" t="s">
        <v>46</v>
      </c>
      <c r="B35" s="22" t="s">
        <v>54</v>
      </c>
      <c r="C35" s="23"/>
      <c r="D35" s="23"/>
      <c r="E35" s="23"/>
      <c r="F35" s="23"/>
      <c r="G35" s="25">
        <v>146745</v>
      </c>
      <c r="H35" s="25">
        <v>5040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3">
        <v>146745</v>
      </c>
      <c r="AB35" s="23">
        <v>5040</v>
      </c>
    </row>
    <row r="36" spans="1:28">
      <c r="A36" s="108" t="s">
        <v>46</v>
      </c>
      <c r="B36" s="22" t="s">
        <v>55</v>
      </c>
      <c r="C36" s="23"/>
      <c r="D36" s="23"/>
      <c r="E36" s="23"/>
      <c r="F36" s="23"/>
      <c r="I36" s="25">
        <v>507351</v>
      </c>
      <c r="J36" s="25">
        <v>4303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3">
        <v>507351</v>
      </c>
      <c r="AB36" s="23">
        <v>4303</v>
      </c>
    </row>
    <row r="37" spans="1:28">
      <c r="A37" s="108" t="s">
        <v>46</v>
      </c>
      <c r="B37" s="22" t="s">
        <v>56</v>
      </c>
      <c r="C37" s="23"/>
      <c r="D37" s="23"/>
      <c r="E37" s="23"/>
      <c r="F37" s="23"/>
      <c r="I37" s="25">
        <v>0</v>
      </c>
      <c r="J37" s="25">
        <v>0</v>
      </c>
      <c r="K37" s="25">
        <v>213411</v>
      </c>
      <c r="L37" s="25">
        <v>12215</v>
      </c>
      <c r="M37" s="25">
        <v>0</v>
      </c>
      <c r="N37" s="25">
        <v>0</v>
      </c>
      <c r="O37" s="25">
        <v>0</v>
      </c>
      <c r="P37" s="25">
        <v>0</v>
      </c>
      <c r="Q37" s="25">
        <v>348629</v>
      </c>
      <c r="R37" s="25">
        <v>20819</v>
      </c>
      <c r="S37" s="25">
        <v>19711</v>
      </c>
      <c r="T37" s="25">
        <v>1157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3">
        <v>581751</v>
      </c>
      <c r="AB37" s="23">
        <v>34191</v>
      </c>
    </row>
    <row r="38" spans="1:28" ht="13.9" customHeight="1">
      <c r="A38" s="108" t="s">
        <v>46</v>
      </c>
      <c r="B38" s="22" t="s">
        <v>57</v>
      </c>
      <c r="C38" s="23"/>
      <c r="D38" s="23"/>
      <c r="E38" s="23"/>
      <c r="F38" s="23"/>
      <c r="Q38" s="25">
        <v>0</v>
      </c>
      <c r="R38" s="25">
        <v>0</v>
      </c>
      <c r="S38" s="25">
        <v>311826</v>
      </c>
      <c r="T38" s="25">
        <v>18660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3">
        <v>311826</v>
      </c>
      <c r="AB38" s="23">
        <v>18660</v>
      </c>
    </row>
    <row r="39" spans="1:28">
      <c r="A39" s="108" t="s">
        <v>59</v>
      </c>
      <c r="B39" s="22" t="s">
        <v>60</v>
      </c>
      <c r="C39" s="23">
        <v>5700100</v>
      </c>
      <c r="D39" s="23">
        <v>815400</v>
      </c>
      <c r="E39" s="23">
        <v>4301220</v>
      </c>
      <c r="F39" s="23">
        <v>435512</v>
      </c>
      <c r="G39" s="25">
        <v>4200000</v>
      </c>
      <c r="H39" s="25">
        <v>422471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3">
        <v>14201320</v>
      </c>
      <c r="AB39" s="23">
        <v>1673383</v>
      </c>
    </row>
    <row r="40" spans="1:28">
      <c r="A40" s="108" t="s">
        <v>59</v>
      </c>
      <c r="B40" s="22" t="s">
        <v>61</v>
      </c>
      <c r="C40" s="23">
        <v>344090</v>
      </c>
      <c r="D40" s="23">
        <v>53757</v>
      </c>
      <c r="E40" s="23">
        <v>501030</v>
      </c>
      <c r="F40" s="23">
        <v>106147</v>
      </c>
      <c r="G40" s="25">
        <v>2472565</v>
      </c>
      <c r="H40" s="25">
        <v>587008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3">
        <v>3317685</v>
      </c>
      <c r="AB40" s="23">
        <v>746912</v>
      </c>
    </row>
    <row r="41" spans="1:28">
      <c r="A41" s="108" t="s">
        <v>59</v>
      </c>
      <c r="B41" s="22" t="s">
        <v>62</v>
      </c>
      <c r="C41" s="23">
        <v>17552</v>
      </c>
      <c r="D41" s="23">
        <v>6981</v>
      </c>
      <c r="E41" s="23">
        <v>41489</v>
      </c>
      <c r="F41" s="23">
        <v>15975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3">
        <v>59041</v>
      </c>
      <c r="AB41" s="23">
        <v>22956</v>
      </c>
    </row>
    <row r="42" spans="1:28">
      <c r="A42" s="108" t="s">
        <v>59</v>
      </c>
      <c r="B42" s="22" t="s">
        <v>63</v>
      </c>
      <c r="C42" s="23">
        <v>300</v>
      </c>
      <c r="D42" s="23">
        <v>101</v>
      </c>
      <c r="E42" s="23">
        <v>22686</v>
      </c>
      <c r="F42" s="23">
        <v>11457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3">
        <v>22986</v>
      </c>
      <c r="AB42" s="23">
        <v>11558</v>
      </c>
    </row>
    <row r="43" spans="1:28">
      <c r="A43" s="108" t="s">
        <v>59</v>
      </c>
      <c r="B43" s="22" t="s">
        <v>64</v>
      </c>
      <c r="C43" s="23">
        <v>29070</v>
      </c>
      <c r="D43" s="23">
        <v>14566</v>
      </c>
      <c r="E43" s="23">
        <v>41631</v>
      </c>
      <c r="F43" s="23">
        <v>21730</v>
      </c>
      <c r="G43" s="25">
        <v>85565</v>
      </c>
      <c r="H43" s="25">
        <v>44355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3">
        <v>156266</v>
      </c>
      <c r="AB43" s="23">
        <v>80651</v>
      </c>
    </row>
    <row r="44" spans="1:28">
      <c r="A44" s="108" t="s">
        <v>59</v>
      </c>
      <c r="B44" s="22" t="s">
        <v>65</v>
      </c>
      <c r="C44" s="23">
        <v>72767</v>
      </c>
      <c r="D44" s="23">
        <v>9336</v>
      </c>
      <c r="E44" s="23">
        <v>0</v>
      </c>
      <c r="F44" s="23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3">
        <v>72767</v>
      </c>
      <c r="AB44" s="23">
        <v>9336</v>
      </c>
    </row>
    <row r="45" spans="1:28">
      <c r="A45" s="108" t="s">
        <v>59</v>
      </c>
      <c r="B45" s="22" t="s">
        <v>66</v>
      </c>
      <c r="C45" s="23">
        <v>1770</v>
      </c>
      <c r="D45" s="23">
        <v>620</v>
      </c>
      <c r="E45" s="23">
        <v>0</v>
      </c>
      <c r="F45" s="23">
        <v>0</v>
      </c>
      <c r="G45" s="25">
        <v>6245</v>
      </c>
      <c r="H45" s="25">
        <v>2382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3">
        <v>8015</v>
      </c>
      <c r="AB45" s="23">
        <v>3002</v>
      </c>
    </row>
    <row r="46" spans="1:28">
      <c r="A46" s="108" t="s">
        <v>59</v>
      </c>
      <c r="B46" s="22" t="s">
        <v>67</v>
      </c>
      <c r="C46" s="23">
        <v>2660</v>
      </c>
      <c r="D46" s="23">
        <v>70</v>
      </c>
      <c r="E46" s="23">
        <v>13506</v>
      </c>
      <c r="F46" s="23">
        <v>4605</v>
      </c>
      <c r="G46" s="25">
        <v>1524</v>
      </c>
      <c r="H46" s="25">
        <v>487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3">
        <v>17690</v>
      </c>
      <c r="AB46" s="23">
        <v>5162</v>
      </c>
    </row>
    <row r="47" spans="1:28">
      <c r="A47" s="108" t="s">
        <v>59</v>
      </c>
      <c r="B47" s="22" t="s">
        <v>68</v>
      </c>
      <c r="C47" s="23">
        <v>35380316</v>
      </c>
      <c r="D47" s="23">
        <v>2002659</v>
      </c>
      <c r="E47" s="23">
        <v>57972081</v>
      </c>
      <c r="F47" s="23">
        <v>3281438</v>
      </c>
      <c r="G47" s="25">
        <v>87145400</v>
      </c>
      <c r="H47" s="25">
        <v>4932759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3">
        <v>180497797</v>
      </c>
      <c r="AB47" s="23">
        <v>10216856</v>
      </c>
    </row>
    <row r="48" spans="1:28">
      <c r="A48" s="108" t="s">
        <v>59</v>
      </c>
      <c r="B48" s="22" t="s">
        <v>69</v>
      </c>
      <c r="C48" s="23">
        <v>49614</v>
      </c>
      <c r="D48" s="23">
        <v>7681</v>
      </c>
      <c r="E48" s="23">
        <v>91540</v>
      </c>
      <c r="F48" s="23">
        <v>10670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3">
        <v>141154</v>
      </c>
      <c r="AB48" s="23">
        <v>18351</v>
      </c>
    </row>
    <row r="49" spans="1:28" ht="14.45" customHeight="1">
      <c r="A49" s="108" t="s">
        <v>59</v>
      </c>
      <c r="B49" s="22" t="s">
        <v>70</v>
      </c>
      <c r="C49" s="23">
        <v>0</v>
      </c>
      <c r="D49" s="23">
        <v>0</v>
      </c>
      <c r="E49" s="23">
        <v>0</v>
      </c>
      <c r="F49" s="23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3">
        <v>0</v>
      </c>
      <c r="AB49" s="23">
        <v>0</v>
      </c>
    </row>
    <row r="50" spans="1:28" ht="14.45" customHeight="1">
      <c r="A50" s="108" t="s">
        <v>59</v>
      </c>
      <c r="B50" s="22" t="s">
        <v>71</v>
      </c>
      <c r="C50" s="23">
        <v>0</v>
      </c>
      <c r="D50" s="23">
        <v>0</v>
      </c>
      <c r="E50" s="23">
        <v>3158</v>
      </c>
      <c r="F50" s="23">
        <v>1945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3">
        <v>3158</v>
      </c>
      <c r="AB50" s="23">
        <v>1945</v>
      </c>
    </row>
    <row r="51" spans="1:28" ht="14.45" customHeight="1">
      <c r="A51" s="108" t="s">
        <v>59</v>
      </c>
      <c r="B51" s="22" t="s">
        <v>72</v>
      </c>
      <c r="C51" s="23">
        <v>0</v>
      </c>
      <c r="D51" s="23">
        <v>0</v>
      </c>
      <c r="E51" s="23">
        <v>6741</v>
      </c>
      <c r="F51" s="23">
        <v>5385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3">
        <v>6741</v>
      </c>
      <c r="AB51" s="23">
        <v>5385</v>
      </c>
    </row>
    <row r="52" spans="1:28" ht="14.45" customHeight="1">
      <c r="A52" s="108" t="s">
        <v>59</v>
      </c>
      <c r="B52" s="22" t="s">
        <v>73</v>
      </c>
      <c r="C52" s="23"/>
      <c r="D52" s="23"/>
      <c r="E52" s="23"/>
      <c r="F52" s="23"/>
      <c r="G52" s="25">
        <v>24170</v>
      </c>
      <c r="H52" s="25">
        <v>6881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3">
        <v>24170</v>
      </c>
      <c r="AB52" s="23">
        <v>6881</v>
      </c>
    </row>
    <row r="53" spans="1:28">
      <c r="A53" s="22" t="s">
        <v>75</v>
      </c>
      <c r="B53" s="22" t="s">
        <v>76</v>
      </c>
      <c r="C53" s="31"/>
      <c r="D53" s="31"/>
      <c r="E53" s="31"/>
      <c r="F53" s="31"/>
      <c r="G53" s="33">
        <v>4250</v>
      </c>
      <c r="H53" s="33">
        <v>4250</v>
      </c>
      <c r="I53" s="33">
        <v>0</v>
      </c>
      <c r="J53" s="33">
        <v>0</v>
      </c>
      <c r="K53" s="33">
        <v>0</v>
      </c>
      <c r="L53" s="33">
        <v>0</v>
      </c>
      <c r="M53" s="33">
        <v>22800</v>
      </c>
      <c r="N53" s="25">
        <v>5374</v>
      </c>
      <c r="O53" s="33">
        <v>53200</v>
      </c>
      <c r="P53" s="33">
        <v>12539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23">
        <v>80250</v>
      </c>
      <c r="AB53" s="35">
        <v>22163</v>
      </c>
    </row>
    <row r="54" spans="1:28">
      <c r="A54" s="108" t="s">
        <v>78</v>
      </c>
      <c r="B54" s="22" t="s">
        <v>79</v>
      </c>
      <c r="C54" s="23">
        <v>0</v>
      </c>
      <c r="D54" s="23">
        <v>0</v>
      </c>
      <c r="E54" s="23">
        <v>-260268</v>
      </c>
      <c r="F54" s="23">
        <v>-260268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3">
        <v>-260268</v>
      </c>
      <c r="AB54" s="23">
        <v>-260268</v>
      </c>
    </row>
    <row r="55" spans="1:28">
      <c r="A55" s="108" t="s">
        <v>78</v>
      </c>
      <c r="B55" s="22" t="s">
        <v>80</v>
      </c>
      <c r="C55" s="23">
        <v>6920015</v>
      </c>
      <c r="D55" s="23">
        <v>1563642</v>
      </c>
      <c r="E55" s="23">
        <v>10123602</v>
      </c>
      <c r="F55" s="23">
        <v>2135981</v>
      </c>
      <c r="G55" s="25">
        <v>7935768</v>
      </c>
      <c r="H55" s="25">
        <v>1691439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3">
        <v>24979385</v>
      </c>
      <c r="AB55" s="23">
        <v>5391062</v>
      </c>
    </row>
    <row r="56" spans="1:28">
      <c r="A56" s="108" t="s">
        <v>78</v>
      </c>
      <c r="B56" s="22" t="s">
        <v>81</v>
      </c>
      <c r="C56" s="23">
        <v>1588021</v>
      </c>
      <c r="D56" s="23">
        <v>287754</v>
      </c>
      <c r="E56" s="23">
        <v>2363173</v>
      </c>
      <c r="F56" s="23">
        <v>417442</v>
      </c>
      <c r="G56" s="25">
        <v>2644720</v>
      </c>
      <c r="H56" s="25">
        <v>462219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3">
        <v>6595914</v>
      </c>
      <c r="AB56" s="23">
        <v>1167415</v>
      </c>
    </row>
    <row r="57" spans="1:28">
      <c r="A57" s="108" t="s">
        <v>78</v>
      </c>
      <c r="B57" s="22" t="s">
        <v>82</v>
      </c>
      <c r="C57" s="23">
        <v>165652</v>
      </c>
      <c r="D57" s="23">
        <v>27266</v>
      </c>
      <c r="E57" s="23">
        <v>550286</v>
      </c>
      <c r="F57" s="23">
        <v>84393</v>
      </c>
      <c r="G57" s="25">
        <v>214969</v>
      </c>
      <c r="H57" s="25">
        <v>34502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3">
        <v>930907</v>
      </c>
      <c r="AB57" s="23">
        <v>146161</v>
      </c>
    </row>
    <row r="58" spans="1:28">
      <c r="A58" s="108" t="s">
        <v>78</v>
      </c>
      <c r="B58" s="22" t="s">
        <v>83</v>
      </c>
      <c r="C58" s="23">
        <v>1338296</v>
      </c>
      <c r="D58" s="23">
        <v>253296</v>
      </c>
      <c r="E58" s="23">
        <v>0</v>
      </c>
      <c r="F58" s="23">
        <v>0</v>
      </c>
      <c r="G58" s="25">
        <v>970210</v>
      </c>
      <c r="H58" s="25">
        <v>133210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3">
        <v>2308506</v>
      </c>
      <c r="AB58" s="23">
        <v>386506</v>
      </c>
    </row>
    <row r="59" spans="1:28">
      <c r="A59" s="108" t="s">
        <v>78</v>
      </c>
      <c r="B59" s="22" t="s">
        <v>84</v>
      </c>
      <c r="C59" s="23">
        <v>0</v>
      </c>
      <c r="D59" s="23">
        <v>0</v>
      </c>
      <c r="E59" s="23">
        <v>0</v>
      </c>
      <c r="F59" s="23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3">
        <v>0</v>
      </c>
      <c r="AB59" s="23">
        <v>0</v>
      </c>
    </row>
    <row r="60" spans="1:28">
      <c r="A60" s="108" t="s">
        <v>78</v>
      </c>
      <c r="B60" s="22" t="s">
        <v>85</v>
      </c>
      <c r="C60" s="23">
        <v>69663</v>
      </c>
      <c r="D60" s="23">
        <v>13740</v>
      </c>
      <c r="E60" s="23">
        <v>0</v>
      </c>
      <c r="F60" s="23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3">
        <v>69663</v>
      </c>
      <c r="AB60" s="23">
        <v>13740</v>
      </c>
    </row>
    <row r="61" spans="1:28">
      <c r="A61" s="108" t="s">
        <v>78</v>
      </c>
      <c r="B61" s="22" t="s">
        <v>86</v>
      </c>
      <c r="C61" s="23">
        <v>0</v>
      </c>
      <c r="D61" s="23">
        <v>0</v>
      </c>
      <c r="E61" s="23">
        <v>75500</v>
      </c>
      <c r="F61" s="23">
        <v>12500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3">
        <v>75500</v>
      </c>
      <c r="AB61" s="23">
        <v>12500</v>
      </c>
    </row>
    <row r="62" spans="1:28">
      <c r="A62" s="108" t="s">
        <v>78</v>
      </c>
      <c r="B62" s="22" t="s">
        <v>87</v>
      </c>
      <c r="C62" s="23">
        <v>0</v>
      </c>
      <c r="D62" s="23">
        <v>0</v>
      </c>
      <c r="E62" s="23">
        <v>54400</v>
      </c>
      <c r="F62" s="23">
        <v>15631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3">
        <v>54400</v>
      </c>
      <c r="AB62" s="23">
        <v>15631</v>
      </c>
    </row>
    <row r="63" spans="1:28" s="41" customFormat="1">
      <c r="A63" s="108" t="s">
        <v>78</v>
      </c>
      <c r="B63" s="37" t="s">
        <v>88</v>
      </c>
      <c r="C63" s="38">
        <v>0</v>
      </c>
      <c r="D63" s="38">
        <v>0</v>
      </c>
      <c r="E63" s="38">
        <v>0</v>
      </c>
      <c r="F63" s="38">
        <v>219830</v>
      </c>
      <c r="G63" s="40">
        <v>0</v>
      </c>
      <c r="H63" s="40">
        <v>44720</v>
      </c>
      <c r="I63" s="40">
        <v>0</v>
      </c>
      <c r="J63" s="40">
        <v>0</v>
      </c>
      <c r="K63" s="40">
        <v>0</v>
      </c>
      <c r="L63" s="40">
        <v>2890</v>
      </c>
      <c r="M63" s="40">
        <v>0</v>
      </c>
      <c r="N63" s="40">
        <v>21219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23">
        <v>0</v>
      </c>
      <c r="AB63" s="38">
        <v>288659</v>
      </c>
    </row>
    <row r="64" spans="1:28">
      <c r="A64" s="108" t="s">
        <v>78</v>
      </c>
      <c r="B64" s="22" t="s">
        <v>89</v>
      </c>
      <c r="C64" s="23"/>
      <c r="D64" s="23"/>
      <c r="E64" s="23"/>
      <c r="F64" s="23"/>
      <c r="G64" s="25">
        <v>70810</v>
      </c>
      <c r="H64" s="25">
        <v>13965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3">
        <v>70810</v>
      </c>
      <c r="AB64" s="23">
        <v>13965</v>
      </c>
    </row>
    <row r="65" spans="1:28">
      <c r="A65" s="108" t="s">
        <v>78</v>
      </c>
      <c r="B65" s="22" t="s">
        <v>90</v>
      </c>
      <c r="C65" s="23"/>
      <c r="D65" s="23"/>
      <c r="E65" s="23"/>
      <c r="F65" s="23"/>
      <c r="G65" s="25">
        <v>3775</v>
      </c>
      <c r="H65" s="25">
        <v>702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3">
        <v>3775</v>
      </c>
      <c r="AB65" s="23">
        <v>702</v>
      </c>
    </row>
    <row r="66" spans="1:28">
      <c r="A66" s="108" t="s">
        <v>92</v>
      </c>
      <c r="B66" s="22" t="s">
        <v>93</v>
      </c>
      <c r="C66" s="31"/>
      <c r="D66" s="31"/>
      <c r="E66" s="31"/>
      <c r="F66" s="31"/>
      <c r="G66" s="29"/>
      <c r="H66" s="29"/>
      <c r="I66" s="29">
        <v>0</v>
      </c>
      <c r="J66" s="29">
        <v>0</v>
      </c>
      <c r="K66" s="33">
        <v>74735</v>
      </c>
      <c r="L66" s="33">
        <v>74735</v>
      </c>
      <c r="M66" s="33">
        <v>0</v>
      </c>
      <c r="N66" s="25">
        <v>0</v>
      </c>
      <c r="O66" s="33">
        <v>0</v>
      </c>
      <c r="P66" s="33">
        <v>0</v>
      </c>
      <c r="Q66" s="33">
        <v>-74735</v>
      </c>
      <c r="R66" s="33">
        <v>-74735</v>
      </c>
      <c r="S66" s="33">
        <v>65492</v>
      </c>
      <c r="T66" s="33">
        <v>23483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23">
        <v>65492</v>
      </c>
      <c r="AB66" s="35">
        <v>23483</v>
      </c>
    </row>
    <row r="67" spans="1:28">
      <c r="A67" s="108" t="s">
        <v>92</v>
      </c>
      <c r="B67" s="22" t="s">
        <v>94</v>
      </c>
      <c r="C67" s="31"/>
      <c r="D67" s="31"/>
      <c r="E67" s="31"/>
      <c r="F67" s="31"/>
      <c r="G67" s="29"/>
      <c r="H67" s="29"/>
      <c r="I67" s="29"/>
      <c r="J67" s="29"/>
      <c r="K67" s="33"/>
      <c r="L67" s="33"/>
      <c r="M67" s="33">
        <v>17850</v>
      </c>
      <c r="N67" s="25">
        <v>17850</v>
      </c>
      <c r="O67" s="33">
        <v>0</v>
      </c>
      <c r="P67" s="33">
        <v>0</v>
      </c>
      <c r="Q67" s="33">
        <v>93770</v>
      </c>
      <c r="R67" s="33">
        <v>11529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23">
        <v>111620</v>
      </c>
      <c r="AB67" s="35">
        <v>29379</v>
      </c>
    </row>
    <row r="68" spans="1:28">
      <c r="A68" s="108" t="s">
        <v>92</v>
      </c>
      <c r="B68" s="22" t="s">
        <v>95</v>
      </c>
      <c r="C68" s="31"/>
      <c r="D68" s="31"/>
      <c r="E68" s="31"/>
      <c r="F68" s="31"/>
      <c r="G68" s="29"/>
      <c r="H68" s="29"/>
      <c r="I68" s="29"/>
      <c r="J68" s="29"/>
      <c r="K68" s="33"/>
      <c r="L68" s="33"/>
      <c r="M68" s="33"/>
      <c r="O68" s="33">
        <v>12200</v>
      </c>
      <c r="P68" s="33">
        <v>1700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23">
        <v>12200</v>
      </c>
      <c r="AB68" s="35">
        <v>1700</v>
      </c>
    </row>
    <row r="69" spans="1:28">
      <c r="A69" s="108" t="s">
        <v>92</v>
      </c>
      <c r="B69" s="22" t="s">
        <v>96</v>
      </c>
      <c r="C69" s="31"/>
      <c r="D69" s="31"/>
      <c r="E69" s="31"/>
      <c r="F69" s="31"/>
      <c r="G69" s="29"/>
      <c r="H69" s="29"/>
      <c r="I69" s="29"/>
      <c r="J69" s="29"/>
      <c r="K69" s="33"/>
      <c r="L69" s="33"/>
      <c r="M69" s="33"/>
      <c r="O69" s="33"/>
      <c r="P69" s="33"/>
      <c r="Q69" s="33">
        <v>0</v>
      </c>
      <c r="R69" s="33">
        <v>0</v>
      </c>
      <c r="S69" s="33">
        <v>3810</v>
      </c>
      <c r="T69" s="33">
        <v>3810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23">
        <v>3810</v>
      </c>
      <c r="AB69" s="35">
        <v>3810</v>
      </c>
    </row>
    <row r="70" spans="1:28">
      <c r="A70" s="108" t="s">
        <v>92</v>
      </c>
      <c r="B70" s="22" t="s">
        <v>97</v>
      </c>
      <c r="C70" s="31"/>
      <c r="D70" s="31"/>
      <c r="E70" s="31"/>
      <c r="F70" s="31"/>
      <c r="G70" s="29"/>
      <c r="H70" s="29"/>
      <c r="I70" s="29"/>
      <c r="J70" s="29"/>
      <c r="K70" s="33"/>
      <c r="L70" s="33"/>
      <c r="M70" s="33"/>
      <c r="O70" s="33"/>
      <c r="P70" s="33"/>
      <c r="Q70" s="33">
        <v>0</v>
      </c>
      <c r="R70" s="33">
        <v>0</v>
      </c>
      <c r="S70" s="33">
        <v>101043</v>
      </c>
      <c r="T70" s="33">
        <v>5714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23">
        <v>101043</v>
      </c>
      <c r="AB70" s="35">
        <v>5714</v>
      </c>
    </row>
    <row r="71" spans="1:28">
      <c r="A71" s="108" t="s">
        <v>92</v>
      </c>
      <c r="B71" s="22" t="s">
        <v>246</v>
      </c>
      <c r="C71" s="31"/>
      <c r="D71" s="31"/>
      <c r="E71" s="31"/>
      <c r="F71" s="31"/>
      <c r="G71" s="29"/>
      <c r="H71" s="29"/>
      <c r="I71" s="29"/>
      <c r="J71" s="29"/>
      <c r="K71" s="33"/>
      <c r="L71" s="33"/>
      <c r="M71" s="33"/>
      <c r="O71" s="33"/>
      <c r="P71" s="33"/>
      <c r="Q71" s="33">
        <v>0</v>
      </c>
      <c r="R71" s="33">
        <v>0</v>
      </c>
      <c r="S71" s="33">
        <v>0</v>
      </c>
      <c r="T71" s="33">
        <v>0</v>
      </c>
      <c r="U71" s="33">
        <v>2000000</v>
      </c>
      <c r="V71" s="33">
        <v>320000</v>
      </c>
      <c r="W71" s="33">
        <v>1500000</v>
      </c>
      <c r="X71" s="33">
        <v>240000</v>
      </c>
      <c r="Y71" s="33">
        <v>1500000</v>
      </c>
      <c r="Z71" s="33">
        <v>240000</v>
      </c>
      <c r="AA71" s="23">
        <v>101043</v>
      </c>
      <c r="AB71" s="35">
        <v>5714</v>
      </c>
    </row>
    <row r="72" spans="1:28" ht="14.45" customHeight="1">
      <c r="A72" s="109" t="s">
        <v>99</v>
      </c>
      <c r="B72" s="22" t="s">
        <v>100</v>
      </c>
      <c r="C72" s="23">
        <v>2941143</v>
      </c>
      <c r="D72" s="23">
        <v>801674</v>
      </c>
      <c r="E72" s="23">
        <v>110290</v>
      </c>
      <c r="F72" s="23">
        <v>59853</v>
      </c>
      <c r="G72" s="25">
        <v>2642217</v>
      </c>
      <c r="H72" s="25">
        <v>791158</v>
      </c>
      <c r="I72" s="25">
        <v>1606623</v>
      </c>
      <c r="J72" s="25">
        <v>256225</v>
      </c>
      <c r="K72" s="25">
        <v>815600</v>
      </c>
      <c r="L72" s="25">
        <v>210044</v>
      </c>
      <c r="M72" s="25">
        <v>0</v>
      </c>
      <c r="N72" s="25">
        <v>0</v>
      </c>
      <c r="O72" s="25">
        <v>0</v>
      </c>
      <c r="P72" s="25">
        <v>0</v>
      </c>
      <c r="Q72" s="25">
        <v>126466</v>
      </c>
      <c r="R72" s="25">
        <v>7666</v>
      </c>
      <c r="S72" s="25">
        <v>0</v>
      </c>
      <c r="T72" s="25">
        <v>0</v>
      </c>
      <c r="U72" s="25">
        <v>1005700</v>
      </c>
      <c r="V72" s="25">
        <v>110627</v>
      </c>
      <c r="W72" s="25">
        <v>1005700</v>
      </c>
      <c r="X72" s="25">
        <v>110627</v>
      </c>
      <c r="Y72" s="25">
        <f>2005700+170000</f>
        <v>2175700</v>
      </c>
      <c r="Z72" s="25">
        <f>220627+8500</f>
        <v>229127</v>
      </c>
      <c r="AA72" s="23">
        <v>8242339</v>
      </c>
      <c r="AB72" s="23">
        <v>2126620</v>
      </c>
    </row>
    <row r="73" spans="1:28" ht="14.45" customHeight="1">
      <c r="A73" s="109" t="s">
        <v>99</v>
      </c>
      <c r="B73" s="22" t="s">
        <v>101</v>
      </c>
      <c r="C73" s="23"/>
      <c r="D73" s="23"/>
      <c r="E73" s="23"/>
      <c r="F73" s="23"/>
      <c r="I73" s="25">
        <v>92061</v>
      </c>
      <c r="J73" s="25">
        <v>12100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3">
        <v>92061</v>
      </c>
      <c r="AB73" s="23">
        <v>12100</v>
      </c>
    </row>
    <row r="74" spans="1:28">
      <c r="A74" s="108" t="s">
        <v>103</v>
      </c>
      <c r="B74" s="22" t="s">
        <v>104</v>
      </c>
      <c r="C74" s="23">
        <v>273220</v>
      </c>
      <c r="D74" s="23">
        <v>13559</v>
      </c>
      <c r="E74" s="23">
        <v>108789</v>
      </c>
      <c r="F74" s="23">
        <v>10783</v>
      </c>
      <c r="G74" s="25">
        <v>231121</v>
      </c>
      <c r="H74" s="25">
        <v>49814</v>
      </c>
      <c r="I74" s="25">
        <v>1408610</v>
      </c>
      <c r="J74" s="25">
        <v>143109</v>
      </c>
      <c r="K74" s="25">
        <v>679233</v>
      </c>
      <c r="L74" s="25">
        <v>90199</v>
      </c>
      <c r="M74" s="25">
        <v>191324</v>
      </c>
      <c r="N74" s="25">
        <v>149876</v>
      </c>
      <c r="O74" s="25">
        <v>155252</v>
      </c>
      <c r="P74" s="25">
        <v>119441</v>
      </c>
      <c r="Q74" s="25">
        <v>352567</v>
      </c>
      <c r="R74" s="25">
        <v>159477</v>
      </c>
      <c r="S74" s="25">
        <v>360304</v>
      </c>
      <c r="T74" s="25">
        <v>40492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3">
        <v>3760420</v>
      </c>
      <c r="AB74" s="23">
        <v>776750</v>
      </c>
    </row>
    <row r="75" spans="1:28">
      <c r="A75" s="108" t="s">
        <v>103</v>
      </c>
      <c r="B75" s="22" t="s">
        <v>105</v>
      </c>
      <c r="C75" s="23">
        <v>651264</v>
      </c>
      <c r="D75" s="23">
        <v>120730</v>
      </c>
      <c r="E75" s="23">
        <v>61440</v>
      </c>
      <c r="F75" s="23">
        <v>8640</v>
      </c>
      <c r="G75" s="25">
        <v>1223808</v>
      </c>
      <c r="H75" s="25">
        <v>215540</v>
      </c>
      <c r="I75" s="25">
        <v>690048</v>
      </c>
      <c r="J75" s="25">
        <v>133748</v>
      </c>
      <c r="K75" s="25">
        <v>976896</v>
      </c>
      <c r="L75" s="25">
        <v>181095</v>
      </c>
      <c r="M75" s="25">
        <v>1403904</v>
      </c>
      <c r="N75" s="25">
        <v>263002</v>
      </c>
      <c r="O75" s="25">
        <v>1496769</v>
      </c>
      <c r="P75" s="25">
        <v>-600209</v>
      </c>
      <c r="Q75" s="25">
        <v>2118962</v>
      </c>
      <c r="R75" s="25">
        <v>1039619</v>
      </c>
      <c r="S75" s="25">
        <v>1425408</v>
      </c>
      <c r="T75" s="25">
        <v>258740</v>
      </c>
      <c r="U75" s="25">
        <v>2293000</v>
      </c>
      <c r="V75" s="25">
        <v>275160</v>
      </c>
      <c r="W75" s="25">
        <v>2400000</v>
      </c>
      <c r="X75" s="25">
        <v>288000</v>
      </c>
      <c r="Y75" s="25">
        <v>2500000</v>
      </c>
      <c r="Z75" s="25">
        <v>300000</v>
      </c>
      <c r="AA75" s="23">
        <v>10048499</v>
      </c>
      <c r="AB75" s="23">
        <v>1620905</v>
      </c>
    </row>
    <row r="76" spans="1:28">
      <c r="A76" s="108" t="s">
        <v>103</v>
      </c>
      <c r="B76" s="22" t="s">
        <v>106</v>
      </c>
      <c r="C76" s="23">
        <v>0</v>
      </c>
      <c r="D76" s="23">
        <v>0</v>
      </c>
      <c r="E76" s="23">
        <v>0</v>
      </c>
      <c r="F76" s="23">
        <v>0</v>
      </c>
      <c r="G76" s="25">
        <v>0</v>
      </c>
      <c r="H76" s="25">
        <v>0</v>
      </c>
      <c r="I76" s="25">
        <v>-69801</v>
      </c>
      <c r="J76" s="25">
        <v>-69801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1508744</v>
      </c>
      <c r="R76" s="25">
        <v>213833</v>
      </c>
      <c r="S76" s="25">
        <v>2269248</v>
      </c>
      <c r="T76" s="25">
        <v>366539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3">
        <v>3708191</v>
      </c>
      <c r="AB76" s="23">
        <v>510571</v>
      </c>
    </row>
    <row r="77" spans="1:28">
      <c r="A77" s="108" t="s">
        <v>108</v>
      </c>
      <c r="B77" s="22" t="s">
        <v>109</v>
      </c>
      <c r="C77" s="23">
        <v>78433</v>
      </c>
      <c r="D77" s="23">
        <v>54022</v>
      </c>
      <c r="E77" s="23">
        <v>508928</v>
      </c>
      <c r="F77" s="23">
        <v>289855</v>
      </c>
      <c r="G77" s="25">
        <v>30189</v>
      </c>
      <c r="H77" s="25">
        <v>15583</v>
      </c>
      <c r="I77" s="25">
        <v>0</v>
      </c>
      <c r="J77" s="25">
        <v>0</v>
      </c>
      <c r="K77" s="25">
        <v>0</v>
      </c>
      <c r="L77" s="25">
        <v>0</v>
      </c>
      <c r="M77" s="25">
        <v>153464</v>
      </c>
      <c r="N77" s="25">
        <v>77545</v>
      </c>
      <c r="O77" s="25">
        <v>222162</v>
      </c>
      <c r="P77" s="25">
        <v>81782</v>
      </c>
      <c r="Q77" s="25">
        <v>64703</v>
      </c>
      <c r="R77" s="25">
        <v>29323</v>
      </c>
      <c r="S77" s="25">
        <v>430551</v>
      </c>
      <c r="T77" s="25">
        <v>291248</v>
      </c>
      <c r="U77" s="25">
        <v>168000</v>
      </c>
      <c r="V77" s="25">
        <v>110000</v>
      </c>
      <c r="W77" s="25">
        <v>168000</v>
      </c>
      <c r="X77" s="25">
        <v>110000</v>
      </c>
      <c r="Y77" s="25">
        <v>168000</v>
      </c>
      <c r="Z77" s="25">
        <v>110000</v>
      </c>
      <c r="AA77" s="23">
        <v>1488430</v>
      </c>
      <c r="AB77" s="23">
        <v>839358</v>
      </c>
    </row>
    <row r="78" spans="1:28">
      <c r="A78" s="108" t="s">
        <v>108</v>
      </c>
      <c r="B78" s="22" t="s">
        <v>110</v>
      </c>
      <c r="C78" s="23">
        <v>159305</v>
      </c>
      <c r="D78" s="23">
        <v>32070</v>
      </c>
      <c r="E78" s="23">
        <v>0</v>
      </c>
      <c r="F78" s="23">
        <v>0</v>
      </c>
      <c r="G78" s="25">
        <v>151000</v>
      </c>
      <c r="H78" s="25">
        <v>28073</v>
      </c>
      <c r="I78" s="25">
        <v>184673</v>
      </c>
      <c r="J78" s="25">
        <v>30575</v>
      </c>
      <c r="K78" s="25">
        <v>0</v>
      </c>
      <c r="L78" s="25">
        <v>0</v>
      </c>
      <c r="M78" s="25">
        <v>15100</v>
      </c>
      <c r="N78" s="25">
        <v>2500</v>
      </c>
      <c r="O78" s="25">
        <v>15100</v>
      </c>
      <c r="P78" s="25">
        <v>2500</v>
      </c>
      <c r="Q78" s="25">
        <v>151000</v>
      </c>
      <c r="R78" s="25">
        <v>25000</v>
      </c>
      <c r="S78" s="25">
        <v>0</v>
      </c>
      <c r="T78" s="25">
        <v>0</v>
      </c>
      <c r="U78" s="25">
        <v>33600</v>
      </c>
      <c r="V78" s="25">
        <v>5600</v>
      </c>
      <c r="W78" s="25">
        <v>33600</v>
      </c>
      <c r="X78" s="25">
        <v>5600</v>
      </c>
      <c r="Y78" s="25">
        <v>33600</v>
      </c>
      <c r="Z78" s="25">
        <v>5600</v>
      </c>
      <c r="AA78" s="23">
        <v>676178</v>
      </c>
      <c r="AB78" s="23">
        <v>120718</v>
      </c>
    </row>
    <row r="79" spans="1:28">
      <c r="A79" s="108" t="s">
        <v>108</v>
      </c>
      <c r="B79" s="22" t="s">
        <v>111</v>
      </c>
      <c r="C79" s="23">
        <v>37440</v>
      </c>
      <c r="D79" s="23">
        <v>7440</v>
      </c>
      <c r="E79" s="23">
        <v>108000</v>
      </c>
      <c r="F79" s="23">
        <v>18000</v>
      </c>
      <c r="G79" s="25">
        <v>129600</v>
      </c>
      <c r="H79" s="25">
        <v>17600</v>
      </c>
      <c r="I79" s="25">
        <v>14400</v>
      </c>
      <c r="J79" s="25">
        <v>1400</v>
      </c>
      <c r="K79" s="25">
        <v>68800</v>
      </c>
      <c r="L79" s="25">
        <v>11800</v>
      </c>
      <c r="M79" s="25">
        <v>68800</v>
      </c>
      <c r="N79" s="25">
        <v>11800</v>
      </c>
      <c r="O79" s="25">
        <v>103200</v>
      </c>
      <c r="P79" s="25">
        <v>17700</v>
      </c>
      <c r="Q79" s="25">
        <v>68800</v>
      </c>
      <c r="R79" s="25">
        <v>11800</v>
      </c>
      <c r="S79" s="25">
        <v>17200</v>
      </c>
      <c r="T79" s="25">
        <v>2950</v>
      </c>
      <c r="U79" s="25">
        <v>53760</v>
      </c>
      <c r="V79" s="25">
        <v>13440</v>
      </c>
      <c r="W79" s="25">
        <v>53760</v>
      </c>
      <c r="X79" s="25">
        <v>13440</v>
      </c>
      <c r="Y79" s="25">
        <v>53760</v>
      </c>
      <c r="Z79" s="25">
        <v>13440</v>
      </c>
      <c r="AA79" s="23">
        <v>616240</v>
      </c>
      <c r="AB79" s="23">
        <v>100490</v>
      </c>
    </row>
    <row r="80" spans="1:28">
      <c r="A80" s="108" t="s">
        <v>108</v>
      </c>
      <c r="B80" s="22" t="s">
        <v>112</v>
      </c>
      <c r="C80" s="23">
        <v>931224</v>
      </c>
      <c r="D80" s="23">
        <v>325393</v>
      </c>
      <c r="E80" s="23">
        <v>763061</v>
      </c>
      <c r="F80" s="23">
        <v>245359</v>
      </c>
      <c r="G80" s="25">
        <v>817577</v>
      </c>
      <c r="H80" s="25">
        <v>239799</v>
      </c>
      <c r="I80" s="25">
        <v>1074116</v>
      </c>
      <c r="J80" s="25">
        <v>305501</v>
      </c>
      <c r="K80" s="25">
        <v>1632260</v>
      </c>
      <c r="L80" s="25">
        <v>478297</v>
      </c>
      <c r="M80" s="25">
        <v>744558</v>
      </c>
      <c r="N80" s="25">
        <v>221530</v>
      </c>
      <c r="O80" s="25">
        <v>1247397</v>
      </c>
      <c r="P80" s="25">
        <v>340471</v>
      </c>
      <c r="Q80" s="25">
        <v>966764</v>
      </c>
      <c r="R80" s="25">
        <v>301537</v>
      </c>
      <c r="S80" s="25">
        <v>836591</v>
      </c>
      <c r="T80" s="25">
        <v>241773</v>
      </c>
      <c r="U80" s="25">
        <v>1380000</v>
      </c>
      <c r="V80" s="25">
        <v>487000</v>
      </c>
      <c r="W80" s="25">
        <v>1380000</v>
      </c>
      <c r="X80" s="25">
        <v>487000</v>
      </c>
      <c r="Y80" s="25">
        <v>1380000</v>
      </c>
      <c r="Z80" s="25">
        <v>487000</v>
      </c>
      <c r="AA80" s="23">
        <v>9013548</v>
      </c>
      <c r="AB80" s="23">
        <v>2699660</v>
      </c>
    </row>
    <row r="81" spans="1:28">
      <c r="A81" s="108" t="s">
        <v>108</v>
      </c>
      <c r="B81" s="22" t="s">
        <v>113</v>
      </c>
      <c r="C81" s="23">
        <v>79263</v>
      </c>
      <c r="D81" s="23">
        <v>18682</v>
      </c>
      <c r="E81" s="23">
        <v>54119</v>
      </c>
      <c r="F81" s="23">
        <v>11989</v>
      </c>
      <c r="G81" s="25">
        <v>106590</v>
      </c>
      <c r="H81" s="25">
        <v>22517</v>
      </c>
      <c r="I81" s="25">
        <v>26255</v>
      </c>
      <c r="J81" s="25">
        <v>5243</v>
      </c>
      <c r="K81" s="25">
        <v>133819</v>
      </c>
      <c r="L81" s="25">
        <v>25987</v>
      </c>
      <c r="M81" s="25">
        <v>93715</v>
      </c>
      <c r="N81" s="25">
        <v>18106</v>
      </c>
      <c r="O81" s="25">
        <v>70158</v>
      </c>
      <c r="P81" s="25">
        <v>14154</v>
      </c>
      <c r="Q81" s="25">
        <v>88924</v>
      </c>
      <c r="R81" s="25">
        <v>17519</v>
      </c>
      <c r="S81" s="25">
        <v>154356</v>
      </c>
      <c r="T81" s="25">
        <v>29751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3">
        <v>807199</v>
      </c>
      <c r="AB81" s="23">
        <v>163948</v>
      </c>
    </row>
    <row r="82" spans="1:28">
      <c r="A82" s="108" t="s">
        <v>108</v>
      </c>
      <c r="B82" s="22" t="s">
        <v>114</v>
      </c>
      <c r="C82" s="23">
        <v>6019</v>
      </c>
      <c r="D82" s="23">
        <v>4574</v>
      </c>
      <c r="E82" s="23">
        <v>0</v>
      </c>
      <c r="F82" s="23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3">
        <v>6019</v>
      </c>
      <c r="AB82" s="23">
        <v>4574</v>
      </c>
    </row>
    <row r="83" spans="1:28">
      <c r="A83" s="108" t="s">
        <v>108</v>
      </c>
      <c r="B83" s="22" t="s">
        <v>115</v>
      </c>
      <c r="C83" s="23">
        <v>6342</v>
      </c>
      <c r="D83" s="23">
        <v>1277</v>
      </c>
      <c r="E83" s="23">
        <v>0</v>
      </c>
      <c r="F83" s="23">
        <v>0</v>
      </c>
      <c r="G83" s="25">
        <v>0</v>
      </c>
      <c r="H83" s="25">
        <v>0</v>
      </c>
      <c r="I83" s="25">
        <v>10570</v>
      </c>
      <c r="J83" s="25">
        <v>1750</v>
      </c>
      <c r="K83" s="25">
        <v>0</v>
      </c>
      <c r="L83" s="25">
        <v>0</v>
      </c>
      <c r="M83" s="25">
        <v>7550</v>
      </c>
      <c r="N83" s="25">
        <v>1250</v>
      </c>
      <c r="O83" s="25">
        <v>22650</v>
      </c>
      <c r="P83" s="25">
        <v>3750</v>
      </c>
      <c r="Q83" s="25">
        <v>46357</v>
      </c>
      <c r="R83" s="25">
        <v>7675</v>
      </c>
      <c r="S83" s="25">
        <v>38505</v>
      </c>
      <c r="T83" s="25">
        <v>6375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3">
        <v>131974</v>
      </c>
      <c r="AB83" s="23">
        <v>22077</v>
      </c>
    </row>
    <row r="84" spans="1:28">
      <c r="A84" s="108" t="s">
        <v>108</v>
      </c>
      <c r="B84" s="22" t="s">
        <v>116</v>
      </c>
      <c r="C84" s="23">
        <v>0</v>
      </c>
      <c r="D84" s="23">
        <v>0</v>
      </c>
      <c r="E84" s="23">
        <v>84138</v>
      </c>
      <c r="F84" s="23">
        <v>22638</v>
      </c>
      <c r="G84" s="25">
        <v>177404</v>
      </c>
      <c r="H84" s="25">
        <v>46532</v>
      </c>
      <c r="I84" s="25">
        <v>0</v>
      </c>
      <c r="J84" s="25">
        <v>0</v>
      </c>
      <c r="K84" s="25">
        <v>103618</v>
      </c>
      <c r="L84" s="25">
        <v>25718</v>
      </c>
      <c r="M84" s="25">
        <v>20197</v>
      </c>
      <c r="N84" s="25">
        <v>7197</v>
      </c>
      <c r="O84" s="25">
        <v>4061</v>
      </c>
      <c r="P84" s="25">
        <v>1461</v>
      </c>
      <c r="Q84" s="25">
        <v>54239</v>
      </c>
      <c r="R84" s="25">
        <v>17039</v>
      </c>
      <c r="S84" s="25">
        <v>75983</v>
      </c>
      <c r="T84" s="25">
        <v>22444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3">
        <v>519640</v>
      </c>
      <c r="AB84" s="23">
        <v>143029</v>
      </c>
    </row>
    <row r="85" spans="1:28">
      <c r="A85" s="108" t="s">
        <v>108</v>
      </c>
      <c r="B85" s="22" t="s">
        <v>117</v>
      </c>
      <c r="C85" s="23"/>
      <c r="D85" s="23"/>
      <c r="E85" s="23"/>
      <c r="F85" s="23"/>
      <c r="G85" s="25">
        <v>98940</v>
      </c>
      <c r="H85" s="25">
        <v>19840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3">
        <v>98940</v>
      </c>
      <c r="AB85" s="23">
        <v>19840</v>
      </c>
    </row>
    <row r="86" spans="1:28">
      <c r="A86" s="108" t="s">
        <v>108</v>
      </c>
      <c r="B86" s="22" t="s">
        <v>118</v>
      </c>
      <c r="C86" s="23"/>
      <c r="D86" s="23"/>
      <c r="E86" s="23"/>
      <c r="F86" s="23"/>
      <c r="I86" s="25">
        <v>0</v>
      </c>
      <c r="J86" s="25">
        <v>0</v>
      </c>
      <c r="K86" s="25">
        <v>4232</v>
      </c>
      <c r="L86" s="25">
        <v>4232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16391</v>
      </c>
      <c r="T86" s="25">
        <v>4831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3">
        <v>20623</v>
      </c>
      <c r="AB86" s="23">
        <v>9063</v>
      </c>
    </row>
    <row r="87" spans="1:28">
      <c r="A87" s="108" t="s">
        <v>108</v>
      </c>
      <c r="B87" s="22" t="s">
        <v>119</v>
      </c>
      <c r="C87" s="23"/>
      <c r="D87" s="23"/>
      <c r="E87" s="23"/>
      <c r="F87" s="23"/>
      <c r="M87" s="25">
        <v>132366</v>
      </c>
      <c r="N87" s="25">
        <v>32533</v>
      </c>
      <c r="O87" s="25">
        <v>0</v>
      </c>
      <c r="P87" s="25">
        <v>0</v>
      </c>
      <c r="Q87" s="25">
        <v>472510</v>
      </c>
      <c r="R87" s="25">
        <v>115855</v>
      </c>
      <c r="S87" s="25">
        <v>484899</v>
      </c>
      <c r="T87" s="25">
        <v>143489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3">
        <v>1089775</v>
      </c>
      <c r="AB87" s="23">
        <v>291877</v>
      </c>
    </row>
    <row r="88" spans="1:28">
      <c r="A88" s="108" t="s">
        <v>108</v>
      </c>
      <c r="B88" s="22" t="s">
        <v>120</v>
      </c>
      <c r="C88" s="23"/>
      <c r="D88" s="23"/>
      <c r="E88" s="23"/>
      <c r="F88" s="23"/>
      <c r="M88" s="25">
        <v>115558</v>
      </c>
      <c r="N88" s="25">
        <v>25558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3">
        <v>115558</v>
      </c>
      <c r="AB88" s="23">
        <v>25558</v>
      </c>
    </row>
    <row r="89" spans="1:28">
      <c r="A89" s="108" t="s">
        <v>108</v>
      </c>
      <c r="B89" s="22" t="s">
        <v>121</v>
      </c>
      <c r="C89" s="23"/>
      <c r="D89" s="23"/>
      <c r="E89" s="23"/>
      <c r="F89" s="23"/>
      <c r="Q89" s="25">
        <v>175653</v>
      </c>
      <c r="R89" s="25">
        <v>18531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3">
        <v>175653</v>
      </c>
      <c r="AB89" s="23">
        <v>18531</v>
      </c>
    </row>
    <row r="90" spans="1:28">
      <c r="A90" s="108" t="s">
        <v>108</v>
      </c>
      <c r="B90" s="22" t="s">
        <v>122</v>
      </c>
      <c r="C90" s="23"/>
      <c r="D90" s="23"/>
      <c r="E90" s="23"/>
      <c r="F90" s="23"/>
      <c r="Q90" s="25">
        <v>0</v>
      </c>
      <c r="R90" s="25">
        <v>0</v>
      </c>
      <c r="S90" s="25">
        <v>1500</v>
      </c>
      <c r="T90" s="25">
        <v>688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3">
        <v>1500</v>
      </c>
      <c r="AB90" s="23">
        <v>688</v>
      </c>
    </row>
    <row r="91" spans="1:28">
      <c r="A91" s="108" t="s">
        <v>108</v>
      </c>
      <c r="B91" s="22" t="s">
        <v>123</v>
      </c>
      <c r="C91" s="23"/>
      <c r="D91" s="23"/>
      <c r="E91" s="23"/>
      <c r="F91" s="23"/>
      <c r="Q91" s="25">
        <v>0</v>
      </c>
      <c r="R91" s="25">
        <v>0</v>
      </c>
      <c r="S91" s="25">
        <v>102000</v>
      </c>
      <c r="T91" s="25">
        <v>47364</v>
      </c>
      <c r="U91" s="25">
        <v>0</v>
      </c>
      <c r="Y91" s="25">
        <v>0</v>
      </c>
      <c r="Z91" s="25">
        <v>0</v>
      </c>
      <c r="AA91" s="23">
        <v>102000</v>
      </c>
      <c r="AB91" s="23">
        <v>47364</v>
      </c>
    </row>
    <row r="92" spans="1:28">
      <c r="A92" s="22" t="s">
        <v>125</v>
      </c>
      <c r="B92" s="22" t="s">
        <v>126</v>
      </c>
      <c r="C92" s="23">
        <v>32222183</v>
      </c>
      <c r="D92" s="23">
        <v>5479221</v>
      </c>
      <c r="E92" s="23">
        <v>18420468</v>
      </c>
      <c r="F92" s="23">
        <v>2816575</v>
      </c>
      <c r="G92" s="25">
        <v>16640451</v>
      </c>
      <c r="H92" s="25">
        <v>2262647</v>
      </c>
      <c r="I92" s="25">
        <v>24637466</v>
      </c>
      <c r="J92" s="25">
        <v>3893215</v>
      </c>
      <c r="K92" s="25">
        <v>40653489</v>
      </c>
      <c r="L92" s="25">
        <v>6220361</v>
      </c>
      <c r="M92" s="25">
        <v>20031328</v>
      </c>
      <c r="N92" s="25">
        <v>2746154</v>
      </c>
      <c r="O92" s="25">
        <v>21752076</v>
      </c>
      <c r="P92" s="25">
        <v>3346404</v>
      </c>
      <c r="Q92" s="25">
        <v>44548026</v>
      </c>
      <c r="R92" s="25">
        <v>7004286</v>
      </c>
      <c r="S92" s="25">
        <v>3884379</v>
      </c>
      <c r="T92" s="25">
        <v>765915</v>
      </c>
      <c r="U92" s="25">
        <v>30869582</v>
      </c>
      <c r="V92" s="25">
        <v>4630437</v>
      </c>
      <c r="W92" s="25">
        <v>27782624</v>
      </c>
      <c r="X92" s="25">
        <v>4167394</v>
      </c>
      <c r="Y92" s="25">
        <v>27782624</v>
      </c>
      <c r="Z92" s="25">
        <v>4167394</v>
      </c>
      <c r="AA92" s="23">
        <v>222789866</v>
      </c>
      <c r="AB92" s="23">
        <v>34534778</v>
      </c>
    </row>
    <row r="93" spans="1:28">
      <c r="A93" s="108" t="s">
        <v>128</v>
      </c>
      <c r="B93" s="22" t="s">
        <v>129</v>
      </c>
      <c r="C93" s="23">
        <v>731539</v>
      </c>
      <c r="D93" s="23">
        <v>223976</v>
      </c>
      <c r="E93" s="23">
        <v>1046645</v>
      </c>
      <c r="F93" s="23">
        <v>336351</v>
      </c>
      <c r="G93" s="25">
        <v>746370</v>
      </c>
      <c r="H93" s="25">
        <v>232778</v>
      </c>
      <c r="I93" s="25">
        <v>985032</v>
      </c>
      <c r="J93" s="25">
        <v>186372</v>
      </c>
      <c r="K93" s="25">
        <v>1154291</v>
      </c>
      <c r="L93" s="25">
        <v>334148</v>
      </c>
      <c r="M93" s="25">
        <v>1110100</v>
      </c>
      <c r="N93" s="25">
        <v>373972</v>
      </c>
      <c r="O93" s="25">
        <v>1357243</v>
      </c>
      <c r="P93" s="25">
        <v>659238</v>
      </c>
      <c r="Q93" s="25">
        <v>1080627</v>
      </c>
      <c r="R93" s="25">
        <v>365410</v>
      </c>
      <c r="S93" s="25">
        <v>1915121</v>
      </c>
      <c r="T93" s="25">
        <v>598497</v>
      </c>
      <c r="U93" s="25">
        <v>4200000</v>
      </c>
      <c r="V93" s="25">
        <v>1260000</v>
      </c>
      <c r="W93" s="25">
        <v>4200000</v>
      </c>
      <c r="X93" s="25">
        <v>1260000</v>
      </c>
      <c r="Y93" s="25">
        <v>4200000</v>
      </c>
      <c r="Z93" s="25">
        <v>1260000</v>
      </c>
      <c r="AA93" s="23">
        <v>10126968</v>
      </c>
      <c r="AB93" s="23">
        <v>3310742</v>
      </c>
    </row>
    <row r="94" spans="1:28">
      <c r="A94" s="108" t="s">
        <v>128</v>
      </c>
      <c r="B94" s="22" t="s">
        <v>130</v>
      </c>
      <c r="C94" s="23">
        <v>1164559</v>
      </c>
      <c r="D94" s="23">
        <v>391594</v>
      </c>
      <c r="E94" s="23">
        <v>628278</v>
      </c>
      <c r="F94" s="23">
        <v>227454</v>
      </c>
      <c r="G94" s="25">
        <v>1500721</v>
      </c>
      <c r="H94" s="25">
        <v>528597</v>
      </c>
      <c r="I94" s="25">
        <v>529762</v>
      </c>
      <c r="J94" s="25">
        <v>196179</v>
      </c>
      <c r="K94" s="25">
        <v>179621</v>
      </c>
      <c r="L94" s="25">
        <v>72577</v>
      </c>
      <c r="M94" s="25">
        <v>278274</v>
      </c>
      <c r="N94" s="25">
        <v>118765</v>
      </c>
      <c r="O94" s="25">
        <v>299657</v>
      </c>
      <c r="P94" s="25">
        <v>129462</v>
      </c>
      <c r="Q94" s="25">
        <v>355288</v>
      </c>
      <c r="R94" s="25">
        <v>153253</v>
      </c>
      <c r="S94" s="25">
        <v>205061</v>
      </c>
      <c r="T94" s="25">
        <v>101233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3">
        <v>5141221</v>
      </c>
      <c r="AB94" s="23">
        <v>1919114</v>
      </c>
    </row>
    <row r="95" spans="1:28">
      <c r="A95" s="108" t="s">
        <v>128</v>
      </c>
      <c r="B95" s="22" t="s">
        <v>131</v>
      </c>
      <c r="C95" s="23">
        <v>114730</v>
      </c>
      <c r="D95" s="23">
        <v>36772</v>
      </c>
      <c r="E95" s="23">
        <v>76540</v>
      </c>
      <c r="F95" s="23">
        <v>22696</v>
      </c>
      <c r="G95" s="25">
        <v>50500</v>
      </c>
      <c r="H95" s="25">
        <v>9324</v>
      </c>
      <c r="I95" s="25">
        <v>50344</v>
      </c>
      <c r="J95" s="25">
        <v>12667</v>
      </c>
      <c r="K95" s="25">
        <v>95472</v>
      </c>
      <c r="L95" s="25">
        <v>22334</v>
      </c>
      <c r="M95" s="25">
        <v>128140</v>
      </c>
      <c r="N95" s="25">
        <v>28558</v>
      </c>
      <c r="O95" s="25">
        <v>159970</v>
      </c>
      <c r="P95" s="25">
        <v>60330</v>
      </c>
      <c r="Q95" s="25">
        <v>202590</v>
      </c>
      <c r="R95" s="25">
        <v>54712</v>
      </c>
      <c r="S95" s="25">
        <v>42296</v>
      </c>
      <c r="T95" s="25">
        <v>9826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3">
        <v>920582</v>
      </c>
      <c r="AB95" s="23">
        <v>257219</v>
      </c>
    </row>
    <row r="96" spans="1:28">
      <c r="A96" s="108" t="s">
        <v>128</v>
      </c>
      <c r="B96" s="22" t="s">
        <v>132</v>
      </c>
      <c r="C96" s="23">
        <v>257037</v>
      </c>
      <c r="D96" s="23">
        <v>76573</v>
      </c>
      <c r="E96" s="23">
        <v>0</v>
      </c>
      <c r="F96" s="23">
        <v>0</v>
      </c>
      <c r="G96" s="25">
        <v>184550</v>
      </c>
      <c r="H96" s="25">
        <v>63512</v>
      </c>
      <c r="I96" s="25">
        <v>175912</v>
      </c>
      <c r="J96" s="25">
        <v>51094</v>
      </c>
      <c r="K96" s="25">
        <v>147455</v>
      </c>
      <c r="L96" s="25">
        <v>45081</v>
      </c>
      <c r="M96" s="25">
        <v>196885</v>
      </c>
      <c r="N96" s="25">
        <v>64658</v>
      </c>
      <c r="O96" s="25">
        <v>129936</v>
      </c>
      <c r="P96" s="25">
        <v>51384</v>
      </c>
      <c r="Q96" s="25">
        <v>10850</v>
      </c>
      <c r="R96" s="25">
        <v>2198</v>
      </c>
      <c r="S96" s="25">
        <v>162102</v>
      </c>
      <c r="T96" s="25">
        <v>58561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3">
        <v>1264727</v>
      </c>
      <c r="AB96" s="23">
        <v>413061</v>
      </c>
    </row>
    <row r="97" spans="1:28">
      <c r="A97" s="108" t="s">
        <v>128</v>
      </c>
      <c r="B97" s="22" t="s">
        <v>133</v>
      </c>
      <c r="C97" s="23">
        <v>54573</v>
      </c>
      <c r="D97" s="23">
        <v>15701</v>
      </c>
      <c r="E97" s="23">
        <v>75976</v>
      </c>
      <c r="F97" s="23">
        <v>23110</v>
      </c>
      <c r="G97" s="25">
        <v>5330</v>
      </c>
      <c r="H97" s="25">
        <v>2511</v>
      </c>
      <c r="I97" s="25">
        <v>0</v>
      </c>
      <c r="J97" s="25">
        <v>0</v>
      </c>
      <c r="K97" s="25">
        <v>62488</v>
      </c>
      <c r="L97" s="25">
        <v>20262</v>
      </c>
      <c r="M97" s="25">
        <v>84840</v>
      </c>
      <c r="N97" s="25">
        <v>25937</v>
      </c>
      <c r="O97" s="25">
        <v>4800</v>
      </c>
      <c r="P97" s="25">
        <v>1332</v>
      </c>
      <c r="Q97" s="25">
        <v>35424</v>
      </c>
      <c r="R97" s="25">
        <v>12260</v>
      </c>
      <c r="S97" s="25">
        <v>14712</v>
      </c>
      <c r="T97" s="25">
        <v>6694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3">
        <v>338143</v>
      </c>
      <c r="AB97" s="23">
        <v>107807</v>
      </c>
    </row>
    <row r="98" spans="1:28">
      <c r="A98" s="108" t="s">
        <v>128</v>
      </c>
      <c r="B98" s="22" t="s">
        <v>134</v>
      </c>
      <c r="C98" s="23">
        <v>25600</v>
      </c>
      <c r="D98" s="23">
        <v>9541</v>
      </c>
      <c r="E98" s="23">
        <v>30720</v>
      </c>
      <c r="F98" s="23">
        <v>11013</v>
      </c>
      <c r="G98" s="25">
        <v>0</v>
      </c>
      <c r="H98" s="25">
        <v>0</v>
      </c>
      <c r="I98" s="25">
        <v>5500</v>
      </c>
      <c r="J98" s="25">
        <v>-625</v>
      </c>
      <c r="K98" s="25">
        <v>4740</v>
      </c>
      <c r="L98" s="25">
        <v>3811</v>
      </c>
      <c r="M98" s="25">
        <v>0</v>
      </c>
      <c r="N98" s="25">
        <v>0</v>
      </c>
      <c r="O98" s="25">
        <v>0</v>
      </c>
      <c r="P98" s="25">
        <v>0</v>
      </c>
      <c r="Q98" s="25">
        <v>15360</v>
      </c>
      <c r="R98" s="25">
        <v>3482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3">
        <v>81920</v>
      </c>
      <c r="AB98" s="23">
        <v>27222</v>
      </c>
    </row>
    <row r="99" spans="1:28">
      <c r="A99" s="108" t="s">
        <v>128</v>
      </c>
      <c r="B99" s="22" t="s">
        <v>135</v>
      </c>
      <c r="C99" s="23">
        <v>360764</v>
      </c>
      <c r="D99" s="23">
        <v>145836</v>
      </c>
      <c r="E99" s="23">
        <v>118853</v>
      </c>
      <c r="F99" s="23">
        <v>50377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340430</v>
      </c>
      <c r="T99" s="25">
        <v>125955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3">
        <v>820047</v>
      </c>
      <c r="AB99" s="23">
        <v>322168</v>
      </c>
    </row>
    <row r="100" spans="1:28">
      <c r="A100" s="108" t="s">
        <v>128</v>
      </c>
      <c r="B100" s="22" t="s">
        <v>136</v>
      </c>
      <c r="C100" s="23">
        <v>0</v>
      </c>
      <c r="D100" s="23">
        <v>0</v>
      </c>
      <c r="E100" s="23">
        <v>4150</v>
      </c>
      <c r="F100" s="23">
        <v>2104</v>
      </c>
      <c r="G100" s="25">
        <v>162027</v>
      </c>
      <c r="H100" s="25">
        <v>63989</v>
      </c>
      <c r="I100" s="25">
        <v>52100</v>
      </c>
      <c r="J100" s="25">
        <v>13404</v>
      </c>
      <c r="K100" s="25">
        <v>288950</v>
      </c>
      <c r="L100" s="25">
        <v>57750</v>
      </c>
      <c r="M100" s="25">
        <v>289780</v>
      </c>
      <c r="N100" s="25">
        <v>58162</v>
      </c>
      <c r="O100" s="25">
        <v>192910</v>
      </c>
      <c r="P100" s="25">
        <v>38759</v>
      </c>
      <c r="Q100" s="25">
        <v>201900</v>
      </c>
      <c r="R100" s="25">
        <v>49138</v>
      </c>
      <c r="S100" s="25">
        <v>197270</v>
      </c>
      <c r="T100" s="25">
        <v>39583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3">
        <v>1389087</v>
      </c>
      <c r="AB100" s="23">
        <v>322889</v>
      </c>
    </row>
    <row r="101" spans="1:28">
      <c r="A101" s="108" t="s">
        <v>128</v>
      </c>
      <c r="B101" s="22" t="s">
        <v>137</v>
      </c>
      <c r="C101" s="23"/>
      <c r="D101" s="23"/>
      <c r="E101" s="23"/>
      <c r="F101" s="23"/>
      <c r="G101" s="25">
        <v>22524</v>
      </c>
      <c r="H101" s="25">
        <v>11105</v>
      </c>
      <c r="I101" s="25">
        <v>0</v>
      </c>
      <c r="J101" s="25">
        <v>0</v>
      </c>
      <c r="K101" s="25">
        <v>0</v>
      </c>
      <c r="L101" s="25">
        <v>0</v>
      </c>
      <c r="M101" s="25">
        <v>18770</v>
      </c>
      <c r="N101" s="25">
        <v>9593</v>
      </c>
      <c r="O101" s="25">
        <v>17688</v>
      </c>
      <c r="P101" s="25">
        <v>8544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3">
        <v>58982</v>
      </c>
      <c r="AB101" s="23">
        <v>29242</v>
      </c>
    </row>
    <row r="102" spans="1:28">
      <c r="A102" s="108" t="s">
        <v>128</v>
      </c>
      <c r="B102" s="22" t="s">
        <v>138</v>
      </c>
      <c r="C102" s="23"/>
      <c r="D102" s="23"/>
      <c r="E102" s="23"/>
      <c r="F102" s="23"/>
      <c r="G102" s="25">
        <v>3960</v>
      </c>
      <c r="H102" s="25">
        <v>1605</v>
      </c>
      <c r="I102" s="25">
        <v>0</v>
      </c>
      <c r="J102" s="25">
        <v>0</v>
      </c>
      <c r="K102" s="25">
        <v>0</v>
      </c>
      <c r="L102" s="25">
        <v>0</v>
      </c>
      <c r="M102" s="25">
        <v>505000</v>
      </c>
      <c r="N102" s="25">
        <v>154387</v>
      </c>
      <c r="O102" s="25">
        <v>606000</v>
      </c>
      <c r="P102" s="25">
        <v>181116</v>
      </c>
      <c r="Q102" s="25">
        <v>484645</v>
      </c>
      <c r="R102" s="25">
        <v>142259</v>
      </c>
      <c r="S102" s="25">
        <v>3069</v>
      </c>
      <c r="T102" s="25">
        <v>1244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3">
        <v>1602674</v>
      </c>
      <c r="AB102" s="23">
        <v>480611</v>
      </c>
    </row>
    <row r="103" spans="1:28">
      <c r="A103" s="108" t="s">
        <v>128</v>
      </c>
      <c r="B103" s="22" t="s">
        <v>139</v>
      </c>
      <c r="C103" s="23"/>
      <c r="D103" s="23"/>
      <c r="E103" s="23"/>
      <c r="F103" s="23"/>
      <c r="I103" s="25">
        <v>372</v>
      </c>
      <c r="J103" s="25">
        <v>212</v>
      </c>
      <c r="K103" s="25">
        <v>372</v>
      </c>
      <c r="L103" s="25">
        <v>212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372</v>
      </c>
      <c r="T103" s="25">
        <v>205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3">
        <v>1116</v>
      </c>
      <c r="AB103" s="23">
        <v>629</v>
      </c>
    </row>
    <row r="104" spans="1:28">
      <c r="A104" s="108" t="s">
        <v>128</v>
      </c>
      <c r="B104" s="22" t="s">
        <v>140</v>
      </c>
      <c r="C104" s="23"/>
      <c r="D104" s="23"/>
      <c r="E104" s="23"/>
      <c r="F104" s="23"/>
      <c r="O104" s="25">
        <v>15582</v>
      </c>
      <c r="P104" s="25">
        <v>-16495</v>
      </c>
      <c r="Q104" s="25">
        <v>0</v>
      </c>
      <c r="R104" s="25">
        <v>0</v>
      </c>
      <c r="S104" s="25">
        <v>3602</v>
      </c>
      <c r="T104" s="25">
        <v>-3812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3">
        <v>19184</v>
      </c>
      <c r="AB104" s="23">
        <v>-20307</v>
      </c>
    </row>
    <row r="105" spans="1:28" ht="13.9" customHeight="1">
      <c r="A105" s="108" t="s">
        <v>128</v>
      </c>
      <c r="B105" s="22" t="s">
        <v>141</v>
      </c>
      <c r="C105" s="23"/>
      <c r="D105" s="23"/>
      <c r="E105" s="23"/>
      <c r="F105" s="23"/>
      <c r="Q105" s="25">
        <v>0</v>
      </c>
      <c r="R105" s="25">
        <v>0</v>
      </c>
      <c r="S105" s="25">
        <v>180</v>
      </c>
      <c r="T105" s="25">
        <v>58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3">
        <v>180</v>
      </c>
      <c r="AB105" s="23">
        <v>58</v>
      </c>
    </row>
    <row r="106" spans="1:28">
      <c r="A106" s="108" t="s">
        <v>143</v>
      </c>
      <c r="B106" s="22" t="s">
        <v>144</v>
      </c>
      <c r="C106" s="23">
        <v>0</v>
      </c>
      <c r="D106" s="23">
        <v>0</v>
      </c>
      <c r="E106" s="23">
        <v>53523</v>
      </c>
      <c r="F106" s="23">
        <v>18523</v>
      </c>
      <c r="G106" s="25">
        <v>52854</v>
      </c>
      <c r="H106" s="25">
        <v>17854</v>
      </c>
      <c r="I106" s="25">
        <v>78594</v>
      </c>
      <c r="J106" s="25">
        <v>26094</v>
      </c>
      <c r="K106" s="25">
        <v>78063</v>
      </c>
      <c r="L106" s="25">
        <v>25563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3">
        <v>263034</v>
      </c>
      <c r="AB106" s="23">
        <v>88034</v>
      </c>
    </row>
    <row r="107" spans="1:28">
      <c r="A107" s="108" t="s">
        <v>143</v>
      </c>
      <c r="B107" s="22" t="s">
        <v>145</v>
      </c>
      <c r="C107" s="23"/>
      <c r="D107" s="23"/>
      <c r="E107" s="23"/>
      <c r="F107" s="23"/>
      <c r="O107" s="25">
        <v>104768</v>
      </c>
      <c r="P107" s="25">
        <v>34768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3">
        <v>104768</v>
      </c>
      <c r="AB107" s="23">
        <v>34768</v>
      </c>
    </row>
    <row r="108" spans="1:28">
      <c r="A108" s="108" t="s">
        <v>147</v>
      </c>
      <c r="B108" s="22" t="s">
        <v>148</v>
      </c>
      <c r="C108" s="31"/>
      <c r="D108" s="31"/>
      <c r="E108" s="31"/>
      <c r="F108" s="31"/>
      <c r="G108" s="29">
        <v>0</v>
      </c>
      <c r="H108" s="29">
        <v>0</v>
      </c>
      <c r="I108" s="33">
        <v>52000</v>
      </c>
      <c r="J108" s="33">
        <v>10472</v>
      </c>
      <c r="K108" s="33">
        <v>0</v>
      </c>
      <c r="L108" s="33">
        <v>154896</v>
      </c>
      <c r="M108" s="33">
        <v>0</v>
      </c>
      <c r="N108" s="25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0</v>
      </c>
      <c r="Y108" s="33">
        <v>0</v>
      </c>
      <c r="Z108" s="33">
        <v>0</v>
      </c>
      <c r="AA108" s="23">
        <v>52000</v>
      </c>
      <c r="AB108" s="35">
        <v>165368</v>
      </c>
    </row>
    <row r="109" spans="1:28">
      <c r="A109" s="108" t="s">
        <v>147</v>
      </c>
      <c r="B109" s="22" t="s">
        <v>149</v>
      </c>
      <c r="C109" s="31"/>
      <c r="D109" s="31"/>
      <c r="E109" s="31"/>
      <c r="F109" s="31"/>
      <c r="G109" s="29">
        <v>0</v>
      </c>
      <c r="H109" s="29">
        <v>0</v>
      </c>
      <c r="I109" s="33">
        <v>47618</v>
      </c>
      <c r="J109" s="33">
        <v>12850</v>
      </c>
      <c r="K109" s="33">
        <v>23625</v>
      </c>
      <c r="L109" s="33">
        <v>6750</v>
      </c>
      <c r="M109" s="33">
        <v>47147</v>
      </c>
      <c r="N109" s="25">
        <v>13553</v>
      </c>
      <c r="O109" s="33">
        <v>0</v>
      </c>
      <c r="P109" s="33">
        <v>0</v>
      </c>
      <c r="Q109" s="33">
        <v>23734</v>
      </c>
      <c r="R109" s="33">
        <v>6845</v>
      </c>
      <c r="S109" s="33">
        <v>23558</v>
      </c>
      <c r="T109" s="33">
        <v>6451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0</v>
      </c>
      <c r="AA109" s="23">
        <v>165682</v>
      </c>
      <c r="AB109" s="35">
        <v>46449</v>
      </c>
    </row>
    <row r="110" spans="1:28">
      <c r="A110" s="108" t="s">
        <v>147</v>
      </c>
      <c r="B110" s="22" t="s">
        <v>150</v>
      </c>
      <c r="C110" s="31"/>
      <c r="D110" s="31"/>
      <c r="E110" s="31"/>
      <c r="F110" s="31"/>
      <c r="G110" s="29">
        <v>0</v>
      </c>
      <c r="H110" s="29">
        <v>0</v>
      </c>
      <c r="I110" s="33">
        <v>762987</v>
      </c>
      <c r="J110" s="33">
        <v>181549</v>
      </c>
      <c r="K110" s="33">
        <v>1147723</v>
      </c>
      <c r="L110" s="33">
        <v>269653</v>
      </c>
      <c r="M110" s="33">
        <v>1210134</v>
      </c>
      <c r="N110" s="25">
        <v>309962</v>
      </c>
      <c r="O110" s="33">
        <v>382873</v>
      </c>
      <c r="P110" s="33">
        <v>86725</v>
      </c>
      <c r="Q110" s="33">
        <v>442161</v>
      </c>
      <c r="R110" s="33">
        <v>90270</v>
      </c>
      <c r="S110" s="33">
        <v>1296585</v>
      </c>
      <c r="T110" s="33">
        <v>329702</v>
      </c>
      <c r="U110" s="33">
        <v>550000</v>
      </c>
      <c r="V110" s="33">
        <v>126500</v>
      </c>
      <c r="W110" s="33">
        <v>580000</v>
      </c>
      <c r="X110" s="33">
        <v>133400</v>
      </c>
      <c r="Y110" s="33">
        <v>600000</v>
      </c>
      <c r="Z110" s="33">
        <v>138000</v>
      </c>
      <c r="AA110" s="23">
        <v>5242463</v>
      </c>
      <c r="AB110" s="35">
        <v>1267861</v>
      </c>
    </row>
    <row r="111" spans="1:28">
      <c r="A111" s="108" t="s">
        <v>147</v>
      </c>
      <c r="B111" s="22" t="s">
        <v>151</v>
      </c>
      <c r="C111" s="31"/>
      <c r="D111" s="31"/>
      <c r="E111" s="31"/>
      <c r="F111" s="31"/>
      <c r="G111" s="29">
        <v>0</v>
      </c>
      <c r="H111" s="29">
        <v>0</v>
      </c>
      <c r="I111" s="33">
        <v>42618</v>
      </c>
      <c r="J111" s="33">
        <v>21843</v>
      </c>
      <c r="K111" s="33">
        <v>130157</v>
      </c>
      <c r="L111" s="33">
        <v>68329</v>
      </c>
      <c r="M111" s="33">
        <v>13548</v>
      </c>
      <c r="N111" s="25">
        <v>7409</v>
      </c>
      <c r="O111" s="33">
        <v>0</v>
      </c>
      <c r="P111" s="33">
        <v>0</v>
      </c>
      <c r="Q111" s="33">
        <v>111435</v>
      </c>
      <c r="R111" s="33">
        <v>58883</v>
      </c>
      <c r="S111" s="33">
        <v>4845</v>
      </c>
      <c r="T111" s="33">
        <v>2560</v>
      </c>
      <c r="U111" s="33">
        <v>300000</v>
      </c>
      <c r="V111" s="33">
        <v>84000</v>
      </c>
      <c r="W111" s="33">
        <v>320000</v>
      </c>
      <c r="X111" s="33">
        <v>89600</v>
      </c>
      <c r="Y111" s="33">
        <v>300000</v>
      </c>
      <c r="Z111" s="33">
        <v>84000</v>
      </c>
      <c r="AA111" s="23">
        <v>302603</v>
      </c>
      <c r="AB111" s="35">
        <v>159024</v>
      </c>
    </row>
    <row r="112" spans="1:28">
      <c r="A112" s="108" t="s">
        <v>147</v>
      </c>
      <c r="B112" s="22" t="s">
        <v>152</v>
      </c>
      <c r="C112" s="31"/>
      <c r="D112" s="31"/>
      <c r="E112" s="31"/>
      <c r="F112" s="31"/>
      <c r="G112" s="29">
        <v>0</v>
      </c>
      <c r="H112" s="29">
        <v>0</v>
      </c>
      <c r="I112" s="33">
        <v>22100</v>
      </c>
      <c r="J112" s="33">
        <v>11719</v>
      </c>
      <c r="K112" s="33">
        <v>0</v>
      </c>
      <c r="L112" s="33">
        <v>0</v>
      </c>
      <c r="M112" s="33">
        <v>10900</v>
      </c>
      <c r="N112" s="25">
        <v>6014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23">
        <v>33000</v>
      </c>
      <c r="AB112" s="35">
        <v>17733</v>
      </c>
    </row>
    <row r="113" spans="1:28">
      <c r="A113" s="108" t="s">
        <v>147</v>
      </c>
      <c r="B113" s="22" t="s">
        <v>153</v>
      </c>
      <c r="C113" s="31"/>
      <c r="D113" s="31"/>
      <c r="E113" s="31"/>
      <c r="F113" s="31"/>
      <c r="G113" s="29">
        <v>0</v>
      </c>
      <c r="H113" s="29">
        <v>0</v>
      </c>
      <c r="I113" s="33">
        <v>2685</v>
      </c>
      <c r="J113" s="33">
        <v>1372</v>
      </c>
      <c r="K113" s="33">
        <v>0</v>
      </c>
      <c r="L113" s="33">
        <v>0</v>
      </c>
      <c r="M113" s="33">
        <v>0</v>
      </c>
      <c r="N113" s="25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33">
        <v>0</v>
      </c>
      <c r="AA113" s="23">
        <v>2685</v>
      </c>
      <c r="AB113" s="35">
        <v>1372</v>
      </c>
    </row>
    <row r="114" spans="1:28">
      <c r="A114" s="108" t="s">
        <v>147</v>
      </c>
      <c r="B114" s="22" t="s">
        <v>154</v>
      </c>
      <c r="C114" s="31"/>
      <c r="D114" s="31"/>
      <c r="E114" s="31"/>
      <c r="F114" s="31"/>
      <c r="G114" s="29">
        <v>0</v>
      </c>
      <c r="H114" s="29">
        <v>0</v>
      </c>
      <c r="I114" s="33">
        <v>25026</v>
      </c>
      <c r="J114" s="33">
        <v>7642</v>
      </c>
      <c r="K114" s="33">
        <v>557913</v>
      </c>
      <c r="L114" s="33">
        <v>200533</v>
      </c>
      <c r="M114" s="33">
        <v>4204</v>
      </c>
      <c r="N114" s="25">
        <v>1349</v>
      </c>
      <c r="O114" s="33">
        <v>128111</v>
      </c>
      <c r="P114" s="33">
        <v>14788</v>
      </c>
      <c r="Q114" s="33">
        <v>53520</v>
      </c>
      <c r="R114" s="33">
        <v>8191</v>
      </c>
      <c r="S114" s="33">
        <v>0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0</v>
      </c>
      <c r="Z114" s="33">
        <v>0</v>
      </c>
      <c r="AA114" s="23">
        <v>768774</v>
      </c>
      <c r="AB114" s="35">
        <v>232503</v>
      </c>
    </row>
    <row r="115" spans="1:28">
      <c r="A115" s="108" t="s">
        <v>147</v>
      </c>
      <c r="B115" s="22" t="s">
        <v>155</v>
      </c>
      <c r="C115" s="31"/>
      <c r="D115" s="31"/>
      <c r="E115" s="31"/>
      <c r="F115" s="31"/>
      <c r="G115" s="29">
        <v>0</v>
      </c>
      <c r="H115" s="29">
        <v>0</v>
      </c>
      <c r="I115" s="33">
        <v>8826</v>
      </c>
      <c r="J115" s="33">
        <v>4970</v>
      </c>
      <c r="K115" s="33">
        <v>0</v>
      </c>
      <c r="L115" s="33">
        <v>0</v>
      </c>
      <c r="M115" s="33">
        <v>0</v>
      </c>
      <c r="N115" s="25">
        <v>0</v>
      </c>
      <c r="O115" s="33">
        <v>0</v>
      </c>
      <c r="P115" s="33">
        <v>0</v>
      </c>
      <c r="Q115" s="33">
        <v>11826</v>
      </c>
      <c r="R115" s="33">
        <v>6766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>
        <v>0</v>
      </c>
      <c r="AA115" s="23">
        <v>20652</v>
      </c>
      <c r="AB115" s="35">
        <v>11736</v>
      </c>
    </row>
    <row r="116" spans="1:28">
      <c r="A116" s="108" t="s">
        <v>147</v>
      </c>
      <c r="B116" s="22" t="s">
        <v>156</v>
      </c>
      <c r="C116" s="31"/>
      <c r="D116" s="31"/>
      <c r="E116" s="31"/>
      <c r="F116" s="31"/>
      <c r="G116" s="29">
        <v>0</v>
      </c>
      <c r="H116" s="29">
        <v>0</v>
      </c>
      <c r="I116" s="33">
        <v>5259</v>
      </c>
      <c r="J116" s="33">
        <v>1611</v>
      </c>
      <c r="K116" s="33">
        <v>16682</v>
      </c>
      <c r="L116" s="33">
        <v>4914</v>
      </c>
      <c r="M116" s="33">
        <v>1494</v>
      </c>
      <c r="N116" s="25">
        <v>496</v>
      </c>
      <c r="O116" s="33">
        <v>2959</v>
      </c>
      <c r="P116" s="33">
        <v>623</v>
      </c>
      <c r="Q116" s="33">
        <v>45462</v>
      </c>
      <c r="R116" s="33">
        <v>12884</v>
      </c>
      <c r="S116" s="33">
        <v>34438</v>
      </c>
      <c r="T116" s="33">
        <v>10262</v>
      </c>
      <c r="U116" s="33">
        <v>0</v>
      </c>
      <c r="V116" s="33">
        <v>0</v>
      </c>
      <c r="W116" s="33">
        <v>0</v>
      </c>
      <c r="X116" s="33">
        <v>0</v>
      </c>
      <c r="Y116" s="33">
        <v>0</v>
      </c>
      <c r="Z116" s="33">
        <v>0</v>
      </c>
      <c r="AA116" s="23">
        <v>106294</v>
      </c>
      <c r="AB116" s="35">
        <v>30790</v>
      </c>
    </row>
    <row r="117" spans="1:28">
      <c r="A117" s="108" t="s">
        <v>147</v>
      </c>
      <c r="B117" s="22" t="s">
        <v>157</v>
      </c>
      <c r="C117" s="31"/>
      <c r="D117" s="31"/>
      <c r="E117" s="31"/>
      <c r="F117" s="31"/>
      <c r="G117" s="29">
        <v>0</v>
      </c>
      <c r="H117" s="29">
        <v>0</v>
      </c>
      <c r="I117" s="33">
        <v>59706313</v>
      </c>
      <c r="J117" s="33">
        <v>3379604</v>
      </c>
      <c r="K117" s="33">
        <v>59646026</v>
      </c>
      <c r="L117" s="33">
        <v>3376190</v>
      </c>
      <c r="M117" s="33">
        <v>35746426</v>
      </c>
      <c r="N117" s="25">
        <v>2023383</v>
      </c>
      <c r="O117" s="33">
        <v>58902076</v>
      </c>
      <c r="P117" s="33">
        <v>3334080</v>
      </c>
      <c r="Q117" s="33">
        <v>52651660</v>
      </c>
      <c r="R117" s="33">
        <v>2980283</v>
      </c>
      <c r="S117" s="33">
        <v>36845315</v>
      </c>
      <c r="T117" s="33">
        <v>2085584</v>
      </c>
      <c r="U117" s="33">
        <v>45000000</v>
      </c>
      <c r="V117" s="33">
        <v>2547000</v>
      </c>
      <c r="W117" s="33">
        <v>45000000</v>
      </c>
      <c r="X117" s="33">
        <v>2547000</v>
      </c>
      <c r="Y117" s="33">
        <v>40000000</v>
      </c>
      <c r="Z117" s="33">
        <v>2264000</v>
      </c>
      <c r="AA117" s="23">
        <v>303497816</v>
      </c>
      <c r="AB117" s="35">
        <v>17179124</v>
      </c>
    </row>
    <row r="118" spans="1:28">
      <c r="A118" s="108" t="s">
        <v>147</v>
      </c>
      <c r="B118" s="22" t="s">
        <v>158</v>
      </c>
      <c r="C118" s="31"/>
      <c r="D118" s="31"/>
      <c r="E118" s="31"/>
      <c r="F118" s="31"/>
      <c r="G118" s="29">
        <v>0</v>
      </c>
      <c r="H118" s="29">
        <v>0</v>
      </c>
      <c r="I118" s="33">
        <v>54421</v>
      </c>
      <c r="J118" s="33">
        <v>5749</v>
      </c>
      <c r="K118" s="33">
        <v>70182</v>
      </c>
      <c r="L118" s="33">
        <v>11370</v>
      </c>
      <c r="M118" s="33">
        <v>72931</v>
      </c>
      <c r="N118" s="25">
        <v>11857</v>
      </c>
      <c r="O118" s="33">
        <v>35502</v>
      </c>
      <c r="P118" s="33">
        <v>6096</v>
      </c>
      <c r="Q118" s="33">
        <v>107683</v>
      </c>
      <c r="R118" s="33">
        <v>17841</v>
      </c>
      <c r="S118" s="33">
        <v>53838</v>
      </c>
      <c r="T118" s="33">
        <v>8598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23">
        <v>394557</v>
      </c>
      <c r="AB118" s="35">
        <v>61511</v>
      </c>
    </row>
    <row r="119" spans="1:28">
      <c r="A119" s="108" t="s">
        <v>147</v>
      </c>
      <c r="B119" s="22" t="s">
        <v>159</v>
      </c>
      <c r="C119" s="31"/>
      <c r="D119" s="31"/>
      <c r="E119" s="31"/>
      <c r="F119" s="31"/>
      <c r="G119" s="29"/>
      <c r="H119" s="29"/>
      <c r="I119" s="33">
        <v>0</v>
      </c>
      <c r="J119" s="33">
        <v>0</v>
      </c>
      <c r="K119" s="33">
        <v>2708</v>
      </c>
      <c r="L119" s="33">
        <v>1905</v>
      </c>
      <c r="M119" s="33">
        <v>0</v>
      </c>
      <c r="N119" s="25">
        <v>0</v>
      </c>
      <c r="O119" s="33">
        <v>0</v>
      </c>
      <c r="P119" s="33">
        <v>0</v>
      </c>
      <c r="Q119" s="33">
        <v>0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>
        <v>0</v>
      </c>
      <c r="Y119" s="33">
        <v>0</v>
      </c>
      <c r="Z119" s="33">
        <v>0</v>
      </c>
      <c r="AA119" s="23">
        <v>2708</v>
      </c>
      <c r="AB119" s="35">
        <v>1905</v>
      </c>
    </row>
    <row r="120" spans="1:28">
      <c r="A120" s="108" t="s">
        <v>147</v>
      </c>
      <c r="B120" s="22" t="s">
        <v>160</v>
      </c>
      <c r="C120" s="31"/>
      <c r="D120" s="31"/>
      <c r="E120" s="31"/>
      <c r="F120" s="31"/>
      <c r="G120" s="29"/>
      <c r="H120" s="29"/>
      <c r="I120" s="33">
        <v>0</v>
      </c>
      <c r="J120" s="33">
        <v>0</v>
      </c>
      <c r="K120" s="33">
        <v>11636</v>
      </c>
      <c r="L120" s="33">
        <v>5874</v>
      </c>
      <c r="M120" s="33">
        <v>24486</v>
      </c>
      <c r="N120" s="25">
        <v>12890</v>
      </c>
      <c r="O120" s="33">
        <v>0</v>
      </c>
      <c r="P120" s="33">
        <v>0</v>
      </c>
      <c r="Q120" s="33">
        <v>10071</v>
      </c>
      <c r="R120" s="33">
        <v>4630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0</v>
      </c>
      <c r="AA120" s="23">
        <v>46193</v>
      </c>
      <c r="AB120" s="35">
        <v>23394</v>
      </c>
    </row>
    <row r="121" spans="1:28">
      <c r="A121" s="108" t="s">
        <v>147</v>
      </c>
      <c r="B121" s="22" t="s">
        <v>161</v>
      </c>
      <c r="C121" s="31"/>
      <c r="D121" s="31"/>
      <c r="E121" s="31"/>
      <c r="F121" s="31"/>
      <c r="G121" s="29"/>
      <c r="H121" s="29"/>
      <c r="I121" s="33">
        <v>0</v>
      </c>
      <c r="J121" s="33">
        <v>0</v>
      </c>
      <c r="K121" s="33">
        <v>1260</v>
      </c>
      <c r="L121" s="33">
        <v>867</v>
      </c>
      <c r="M121" s="33">
        <v>0</v>
      </c>
      <c r="N121" s="25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4560</v>
      </c>
      <c r="T121" s="33">
        <v>3095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23">
        <v>5820</v>
      </c>
      <c r="AB121" s="35">
        <v>3962</v>
      </c>
    </row>
    <row r="122" spans="1:28">
      <c r="A122" s="108" t="s">
        <v>147</v>
      </c>
      <c r="B122" s="22" t="s">
        <v>162</v>
      </c>
      <c r="C122" s="31"/>
      <c r="D122" s="31"/>
      <c r="E122" s="31"/>
      <c r="F122" s="31"/>
      <c r="G122" s="29"/>
      <c r="H122" s="29"/>
      <c r="I122" s="33"/>
      <c r="J122" s="33"/>
      <c r="K122" s="33"/>
      <c r="L122" s="33"/>
      <c r="M122" s="33"/>
      <c r="O122" s="33">
        <v>10670</v>
      </c>
      <c r="P122" s="33">
        <v>4215</v>
      </c>
      <c r="Q122" s="33">
        <v>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0</v>
      </c>
      <c r="AA122" s="23">
        <v>10670</v>
      </c>
      <c r="AB122" s="35">
        <v>4215</v>
      </c>
    </row>
    <row r="123" spans="1:28">
      <c r="A123" s="108" t="s">
        <v>147</v>
      </c>
      <c r="B123" s="22" t="s">
        <v>163</v>
      </c>
      <c r="C123" s="31"/>
      <c r="D123" s="31"/>
      <c r="E123" s="31"/>
      <c r="F123" s="31"/>
      <c r="G123" s="29"/>
      <c r="H123" s="29"/>
      <c r="I123" s="33"/>
      <c r="J123" s="33"/>
      <c r="K123" s="33"/>
      <c r="L123" s="33"/>
      <c r="M123" s="33"/>
      <c r="O123" s="33"/>
      <c r="P123" s="33"/>
      <c r="Q123" s="33">
        <v>3271</v>
      </c>
      <c r="R123" s="33">
        <v>-174</v>
      </c>
      <c r="S123" s="33">
        <v>1080</v>
      </c>
      <c r="T123" s="33">
        <v>709</v>
      </c>
      <c r="U123" s="33">
        <v>0</v>
      </c>
      <c r="V123" s="33">
        <v>0</v>
      </c>
      <c r="W123" s="33">
        <v>0</v>
      </c>
      <c r="X123" s="33">
        <v>0</v>
      </c>
      <c r="Y123" s="33">
        <v>0</v>
      </c>
      <c r="Z123" s="33">
        <v>0</v>
      </c>
      <c r="AA123" s="23">
        <v>4351</v>
      </c>
      <c r="AB123" s="35">
        <v>535</v>
      </c>
    </row>
    <row r="124" spans="1:28">
      <c r="A124" s="108" t="s">
        <v>165</v>
      </c>
      <c r="B124" s="22" t="s">
        <v>166</v>
      </c>
      <c r="C124" s="31"/>
      <c r="D124" s="31"/>
      <c r="E124" s="31"/>
      <c r="F124" s="31"/>
      <c r="G124" s="29">
        <v>0</v>
      </c>
      <c r="H124" s="29">
        <v>0</v>
      </c>
      <c r="I124" s="33">
        <v>5305080</v>
      </c>
      <c r="J124" s="33">
        <v>1334778</v>
      </c>
      <c r="K124" s="33">
        <v>7720130</v>
      </c>
      <c r="L124" s="33">
        <v>1817556</v>
      </c>
      <c r="M124" s="33">
        <v>5762030</v>
      </c>
      <c r="N124" s="25">
        <v>1302779</v>
      </c>
      <c r="O124" s="33">
        <v>5005132</v>
      </c>
      <c r="P124" s="33">
        <v>1048672</v>
      </c>
      <c r="Q124" s="33">
        <v>8577917</v>
      </c>
      <c r="R124" s="33">
        <v>1992845</v>
      </c>
      <c r="S124" s="33">
        <v>2955041</v>
      </c>
      <c r="T124" s="33">
        <v>778213</v>
      </c>
      <c r="U124" s="33">
        <v>11000000</v>
      </c>
      <c r="V124" s="33">
        <v>2200000</v>
      </c>
      <c r="W124" s="33">
        <v>11000000</v>
      </c>
      <c r="X124" s="33">
        <v>2200000</v>
      </c>
      <c r="Y124" s="33">
        <v>11000000</v>
      </c>
      <c r="Z124" s="33">
        <v>2200000</v>
      </c>
      <c r="AA124" s="23">
        <v>35325330</v>
      </c>
      <c r="AB124" s="35">
        <v>8274843</v>
      </c>
    </row>
    <row r="125" spans="1:28">
      <c r="A125" s="108" t="s">
        <v>165</v>
      </c>
      <c r="B125" s="22" t="s">
        <v>167</v>
      </c>
      <c r="C125" s="31"/>
      <c r="D125" s="31"/>
      <c r="E125" s="31"/>
      <c r="F125" s="31"/>
      <c r="G125" s="29">
        <v>0</v>
      </c>
      <c r="H125" s="29">
        <v>0</v>
      </c>
      <c r="I125" s="33">
        <v>6087064</v>
      </c>
      <c r="J125" s="33">
        <v>1063203</v>
      </c>
      <c r="K125" s="33">
        <v>4500488</v>
      </c>
      <c r="L125" s="33">
        <v>795310</v>
      </c>
      <c r="M125" s="33">
        <v>4932886</v>
      </c>
      <c r="N125" s="25">
        <v>861600</v>
      </c>
      <c r="O125" s="33">
        <v>5263814</v>
      </c>
      <c r="P125" s="33">
        <v>980936</v>
      </c>
      <c r="Q125" s="33">
        <v>3997547</v>
      </c>
      <c r="R125" s="33">
        <v>737173</v>
      </c>
      <c r="S125" s="33">
        <v>3781219</v>
      </c>
      <c r="T125" s="33">
        <v>702701</v>
      </c>
      <c r="U125" s="33">
        <v>350000</v>
      </c>
      <c r="V125" s="33">
        <v>60000</v>
      </c>
      <c r="W125" s="33">
        <v>350000</v>
      </c>
      <c r="X125" s="33">
        <v>60000</v>
      </c>
      <c r="Y125" s="33">
        <v>350000</v>
      </c>
      <c r="Z125" s="33">
        <v>60000</v>
      </c>
      <c r="AA125" s="23">
        <v>28563018</v>
      </c>
      <c r="AB125" s="35">
        <v>5140923</v>
      </c>
    </row>
    <row r="126" spans="1:28">
      <c r="A126" s="108" t="s">
        <v>165</v>
      </c>
      <c r="B126" s="22" t="s">
        <v>168</v>
      </c>
      <c r="C126" s="31"/>
      <c r="D126" s="31"/>
      <c r="E126" s="31"/>
      <c r="F126" s="31"/>
      <c r="G126" s="29"/>
      <c r="H126" s="29"/>
      <c r="I126" s="33">
        <v>0</v>
      </c>
      <c r="J126" s="33">
        <v>0</v>
      </c>
      <c r="K126" s="33">
        <v>367658</v>
      </c>
      <c r="L126" s="33">
        <v>58450</v>
      </c>
      <c r="M126" s="33">
        <v>34179</v>
      </c>
      <c r="N126" s="25">
        <v>6450</v>
      </c>
      <c r="O126" s="33">
        <v>75120</v>
      </c>
      <c r="P126" s="33">
        <v>13844</v>
      </c>
      <c r="Q126" s="33">
        <v>34372</v>
      </c>
      <c r="R126" s="33">
        <v>6387</v>
      </c>
      <c r="S126" s="33">
        <v>23885</v>
      </c>
      <c r="T126" s="33">
        <v>4405</v>
      </c>
      <c r="U126" s="33">
        <v>820000</v>
      </c>
      <c r="V126" s="33">
        <v>170000</v>
      </c>
      <c r="W126" s="33">
        <v>820000</v>
      </c>
      <c r="X126" s="33">
        <v>170000</v>
      </c>
      <c r="Y126" s="33">
        <v>820000</v>
      </c>
      <c r="Z126" s="33">
        <v>170000</v>
      </c>
      <c r="AA126" s="23">
        <v>535214</v>
      </c>
      <c r="AB126" s="35">
        <v>89536</v>
      </c>
    </row>
    <row r="127" spans="1:28">
      <c r="A127" s="108" t="s">
        <v>170</v>
      </c>
      <c r="B127" s="22" t="s">
        <v>171</v>
      </c>
      <c r="C127" s="31"/>
      <c r="D127" s="31"/>
      <c r="E127" s="31"/>
      <c r="F127" s="31"/>
      <c r="G127" s="29">
        <v>0</v>
      </c>
      <c r="H127" s="29">
        <v>0</v>
      </c>
      <c r="I127" s="33">
        <v>1636878</v>
      </c>
      <c r="J127" s="33">
        <v>210878</v>
      </c>
      <c r="K127" s="33">
        <v>1945642</v>
      </c>
      <c r="L127" s="33">
        <v>240642</v>
      </c>
      <c r="M127" s="33">
        <v>0</v>
      </c>
      <c r="N127" s="25">
        <v>0</v>
      </c>
      <c r="O127" s="33">
        <v>3977937</v>
      </c>
      <c r="P127" s="33">
        <v>536937</v>
      </c>
      <c r="Q127" s="33">
        <v>3977613</v>
      </c>
      <c r="R127" s="33">
        <v>505613</v>
      </c>
      <c r="S127" s="33">
        <v>316005</v>
      </c>
      <c r="T127" s="33">
        <v>37005</v>
      </c>
      <c r="U127" s="33">
        <v>460000</v>
      </c>
      <c r="V127" s="33">
        <v>69000</v>
      </c>
      <c r="W127" s="33">
        <v>460000</v>
      </c>
      <c r="X127" s="33">
        <v>69000</v>
      </c>
      <c r="Y127" s="33">
        <v>460000</v>
      </c>
      <c r="Z127" s="33">
        <v>69000</v>
      </c>
      <c r="AA127" s="23">
        <v>11854075</v>
      </c>
      <c r="AB127" s="35">
        <v>1531075</v>
      </c>
    </row>
    <row r="128" spans="1:28">
      <c r="A128" s="108" t="s">
        <v>170</v>
      </c>
      <c r="B128" s="22" t="s">
        <v>172</v>
      </c>
      <c r="C128" s="31"/>
      <c r="D128" s="31"/>
      <c r="E128" s="31"/>
      <c r="F128" s="31"/>
      <c r="G128" s="29"/>
      <c r="H128" s="29"/>
      <c r="I128" s="33"/>
      <c r="J128" s="33"/>
      <c r="K128" s="33"/>
      <c r="L128" s="33"/>
      <c r="M128" s="33"/>
      <c r="O128" s="33"/>
      <c r="P128" s="33"/>
      <c r="Q128" s="33">
        <v>140005</v>
      </c>
      <c r="R128" s="33">
        <v>47005</v>
      </c>
      <c r="S128" s="33">
        <v>93340</v>
      </c>
      <c r="T128" s="33">
        <v>31340</v>
      </c>
      <c r="U128" s="33">
        <v>0</v>
      </c>
      <c r="V128" s="33">
        <v>0</v>
      </c>
      <c r="W128" s="33">
        <v>0</v>
      </c>
      <c r="X128" s="33">
        <v>0</v>
      </c>
      <c r="Y128" s="33">
        <v>0</v>
      </c>
      <c r="Z128" s="33">
        <v>0</v>
      </c>
      <c r="AA128" s="23">
        <v>233345</v>
      </c>
      <c r="AB128" s="35">
        <v>78345</v>
      </c>
    </row>
    <row r="129" spans="1:28">
      <c r="A129" s="108" t="s">
        <v>170</v>
      </c>
      <c r="B129" s="22" t="s">
        <v>173</v>
      </c>
      <c r="C129" s="31"/>
      <c r="D129" s="31"/>
      <c r="E129" s="31"/>
      <c r="F129" s="31"/>
      <c r="G129" s="29"/>
      <c r="H129" s="29"/>
      <c r="I129" s="33"/>
      <c r="J129" s="33"/>
      <c r="K129" s="33"/>
      <c r="L129" s="33"/>
      <c r="M129" s="33"/>
      <c r="O129" s="33"/>
      <c r="P129" s="33"/>
      <c r="Q129" s="33">
        <v>0</v>
      </c>
      <c r="R129" s="33">
        <v>0</v>
      </c>
      <c r="S129" s="33">
        <v>1509</v>
      </c>
      <c r="T129" s="33">
        <v>73</v>
      </c>
      <c r="U129" s="33">
        <v>0</v>
      </c>
      <c r="V129" s="33">
        <v>0</v>
      </c>
      <c r="W129" s="33">
        <v>0</v>
      </c>
      <c r="X129" s="33">
        <v>0</v>
      </c>
      <c r="Y129" s="33">
        <v>0</v>
      </c>
      <c r="Z129" s="33">
        <v>0</v>
      </c>
      <c r="AA129" s="23">
        <v>1509</v>
      </c>
      <c r="AB129" s="35">
        <v>73</v>
      </c>
    </row>
    <row r="130" spans="1:28">
      <c r="A130" s="108" t="s">
        <v>170</v>
      </c>
      <c r="B130" s="22" t="s">
        <v>245</v>
      </c>
      <c r="C130" s="31"/>
      <c r="D130" s="31"/>
      <c r="E130" s="31"/>
      <c r="F130" s="31"/>
      <c r="G130" s="29"/>
      <c r="H130" s="29"/>
      <c r="I130" s="33"/>
      <c r="J130" s="33"/>
      <c r="K130" s="33"/>
      <c r="L130" s="33"/>
      <c r="M130" s="33"/>
      <c r="O130" s="33"/>
      <c r="P130" s="33"/>
      <c r="Q130" s="33">
        <v>0</v>
      </c>
      <c r="R130" s="33">
        <v>0</v>
      </c>
      <c r="S130" s="33">
        <v>0</v>
      </c>
      <c r="T130" s="33">
        <v>0</v>
      </c>
      <c r="U130" s="33">
        <v>378000</v>
      </c>
      <c r="V130" s="33">
        <v>71820</v>
      </c>
      <c r="W130" s="33">
        <v>302400</v>
      </c>
      <c r="X130" s="33">
        <v>57456</v>
      </c>
      <c r="Y130" s="33">
        <v>0</v>
      </c>
      <c r="Z130" s="33">
        <v>0</v>
      </c>
      <c r="AA130" s="23">
        <v>0</v>
      </c>
      <c r="AB130" s="35">
        <v>0</v>
      </c>
    </row>
    <row r="131" spans="1:28">
      <c r="B131" s="50" t="s">
        <v>175</v>
      </c>
      <c r="C131" s="23">
        <v>152904174</v>
      </c>
      <c r="D131" s="23">
        <v>15925866</v>
      </c>
      <c r="E131" s="25">
        <v>148849129</v>
      </c>
      <c r="F131" s="25">
        <v>15518571</v>
      </c>
      <c r="G131" s="23">
        <v>180514401</v>
      </c>
      <c r="H131" s="23">
        <v>19840764</v>
      </c>
      <c r="I131" s="23">
        <v>160431629</v>
      </c>
      <c r="J131" s="23">
        <v>19254954</v>
      </c>
      <c r="K131" s="23">
        <v>176958366</v>
      </c>
      <c r="L131" s="23">
        <v>18249932</v>
      </c>
      <c r="M131" s="23">
        <v>142619889</v>
      </c>
      <c r="N131" s="23">
        <v>13466234</v>
      </c>
      <c r="O131" s="23">
        <v>151795318</v>
      </c>
      <c r="P131" s="23">
        <v>13629955</v>
      </c>
      <c r="Q131" s="23">
        <v>173293186</v>
      </c>
      <c r="R131" s="23">
        <v>20519539</v>
      </c>
      <c r="S131" s="23">
        <v>113201608</v>
      </c>
      <c r="T131" s="23">
        <v>15743583</v>
      </c>
      <c r="U131" s="23">
        <f>SUM(U6:U130)</f>
        <v>169922642</v>
      </c>
      <c r="V131" s="23">
        <f>SUM(V6:V130)</f>
        <v>18235724</v>
      </c>
      <c r="W131" s="23">
        <f>SUM(W6:W130)</f>
        <v>162570084</v>
      </c>
      <c r="X131" s="23">
        <f>SUM(X6:X130)</f>
        <v>17571657</v>
      </c>
      <c r="Y131" s="23">
        <f>SUM(Y6:Y130)</f>
        <v>142099684</v>
      </c>
      <c r="Z131" s="23">
        <f>SUM(Z6:Z130)</f>
        <v>16086781</v>
      </c>
      <c r="AA131" s="23">
        <v>1400567700</v>
      </c>
      <c r="AB131" s="23">
        <v>152149398</v>
      </c>
    </row>
    <row r="132" spans="1:28">
      <c r="C132" s="23"/>
      <c r="D132" s="23"/>
    </row>
    <row r="133" spans="1:28">
      <c r="C133" s="23"/>
      <c r="D133" s="23"/>
      <c r="AA133" s="23"/>
      <c r="AB133" s="23"/>
    </row>
    <row r="134" spans="1:28">
      <c r="C134" s="23"/>
      <c r="D134" s="23"/>
      <c r="AA134" s="23"/>
      <c r="AB134" s="23"/>
    </row>
    <row r="135" spans="1:28">
      <c r="C135" s="23"/>
      <c r="D135" s="23"/>
      <c r="AA135" s="23"/>
      <c r="AB135" s="23"/>
    </row>
    <row r="136" spans="1:28" s="24" customFormat="1">
      <c r="A136" s="2"/>
      <c r="B136" s="2"/>
      <c r="C136" s="2"/>
      <c r="D136" s="2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3"/>
      <c r="AB136" s="23"/>
    </row>
  </sheetData>
  <mergeCells count="16">
    <mergeCell ref="Q4:R4"/>
    <mergeCell ref="S4:T4"/>
    <mergeCell ref="U4:V4"/>
    <mergeCell ref="W4:X4"/>
    <mergeCell ref="Y4:Z4"/>
    <mergeCell ref="AA4:AB4"/>
    <mergeCell ref="A1:AB1"/>
    <mergeCell ref="A2:AB2"/>
    <mergeCell ref="A3:AB3"/>
    <mergeCell ref="C4:D4"/>
    <mergeCell ref="E4:F4"/>
    <mergeCell ref="G4:H4"/>
    <mergeCell ref="I4:J4"/>
    <mergeCell ref="K4:L4"/>
    <mergeCell ref="M4:N4"/>
    <mergeCell ref="O4:P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1-9月實績</vt:lpstr>
      <vt:lpstr>業一1-12月業績預算</vt:lpstr>
      <vt:lpstr>業二1-12月業績預算</vt:lpstr>
      <vt:lpstr>1-12月業績預算 (2)</vt:lpstr>
      <vt:lpstr>1-9月實績 &amp; 10~12預估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NaNa</cp:lastModifiedBy>
  <cp:lastPrinted>2017-10-16T03:43:24Z</cp:lastPrinted>
  <dcterms:created xsi:type="dcterms:W3CDTF">2017-10-16T02:59:23Z</dcterms:created>
  <dcterms:modified xsi:type="dcterms:W3CDTF">2017-10-16T04:53:06Z</dcterms:modified>
</cp:coreProperties>
</file>