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chenlyu/Desktop/"/>
    </mc:Choice>
  </mc:AlternateContent>
  <xr:revisionPtr revIDLastSave="0" documentId="13_ncr:1_{B3D0C8ED-0FE8-1443-9286-E78627054EF0}" xr6:coauthVersionLast="47" xr6:coauthVersionMax="47" xr10:uidLastSave="{00000000-0000-0000-0000-000000000000}"/>
  <bookViews>
    <workbookView xWindow="0" yWindow="500" windowWidth="28800" windowHeight="160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M18" i="1"/>
  <c r="M17" i="1"/>
  <c r="K29" i="1"/>
  <c r="K28" i="1"/>
  <c r="K27" i="1"/>
  <c r="K26" i="1"/>
  <c r="K25" i="1"/>
  <c r="K2" i="1" a="1"/>
  <c r="K2" i="1" s="1"/>
  <c r="K3" i="1" a="1"/>
  <c r="K3" i="1"/>
  <c r="K4" i="1" a="1"/>
  <c r="K4" i="1"/>
  <c r="K5" i="1" a="1"/>
  <c r="K5" i="1" s="1"/>
  <c r="K6" i="1" a="1"/>
  <c r="K6" i="1" s="1"/>
  <c r="K7" i="1" a="1"/>
  <c r="K7" i="1"/>
  <c r="K8" i="1" a="1"/>
  <c r="K8" i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/>
  <c r="D17" i="1"/>
  <c r="L10" i="1"/>
  <c r="L11" i="1"/>
  <c r="L2" i="1"/>
  <c r="J11" i="1"/>
  <c r="J10" i="1"/>
  <c r="J9" i="1"/>
  <c r="J8" i="1"/>
  <c r="H4" i="1"/>
  <c r="J4" i="1" s="1"/>
  <c r="J2" i="1"/>
  <c r="H15" i="1"/>
  <c r="J15" i="1" s="1"/>
  <c r="L15" i="1" s="1"/>
  <c r="H14" i="1"/>
  <c r="J14" i="1" s="1"/>
  <c r="L14" i="1" s="1"/>
  <c r="H13" i="1"/>
  <c r="J13" i="1" s="1"/>
  <c r="H12" i="1"/>
  <c r="J12" i="1" s="1"/>
  <c r="H11" i="1"/>
  <c r="H10" i="1"/>
  <c r="H9" i="1"/>
  <c r="H8" i="1"/>
  <c r="H7" i="1"/>
  <c r="J7" i="1" s="1"/>
  <c r="H6" i="1"/>
  <c r="J6" i="1" s="1"/>
  <c r="H5" i="1"/>
  <c r="J5" i="1" s="1"/>
  <c r="H3" i="1"/>
  <c r="J3" i="1" s="1"/>
  <c r="H2" i="1"/>
  <c r="H17" i="1" s="1"/>
  <c r="L9" i="1" l="1"/>
  <c r="L12" i="1"/>
  <c r="L13" i="1"/>
  <c r="J17" i="1"/>
  <c r="L3" i="1"/>
  <c r="L5" i="1"/>
  <c r="L4" i="1"/>
  <c r="L8" i="1"/>
  <c r="L7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<sst xmlns="http://schemas.openxmlformats.org/spreadsheetml/2006/main" count="39" uniqueCount="39">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</sst>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Grades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工作表1!$J$25:$J$29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工作表1!$K$25:$K$29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0-CE46-A889-E3F9E87BD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40031"/>
        <c:axId val="1246944895"/>
      </c:barChart>
      <c:catAx>
        <c:axId val="132424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6944895"/>
        <c:crosses val="autoZero"/>
        <c:auto val="1"/>
        <c:lblAlgn val="ctr"/>
        <c:lblOffset val="100"/>
        <c:noMultiLvlLbl val="0"/>
      </c:catAx>
      <c:valAx>
        <c:axId val="12469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424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Grade</a:t>
            </a:r>
            <a:r>
              <a:rPr lang="en-US" altLang="zh-TW" baseline="0"/>
              <a:t> Results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50-B540-8B78-408CB1DD4F4D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50-B540-8B78-408CB1DD4F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F-BF4F-AA99-3BE400732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29</xdr:row>
      <xdr:rowOff>12700</xdr:rowOff>
    </xdr:from>
    <xdr:to>
      <xdr:col>11</xdr:col>
      <xdr:colOff>12700</xdr:colOff>
      <xdr:row>43</xdr:row>
      <xdr:rowOff>88900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0C3A307A-0AE0-43BC-02C8-440771AA0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18</xdr:row>
      <xdr:rowOff>12700</xdr:rowOff>
    </xdr:from>
    <xdr:to>
      <xdr:col>16</xdr:col>
      <xdr:colOff>139700</xdr:colOff>
      <xdr:row>32</xdr:row>
      <xdr:rowOff>76200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F724D93-3649-42CE-F2E4-4649F405B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9"/>
  <sheetViews>
    <sheetView tabSelected="1" workbookViewId="0">
      <selection activeCell="H26" sqref="H2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5.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AVERAGE(H2:I2)</f>
        <v>91.7</v>
      </c>
      <c r="K2" t="str" cm="1">
        <f t="array" ref="K2">_xlfn.IFS(J2&gt;=90,"A",J2&gt;=80,"B",J2&gt;=70,"C",J2&gt;=60,"D",J2&gt;=0,"F")</f>
        <v>A</v>
      </c>
      <c r="L2" t="str">
        <f t="shared" ref="L2:L14" si="2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t="str" cm="1">
        <f t="array" ref="K3">_xlfn.IFS(J3&gt;=90,"A",J3&gt;=80,"B",J3&gt;=70,"C",J3&gt;=60,"D",J3&gt;=0,"F")</f>
        <v>A</v>
      </c>
      <c r="L3" t="str">
        <f t="shared" si="2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ref="L15" si="3">IF(J15&gt;=60,"pass","fail")</f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37</v>
      </c>
      <c r="M17">
        <f>COUNTIF(L2:L15,"pass")</f>
        <v>12</v>
      </c>
    </row>
    <row r="18" spans="3:13">
      <c r="L18" t="s">
        <v>38</v>
      </c>
      <c r="M18">
        <f>COUNTIF(L2:L15,"fail")</f>
        <v>2</v>
      </c>
    </row>
    <row r="24" spans="3:13" ht="16">
      <c r="J24" s="4" t="s">
        <v>30</v>
      </c>
    </row>
    <row r="25" spans="3:13">
      <c r="J25" t="s">
        <v>32</v>
      </c>
      <c r="K25">
        <f>COUNTIF(K2:K15,"A")</f>
        <v>2</v>
      </c>
    </row>
    <row r="26" spans="3:13">
      <c r="J26" t="s">
        <v>33</v>
      </c>
      <c r="K26">
        <f>COUNTIF(K2:K15,"B")</f>
        <v>5</v>
      </c>
    </row>
    <row r="27" spans="3:13">
      <c r="J27" t="s">
        <v>34</v>
      </c>
      <c r="K27">
        <f>COUNTIF(K2:K15,"C")</f>
        <v>4</v>
      </c>
    </row>
    <row r="28" spans="3:13">
      <c r="J28" t="s">
        <v>35</v>
      </c>
      <c r="K28">
        <f>COUNTIF(K2:K15,"D")</f>
        <v>1</v>
      </c>
    </row>
    <row r="29" spans="3:13">
      <c r="J29" t="s">
        <v>36</v>
      </c>
      <c r="K29">
        <f>COUNTIF(K2:K15,"F")</f>
        <v>2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晨綠 邱</cp:lastModifiedBy>
  <dcterms:created xsi:type="dcterms:W3CDTF">2023-10-19T05:27:10Z</dcterms:created>
  <dcterms:modified xsi:type="dcterms:W3CDTF">2024-10-11T04:24:04Z</dcterms:modified>
</cp:coreProperties>
</file>