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sun Chiwantha\Desktop\"/>
    </mc:Choice>
  </mc:AlternateContent>
  <bookViews>
    <workbookView xWindow="0" yWindow="0" windowWidth="28800" windowHeight="12585" activeTab="5"/>
  </bookViews>
  <sheets>
    <sheet name="A" sheetId="1" r:id="rId1"/>
    <sheet name="B" sheetId="18" r:id="rId2"/>
    <sheet name="C" sheetId="17" r:id="rId3"/>
    <sheet name="D" sheetId="20" r:id="rId4"/>
    <sheet name="E" sheetId="19" r:id="rId5"/>
    <sheet name="F" sheetId="16" r:id="rId6"/>
    <sheet name="Sheet2" sheetId="2" r:id="rId7"/>
    <sheet name="Sheet1" sheetId="21" r:id="rId8"/>
  </sheets>
  <definedNames>
    <definedName name="_xlnm.Print_Area" localSheetId="7">Sheet1!$A$1:$AH$80</definedName>
    <definedName name="_xlnm.Print_Area" localSheetId="6">Sheet2!$B$1:$N$167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61" i="17" l="1"/>
  <c r="G20" i="2" l="1"/>
  <c r="D8" i="21" l="1"/>
  <c r="F8" i="21"/>
  <c r="H8" i="21"/>
  <c r="J8" i="21"/>
  <c r="AH8" i="21"/>
  <c r="T76" i="21" l="1"/>
  <c r="T75" i="21"/>
  <c r="T74" i="21"/>
  <c r="V44" i="21"/>
  <c r="V43" i="21"/>
  <c r="X43" i="21"/>
  <c r="X44" i="21"/>
  <c r="X45" i="21"/>
  <c r="Z45" i="21"/>
  <c r="X46" i="21"/>
  <c r="X47" i="21"/>
  <c r="Z47" i="21"/>
  <c r="X48" i="21"/>
  <c r="X49" i="21" l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73" i="1" l="1"/>
  <c r="G63" i="1"/>
  <c r="G65" i="1"/>
  <c r="G66" i="1"/>
  <c r="G67" i="1"/>
  <c r="G68" i="1"/>
  <c r="G71" i="1"/>
  <c r="G72" i="1"/>
  <c r="G64" i="1"/>
  <c r="AF80" i="21"/>
  <c r="AD80" i="21"/>
  <c r="AB80" i="21"/>
  <c r="Z80" i="21"/>
  <c r="X80" i="21"/>
  <c r="V80" i="21"/>
  <c r="T80" i="21"/>
  <c r="R80" i="21"/>
  <c r="P80" i="21"/>
  <c r="N80" i="21"/>
  <c r="L80" i="21"/>
  <c r="J80" i="21"/>
  <c r="H80" i="21"/>
  <c r="F80" i="21"/>
  <c r="D80" i="21"/>
  <c r="AF79" i="21"/>
  <c r="AD79" i="21"/>
  <c r="AB79" i="21"/>
  <c r="Z79" i="21"/>
  <c r="X79" i="21"/>
  <c r="V79" i="21"/>
  <c r="T79" i="21"/>
  <c r="R79" i="21"/>
  <c r="P79" i="21"/>
  <c r="N79" i="21"/>
  <c r="L79" i="21"/>
  <c r="J79" i="21"/>
  <c r="H79" i="21"/>
  <c r="F79" i="21"/>
  <c r="D79" i="21"/>
  <c r="AF78" i="21"/>
  <c r="AD78" i="21"/>
  <c r="AB78" i="21"/>
  <c r="Z78" i="21"/>
  <c r="X78" i="21"/>
  <c r="V78" i="21"/>
  <c r="T78" i="21"/>
  <c r="R78" i="21"/>
  <c r="P78" i="21"/>
  <c r="N78" i="21"/>
  <c r="L78" i="21"/>
  <c r="J78" i="21"/>
  <c r="H78" i="21"/>
  <c r="F78" i="21"/>
  <c r="D78" i="21"/>
  <c r="AF76" i="21"/>
  <c r="AD76" i="21"/>
  <c r="AB76" i="21"/>
  <c r="Z76" i="21"/>
  <c r="X76" i="21"/>
  <c r="V76" i="21"/>
  <c r="R76" i="21"/>
  <c r="P76" i="21"/>
  <c r="N76" i="21"/>
  <c r="L76" i="21"/>
  <c r="J76" i="21"/>
  <c r="H76" i="21"/>
  <c r="F76" i="21"/>
  <c r="D76" i="21"/>
  <c r="AF75" i="21"/>
  <c r="AD75" i="21"/>
  <c r="AB75" i="21"/>
  <c r="Z75" i="21"/>
  <c r="X75" i="21"/>
  <c r="V75" i="21"/>
  <c r="R75" i="21"/>
  <c r="P75" i="21"/>
  <c r="N75" i="21"/>
  <c r="L75" i="21"/>
  <c r="J75" i="21"/>
  <c r="H75" i="21"/>
  <c r="F75" i="21"/>
  <c r="D75" i="21"/>
  <c r="AF74" i="21"/>
  <c r="AD74" i="21"/>
  <c r="AB74" i="21"/>
  <c r="Z74" i="21"/>
  <c r="X74" i="21"/>
  <c r="V74" i="21"/>
  <c r="R74" i="21"/>
  <c r="P74" i="21"/>
  <c r="N74" i="21"/>
  <c r="L74" i="21"/>
  <c r="J74" i="21"/>
  <c r="H74" i="21"/>
  <c r="F74" i="21"/>
  <c r="D74" i="21"/>
  <c r="AF73" i="21"/>
  <c r="AD73" i="21"/>
  <c r="AB73" i="21"/>
  <c r="Z73" i="21"/>
  <c r="X73" i="21"/>
  <c r="V73" i="21"/>
  <c r="T73" i="21"/>
  <c r="R73" i="21"/>
  <c r="P73" i="21"/>
  <c r="N73" i="21"/>
  <c r="L73" i="21"/>
  <c r="J73" i="21"/>
  <c r="H73" i="21"/>
  <c r="F73" i="21"/>
  <c r="D73" i="21"/>
  <c r="AF72" i="21"/>
  <c r="AD72" i="21"/>
  <c r="AB72" i="21"/>
  <c r="Z72" i="21"/>
  <c r="X72" i="21"/>
  <c r="V72" i="21"/>
  <c r="T72" i="21"/>
  <c r="R72" i="21"/>
  <c r="P72" i="21"/>
  <c r="N72" i="21"/>
  <c r="L72" i="21"/>
  <c r="J72" i="21"/>
  <c r="H72" i="21"/>
  <c r="F72" i="21"/>
  <c r="D72" i="21"/>
  <c r="AF71" i="21"/>
  <c r="AD71" i="21"/>
  <c r="AB71" i="21"/>
  <c r="AB77" i="21" s="1"/>
  <c r="Z71" i="21"/>
  <c r="X71" i="21"/>
  <c r="V71" i="21"/>
  <c r="T71" i="21"/>
  <c r="T77" i="21" s="1"/>
  <c r="R71" i="21"/>
  <c r="P71" i="21"/>
  <c r="N71" i="21"/>
  <c r="L71" i="21"/>
  <c r="L77" i="21" s="1"/>
  <c r="J71" i="21"/>
  <c r="H71" i="21"/>
  <c r="F71" i="21"/>
  <c r="D71" i="21"/>
  <c r="D77" i="21" s="1"/>
  <c r="AH80" i="21"/>
  <c r="AH79" i="21"/>
  <c r="AH78" i="21"/>
  <c r="AH76" i="21"/>
  <c r="AH75" i="21"/>
  <c r="AH74" i="21"/>
  <c r="AH73" i="21"/>
  <c r="AH72" i="21"/>
  <c r="AH71" i="21"/>
  <c r="AF66" i="21"/>
  <c r="AD66" i="21"/>
  <c r="AB66" i="21"/>
  <c r="X66" i="21"/>
  <c r="V66" i="21"/>
  <c r="T66" i="21"/>
  <c r="R66" i="21"/>
  <c r="P66" i="21"/>
  <c r="N66" i="21"/>
  <c r="L66" i="21"/>
  <c r="J66" i="21"/>
  <c r="H66" i="21"/>
  <c r="F66" i="21"/>
  <c r="D66" i="21"/>
  <c r="AF65" i="21"/>
  <c r="AD65" i="21"/>
  <c r="AB65" i="21"/>
  <c r="X65" i="21"/>
  <c r="V65" i="21"/>
  <c r="T65" i="21"/>
  <c r="R65" i="21"/>
  <c r="P65" i="21"/>
  <c r="N65" i="21"/>
  <c r="L65" i="21"/>
  <c r="J65" i="21"/>
  <c r="H65" i="21"/>
  <c r="F65" i="21"/>
  <c r="D65" i="21"/>
  <c r="AF64" i="21"/>
  <c r="AD64" i="21"/>
  <c r="AB64" i="21"/>
  <c r="X64" i="21"/>
  <c r="V64" i="21"/>
  <c r="T64" i="21"/>
  <c r="R64" i="21"/>
  <c r="P64" i="21"/>
  <c r="N64" i="21"/>
  <c r="L64" i="21"/>
  <c r="J64" i="21"/>
  <c r="H64" i="21"/>
  <c r="F64" i="21"/>
  <c r="D64" i="21"/>
  <c r="AF62" i="21"/>
  <c r="AD62" i="21"/>
  <c r="AB62" i="21"/>
  <c r="X62" i="21"/>
  <c r="V62" i="21"/>
  <c r="T62" i="21"/>
  <c r="R62" i="21"/>
  <c r="P62" i="21"/>
  <c r="N62" i="21"/>
  <c r="L62" i="21"/>
  <c r="J62" i="21"/>
  <c r="H62" i="21"/>
  <c r="F62" i="21"/>
  <c r="D62" i="21"/>
  <c r="AF61" i="21"/>
  <c r="AD61" i="21"/>
  <c r="AB61" i="21"/>
  <c r="X61" i="21"/>
  <c r="V61" i="21"/>
  <c r="T61" i="21"/>
  <c r="R61" i="21"/>
  <c r="P61" i="21"/>
  <c r="N61" i="21"/>
  <c r="L61" i="21"/>
  <c r="J61" i="21"/>
  <c r="H61" i="21"/>
  <c r="F61" i="21"/>
  <c r="D61" i="21"/>
  <c r="AF60" i="21"/>
  <c r="AD60" i="21"/>
  <c r="AB60" i="21"/>
  <c r="X60" i="21"/>
  <c r="V60" i="21"/>
  <c r="T60" i="21"/>
  <c r="R60" i="21"/>
  <c r="P60" i="21"/>
  <c r="N60" i="21"/>
  <c r="L60" i="21"/>
  <c r="J60" i="21"/>
  <c r="H60" i="21"/>
  <c r="F60" i="21"/>
  <c r="D60" i="21"/>
  <c r="AF59" i="21"/>
  <c r="AD59" i="21"/>
  <c r="AB59" i="21"/>
  <c r="X59" i="21"/>
  <c r="V59" i="21"/>
  <c r="T59" i="21"/>
  <c r="R59" i="21"/>
  <c r="P59" i="21"/>
  <c r="N59" i="21"/>
  <c r="L59" i="21"/>
  <c r="J59" i="21"/>
  <c r="H59" i="21"/>
  <c r="F59" i="21"/>
  <c r="D59" i="21"/>
  <c r="AF58" i="21"/>
  <c r="AD58" i="21"/>
  <c r="AB58" i="21"/>
  <c r="X58" i="21"/>
  <c r="V58" i="21"/>
  <c r="T58" i="21"/>
  <c r="R58" i="21"/>
  <c r="P58" i="21"/>
  <c r="N58" i="21"/>
  <c r="L58" i="21"/>
  <c r="J58" i="21"/>
  <c r="H58" i="21"/>
  <c r="F58" i="21"/>
  <c r="D58" i="21"/>
  <c r="AF57" i="21"/>
  <c r="AD57" i="21"/>
  <c r="AD63" i="21" s="1"/>
  <c r="AB57" i="21"/>
  <c r="AB63" i="21" s="1"/>
  <c r="X57" i="21"/>
  <c r="V57" i="21"/>
  <c r="T57" i="21"/>
  <c r="T63" i="21" s="1"/>
  <c r="R57" i="21"/>
  <c r="R63" i="21" s="1"/>
  <c r="P57" i="21"/>
  <c r="N57" i="21"/>
  <c r="L57" i="21"/>
  <c r="L63" i="21" s="1"/>
  <c r="J57" i="21"/>
  <c r="J63" i="21" s="1"/>
  <c r="H57" i="21"/>
  <c r="F57" i="21"/>
  <c r="D57" i="21"/>
  <c r="D63" i="21" s="1"/>
  <c r="AH58" i="21"/>
  <c r="AH59" i="21"/>
  <c r="AH60" i="21"/>
  <c r="AH61" i="21"/>
  <c r="AH62" i="21"/>
  <c r="AH64" i="21"/>
  <c r="AH65" i="21"/>
  <c r="AH66" i="21"/>
  <c r="F77" i="21" l="1"/>
  <c r="N77" i="21"/>
  <c r="V77" i="21"/>
  <c r="AD77" i="21"/>
  <c r="F63" i="21"/>
  <c r="N63" i="21"/>
  <c r="V63" i="21"/>
  <c r="AF63" i="21"/>
  <c r="H77" i="21"/>
  <c r="P77" i="21"/>
  <c r="X77" i="21"/>
  <c r="AF77" i="21"/>
  <c r="H63" i="21"/>
  <c r="P63" i="21"/>
  <c r="X63" i="21"/>
  <c r="AH77" i="21"/>
  <c r="J77" i="21"/>
  <c r="R77" i="21"/>
  <c r="Z77" i="21"/>
  <c r="G69" i="1"/>
  <c r="AF52" i="21"/>
  <c r="AD52" i="21"/>
  <c r="AB52" i="21"/>
  <c r="Z52" i="21"/>
  <c r="Y52" i="21"/>
  <c r="X52" i="21"/>
  <c r="V52" i="21"/>
  <c r="T52" i="21"/>
  <c r="R52" i="21"/>
  <c r="P52" i="21"/>
  <c r="N52" i="21"/>
  <c r="L52" i="21"/>
  <c r="J52" i="21"/>
  <c r="H52" i="21"/>
  <c r="F52" i="21"/>
  <c r="D52" i="21"/>
  <c r="AF51" i="21"/>
  <c r="AD51" i="21"/>
  <c r="AB51" i="21"/>
  <c r="Z51" i="21"/>
  <c r="Y51" i="21"/>
  <c r="X51" i="21"/>
  <c r="V51" i="21"/>
  <c r="T51" i="21"/>
  <c r="R51" i="21"/>
  <c r="P51" i="21"/>
  <c r="N51" i="21"/>
  <c r="L51" i="21"/>
  <c r="J51" i="21"/>
  <c r="H51" i="21"/>
  <c r="F51" i="21"/>
  <c r="D51" i="21"/>
  <c r="AF50" i="21"/>
  <c r="AD50" i="21"/>
  <c r="AB50" i="21"/>
  <c r="Z50" i="21"/>
  <c r="Y50" i="21"/>
  <c r="X50" i="21"/>
  <c r="V50" i="21"/>
  <c r="T50" i="21"/>
  <c r="R50" i="21"/>
  <c r="P50" i="21"/>
  <c r="N50" i="21"/>
  <c r="L50" i="21"/>
  <c r="J50" i="21"/>
  <c r="H50" i="21"/>
  <c r="F50" i="21"/>
  <c r="D50" i="21"/>
  <c r="AF48" i="21"/>
  <c r="AD48" i="21"/>
  <c r="AB48" i="21"/>
  <c r="Z48" i="21"/>
  <c r="V48" i="21"/>
  <c r="T48" i="21"/>
  <c r="R48" i="21"/>
  <c r="P48" i="21"/>
  <c r="N48" i="21"/>
  <c r="L48" i="21"/>
  <c r="J48" i="21"/>
  <c r="H48" i="21"/>
  <c r="F48" i="21"/>
  <c r="D48" i="21"/>
  <c r="AF47" i="21"/>
  <c r="AD47" i="21"/>
  <c r="AB47" i="21"/>
  <c r="V47" i="21"/>
  <c r="T47" i="21"/>
  <c r="R47" i="21"/>
  <c r="P47" i="21"/>
  <c r="N47" i="21"/>
  <c r="L47" i="21"/>
  <c r="J47" i="21"/>
  <c r="H47" i="21"/>
  <c r="F47" i="21"/>
  <c r="D47" i="21"/>
  <c r="AF46" i="21"/>
  <c r="AD46" i="21"/>
  <c r="AB46" i="21"/>
  <c r="Z46" i="21"/>
  <c r="V46" i="21"/>
  <c r="T46" i="21"/>
  <c r="R46" i="21"/>
  <c r="P46" i="21"/>
  <c r="N46" i="21"/>
  <c r="L46" i="21"/>
  <c r="J46" i="21"/>
  <c r="H46" i="21"/>
  <c r="F46" i="21"/>
  <c r="D46" i="21"/>
  <c r="AF45" i="21"/>
  <c r="AD45" i="21"/>
  <c r="AB45" i="21"/>
  <c r="V45" i="21"/>
  <c r="T45" i="21"/>
  <c r="R45" i="21"/>
  <c r="P45" i="21"/>
  <c r="N45" i="21"/>
  <c r="L45" i="21"/>
  <c r="J45" i="21"/>
  <c r="H45" i="21"/>
  <c r="F45" i="21"/>
  <c r="D45" i="21"/>
  <c r="AF44" i="21"/>
  <c r="AD44" i="21"/>
  <c r="AB44" i="21"/>
  <c r="Z44" i="21"/>
  <c r="T44" i="21"/>
  <c r="R44" i="21"/>
  <c r="P44" i="21"/>
  <c r="N44" i="21"/>
  <c r="L44" i="21"/>
  <c r="J44" i="21"/>
  <c r="H44" i="21"/>
  <c r="F44" i="21"/>
  <c r="D44" i="21"/>
  <c r="AF43" i="21"/>
  <c r="AD43" i="21"/>
  <c r="AB43" i="21"/>
  <c r="AB49" i="21" s="1"/>
  <c r="Z43" i="21"/>
  <c r="Z49" i="21" s="1"/>
  <c r="T43" i="21"/>
  <c r="R43" i="21"/>
  <c r="P43" i="21"/>
  <c r="P49" i="21" s="1"/>
  <c r="N43" i="21"/>
  <c r="N49" i="21" s="1"/>
  <c r="L43" i="21"/>
  <c r="J43" i="21"/>
  <c r="H43" i="21"/>
  <c r="H49" i="21" s="1"/>
  <c r="F43" i="21"/>
  <c r="F49" i="21" s="1"/>
  <c r="D43" i="21"/>
  <c r="AH52" i="21"/>
  <c r="AH51" i="21"/>
  <c r="AH50" i="21"/>
  <c r="AH43" i="21"/>
  <c r="AH49" i="21" s="1"/>
  <c r="D36" i="21"/>
  <c r="F36" i="21"/>
  <c r="H36" i="21"/>
  <c r="J36" i="21"/>
  <c r="L36" i="21"/>
  <c r="N36" i="21"/>
  <c r="P36" i="21"/>
  <c r="R36" i="21"/>
  <c r="T36" i="21"/>
  <c r="V36" i="21"/>
  <c r="X36" i="21"/>
  <c r="Z36" i="21"/>
  <c r="AB36" i="21"/>
  <c r="AD36" i="21"/>
  <c r="AF36" i="21"/>
  <c r="D37" i="21"/>
  <c r="F37" i="21"/>
  <c r="H37" i="21"/>
  <c r="J37" i="21"/>
  <c r="L37" i="21"/>
  <c r="N37" i="21"/>
  <c r="P37" i="21"/>
  <c r="R37" i="21"/>
  <c r="T37" i="21"/>
  <c r="V37" i="21"/>
  <c r="X37" i="21"/>
  <c r="Z37" i="21"/>
  <c r="AB37" i="21"/>
  <c r="AD37" i="21"/>
  <c r="AF37" i="21"/>
  <c r="D38" i="21"/>
  <c r="F38" i="21"/>
  <c r="H38" i="21"/>
  <c r="J38" i="21"/>
  <c r="L38" i="21"/>
  <c r="N38" i="21"/>
  <c r="P38" i="21"/>
  <c r="R38" i="21"/>
  <c r="T38" i="21"/>
  <c r="V38" i="21"/>
  <c r="X38" i="21"/>
  <c r="Z38" i="21"/>
  <c r="AB38" i="21"/>
  <c r="AD38" i="21"/>
  <c r="AF38" i="21"/>
  <c r="D29" i="21"/>
  <c r="F29" i="21"/>
  <c r="H29" i="21"/>
  <c r="J29" i="21"/>
  <c r="L29" i="21"/>
  <c r="N29" i="21"/>
  <c r="P29" i="21"/>
  <c r="R29" i="21"/>
  <c r="T29" i="21"/>
  <c r="V29" i="21"/>
  <c r="X29" i="21"/>
  <c r="Z29" i="21"/>
  <c r="AB29" i="21"/>
  <c r="AD29" i="21"/>
  <c r="AF29" i="21"/>
  <c r="D30" i="21"/>
  <c r="F30" i="21"/>
  <c r="H30" i="21"/>
  <c r="J30" i="21"/>
  <c r="L30" i="21"/>
  <c r="N30" i="21"/>
  <c r="P30" i="21"/>
  <c r="R30" i="21"/>
  <c r="T30" i="21"/>
  <c r="V30" i="21"/>
  <c r="X30" i="21"/>
  <c r="Z30" i="21"/>
  <c r="AB30" i="21"/>
  <c r="AD30" i="21"/>
  <c r="AF30" i="21"/>
  <c r="D31" i="21"/>
  <c r="F31" i="21"/>
  <c r="H31" i="21"/>
  <c r="J31" i="21"/>
  <c r="L31" i="21"/>
  <c r="N31" i="21"/>
  <c r="P31" i="21"/>
  <c r="R31" i="21"/>
  <c r="T31" i="21"/>
  <c r="V31" i="21"/>
  <c r="X31" i="21"/>
  <c r="Z31" i="21"/>
  <c r="AB31" i="21"/>
  <c r="AD31" i="21"/>
  <c r="AF31" i="21"/>
  <c r="D32" i="21"/>
  <c r="F32" i="21"/>
  <c r="H32" i="21"/>
  <c r="J32" i="21"/>
  <c r="L32" i="21"/>
  <c r="N32" i="21"/>
  <c r="P32" i="21"/>
  <c r="R32" i="21"/>
  <c r="T32" i="21"/>
  <c r="V32" i="21"/>
  <c r="X32" i="21"/>
  <c r="Z32" i="21"/>
  <c r="AB32" i="21"/>
  <c r="AD32" i="21"/>
  <c r="AF32" i="21"/>
  <c r="D33" i="21"/>
  <c r="F33" i="21"/>
  <c r="H33" i="21"/>
  <c r="J33" i="21"/>
  <c r="L33" i="21"/>
  <c r="N33" i="21"/>
  <c r="P33" i="21"/>
  <c r="R33" i="21"/>
  <c r="T33" i="21"/>
  <c r="V33" i="21"/>
  <c r="X33" i="21"/>
  <c r="Z33" i="21"/>
  <c r="AB33" i="21"/>
  <c r="AD33" i="21"/>
  <c r="AF33" i="21"/>
  <c r="D34" i="21"/>
  <c r="F34" i="21"/>
  <c r="H34" i="21"/>
  <c r="J34" i="21"/>
  <c r="L34" i="21"/>
  <c r="N34" i="21"/>
  <c r="P34" i="21"/>
  <c r="R34" i="21"/>
  <c r="T34" i="21"/>
  <c r="V34" i="21"/>
  <c r="X34" i="21"/>
  <c r="Z34" i="21"/>
  <c r="AB34" i="21"/>
  <c r="AD34" i="21"/>
  <c r="AF34" i="21"/>
  <c r="AH38" i="21"/>
  <c r="AH37" i="21"/>
  <c r="AH36" i="21"/>
  <c r="AH29" i="21"/>
  <c r="AH35" i="21" s="1"/>
  <c r="D23" i="21"/>
  <c r="F23" i="21"/>
  <c r="H23" i="21"/>
  <c r="J23" i="21"/>
  <c r="L23" i="21"/>
  <c r="N23" i="21"/>
  <c r="P23" i="21"/>
  <c r="R23" i="21"/>
  <c r="T23" i="21"/>
  <c r="V23" i="21"/>
  <c r="X23" i="21"/>
  <c r="Z23" i="21"/>
  <c r="AB23" i="21"/>
  <c r="AD23" i="21"/>
  <c r="AF23" i="21"/>
  <c r="D24" i="21"/>
  <c r="F24" i="21"/>
  <c r="H24" i="21"/>
  <c r="J24" i="21"/>
  <c r="L24" i="21"/>
  <c r="N24" i="21"/>
  <c r="P24" i="21"/>
  <c r="R24" i="21"/>
  <c r="T24" i="21"/>
  <c r="V24" i="21"/>
  <c r="X24" i="21"/>
  <c r="Z24" i="21"/>
  <c r="AB24" i="21"/>
  <c r="AD24" i="21"/>
  <c r="AF24" i="21"/>
  <c r="D22" i="21"/>
  <c r="F22" i="21"/>
  <c r="H22" i="21"/>
  <c r="J22" i="21"/>
  <c r="L22" i="21"/>
  <c r="N22" i="21"/>
  <c r="P22" i="21"/>
  <c r="R22" i="21"/>
  <c r="T22" i="21"/>
  <c r="V22" i="21"/>
  <c r="X22" i="21"/>
  <c r="Z22" i="21"/>
  <c r="AB22" i="21"/>
  <c r="AD22" i="21"/>
  <c r="AF22" i="21"/>
  <c r="D16" i="21"/>
  <c r="F16" i="21"/>
  <c r="H16" i="21"/>
  <c r="J16" i="21"/>
  <c r="L16" i="21"/>
  <c r="N16" i="21"/>
  <c r="P16" i="21"/>
  <c r="R16" i="21"/>
  <c r="T16" i="21"/>
  <c r="V16" i="21"/>
  <c r="X16" i="21"/>
  <c r="Z16" i="21"/>
  <c r="AB16" i="21"/>
  <c r="AD16" i="21"/>
  <c r="AF16" i="21"/>
  <c r="D17" i="21"/>
  <c r="F17" i="21"/>
  <c r="H17" i="21"/>
  <c r="J17" i="21"/>
  <c r="L17" i="21"/>
  <c r="N17" i="21"/>
  <c r="P17" i="21"/>
  <c r="R17" i="21"/>
  <c r="T17" i="21"/>
  <c r="V17" i="21"/>
  <c r="X17" i="21"/>
  <c r="Z17" i="21"/>
  <c r="AB17" i="21"/>
  <c r="AD17" i="21"/>
  <c r="AF17" i="21"/>
  <c r="D18" i="21"/>
  <c r="F18" i="21"/>
  <c r="H18" i="21"/>
  <c r="J18" i="21"/>
  <c r="L18" i="21"/>
  <c r="N18" i="21"/>
  <c r="P18" i="21"/>
  <c r="R18" i="21"/>
  <c r="T18" i="21"/>
  <c r="V18" i="21"/>
  <c r="X18" i="21"/>
  <c r="Z18" i="21"/>
  <c r="AB18" i="21"/>
  <c r="AD18" i="21"/>
  <c r="AF18" i="21"/>
  <c r="D19" i="21"/>
  <c r="F19" i="21"/>
  <c r="H19" i="21"/>
  <c r="J19" i="21"/>
  <c r="L19" i="21"/>
  <c r="N19" i="21"/>
  <c r="P19" i="21"/>
  <c r="R19" i="21"/>
  <c r="T19" i="21"/>
  <c r="V19" i="21"/>
  <c r="X19" i="21"/>
  <c r="Z19" i="21"/>
  <c r="AB19" i="21"/>
  <c r="AD19" i="21"/>
  <c r="AF19" i="21"/>
  <c r="D20" i="21"/>
  <c r="F20" i="21"/>
  <c r="H20" i="21"/>
  <c r="J20" i="21"/>
  <c r="L20" i="21"/>
  <c r="N20" i="21"/>
  <c r="P20" i="21"/>
  <c r="R20" i="21"/>
  <c r="T20" i="21"/>
  <c r="V20" i="21"/>
  <c r="X20" i="21"/>
  <c r="Z20" i="21"/>
  <c r="AB20" i="21"/>
  <c r="AD20" i="21"/>
  <c r="AF20" i="21"/>
  <c r="D15" i="21"/>
  <c r="F15" i="21"/>
  <c r="H15" i="21"/>
  <c r="H21" i="21" s="1"/>
  <c r="J15" i="21"/>
  <c r="J21" i="21" s="1"/>
  <c r="L15" i="21"/>
  <c r="N15" i="21"/>
  <c r="P15" i="21"/>
  <c r="P21" i="21" s="1"/>
  <c r="R15" i="21"/>
  <c r="R21" i="21" s="1"/>
  <c r="T15" i="21"/>
  <c r="V15" i="21"/>
  <c r="X15" i="21"/>
  <c r="X21" i="21" s="1"/>
  <c r="Z15" i="21"/>
  <c r="Z21" i="21" s="1"/>
  <c r="AB15" i="21"/>
  <c r="AD15" i="21"/>
  <c r="AF15" i="21"/>
  <c r="AF21" i="21" s="1"/>
  <c r="AH24" i="21"/>
  <c r="AH23" i="21"/>
  <c r="AH22" i="21"/>
  <c r="L9" i="21"/>
  <c r="N9" i="21"/>
  <c r="P9" i="21"/>
  <c r="R9" i="21"/>
  <c r="T9" i="21"/>
  <c r="V9" i="21"/>
  <c r="X9" i="21"/>
  <c r="Z9" i="21"/>
  <c r="AB9" i="21"/>
  <c r="AD9" i="21"/>
  <c r="AF9" i="21"/>
  <c r="AH9" i="21"/>
  <c r="L10" i="21"/>
  <c r="N10" i="21"/>
  <c r="P10" i="21"/>
  <c r="R10" i="21"/>
  <c r="T10" i="21"/>
  <c r="V10" i="21"/>
  <c r="X10" i="21"/>
  <c r="Z10" i="21"/>
  <c r="AB10" i="21"/>
  <c r="AD10" i="21"/>
  <c r="AF10" i="21"/>
  <c r="AH10" i="21"/>
  <c r="L11" i="21"/>
  <c r="N11" i="21"/>
  <c r="P11" i="21"/>
  <c r="R11" i="21"/>
  <c r="T11" i="21"/>
  <c r="V11" i="21"/>
  <c r="X11" i="21"/>
  <c r="Z11" i="21"/>
  <c r="AB11" i="21"/>
  <c r="AD11" i="21"/>
  <c r="AF11" i="21"/>
  <c r="AH11" i="21"/>
  <c r="L3" i="21"/>
  <c r="N3" i="21"/>
  <c r="P3" i="21"/>
  <c r="R3" i="21"/>
  <c r="T3" i="21"/>
  <c r="V3" i="21"/>
  <c r="X3" i="21"/>
  <c r="Z3" i="21"/>
  <c r="AB3" i="21"/>
  <c r="AD3" i="21"/>
  <c r="AF3" i="21"/>
  <c r="L4" i="21"/>
  <c r="N4" i="21"/>
  <c r="P4" i="21"/>
  <c r="R4" i="21"/>
  <c r="T4" i="21"/>
  <c r="V4" i="21"/>
  <c r="X4" i="21"/>
  <c r="Z4" i="21"/>
  <c r="AB4" i="21"/>
  <c r="AD4" i="21"/>
  <c r="AF4" i="21"/>
  <c r="L5" i="21"/>
  <c r="N5" i="21"/>
  <c r="P5" i="21"/>
  <c r="R5" i="21"/>
  <c r="T5" i="21"/>
  <c r="V5" i="21"/>
  <c r="X5" i="21"/>
  <c r="Z5" i="21"/>
  <c r="AB5" i="21"/>
  <c r="AD5" i="21"/>
  <c r="AF5" i="21"/>
  <c r="L6" i="21"/>
  <c r="N6" i="21"/>
  <c r="P6" i="21"/>
  <c r="R6" i="21"/>
  <c r="T6" i="21"/>
  <c r="V6" i="21"/>
  <c r="X6" i="21"/>
  <c r="Z6" i="21"/>
  <c r="AB6" i="21"/>
  <c r="AD6" i="21"/>
  <c r="AF6" i="21"/>
  <c r="L7" i="21"/>
  <c r="N7" i="21"/>
  <c r="P7" i="21"/>
  <c r="R7" i="21"/>
  <c r="T7" i="21"/>
  <c r="V7" i="21"/>
  <c r="X7" i="21"/>
  <c r="Z7" i="21"/>
  <c r="AB7" i="21"/>
  <c r="AD7" i="21"/>
  <c r="AF7" i="21"/>
  <c r="N2" i="21"/>
  <c r="P2" i="21"/>
  <c r="R2" i="21"/>
  <c r="T2" i="21"/>
  <c r="V2" i="21"/>
  <c r="X2" i="21"/>
  <c r="Z2" i="21"/>
  <c r="AB2" i="21"/>
  <c r="AD2" i="21"/>
  <c r="AF2" i="21"/>
  <c r="L2" i="21"/>
  <c r="C11" i="21"/>
  <c r="C10" i="21"/>
  <c r="C9" i="21"/>
  <c r="C3" i="21"/>
  <c r="C4" i="21"/>
  <c r="C5" i="21"/>
  <c r="C6" i="21"/>
  <c r="C7" i="21"/>
  <c r="C2" i="21"/>
  <c r="L8" i="21" l="1"/>
  <c r="R8" i="21"/>
  <c r="AF8" i="21"/>
  <c r="P8" i="21"/>
  <c r="Z8" i="21"/>
  <c r="X8" i="21"/>
  <c r="AB8" i="21"/>
  <c r="T8" i="21"/>
  <c r="AB21" i="21"/>
  <c r="T21" i="21"/>
  <c r="L21" i="21"/>
  <c r="D21" i="21"/>
  <c r="AF35" i="21"/>
  <c r="X35" i="21"/>
  <c r="P35" i="21"/>
  <c r="H35" i="21"/>
  <c r="D49" i="21"/>
  <c r="L49" i="21"/>
  <c r="T49" i="21"/>
  <c r="AF49" i="21"/>
  <c r="AD35" i="21"/>
  <c r="V35" i="21"/>
  <c r="N35" i="21"/>
  <c r="F35" i="21"/>
  <c r="AB35" i="21"/>
  <c r="T35" i="21"/>
  <c r="L35" i="21"/>
  <c r="D35" i="21"/>
  <c r="AD8" i="21"/>
  <c r="V8" i="21"/>
  <c r="N8" i="21"/>
  <c r="AD21" i="21"/>
  <c r="V21" i="21"/>
  <c r="N21" i="21"/>
  <c r="F21" i="21"/>
  <c r="Z35" i="21"/>
  <c r="R35" i="21"/>
  <c r="J35" i="21"/>
  <c r="J49" i="21"/>
  <c r="R49" i="21"/>
  <c r="AD49" i="21"/>
  <c r="V49" i="21"/>
  <c r="C8" i="21"/>
  <c r="J120" i="2"/>
  <c r="H120" i="2"/>
  <c r="G10" i="19"/>
  <c r="I10" i="19"/>
  <c r="K10" i="19"/>
  <c r="M10" i="19"/>
  <c r="O10" i="19"/>
  <c r="Q10" i="19"/>
  <c r="S10" i="19"/>
  <c r="G11" i="19"/>
  <c r="I11" i="19"/>
  <c r="K11" i="19"/>
  <c r="M11" i="19"/>
  <c r="O11" i="19"/>
  <c r="Q11" i="19"/>
  <c r="S11" i="19"/>
  <c r="G12" i="19"/>
  <c r="I12" i="19"/>
  <c r="K12" i="19"/>
  <c r="M12" i="19"/>
  <c r="O12" i="19"/>
  <c r="Q12" i="19"/>
  <c r="S12" i="19"/>
  <c r="G13" i="19"/>
  <c r="I13" i="19"/>
  <c r="K13" i="19"/>
  <c r="M13" i="19"/>
  <c r="O13" i="19"/>
  <c r="Q13" i="19"/>
  <c r="S13" i="19"/>
  <c r="G14" i="19"/>
  <c r="I14" i="19"/>
  <c r="K14" i="19"/>
  <c r="M14" i="19"/>
  <c r="O14" i="19"/>
  <c r="Q14" i="19"/>
  <c r="S14" i="19"/>
  <c r="G15" i="19"/>
  <c r="I15" i="19"/>
  <c r="K15" i="19"/>
  <c r="M15" i="19"/>
  <c r="O15" i="19"/>
  <c r="Q15" i="19"/>
  <c r="S15" i="19"/>
  <c r="G16" i="19"/>
  <c r="I16" i="19"/>
  <c r="K16" i="19"/>
  <c r="M16" i="19"/>
  <c r="O16" i="19"/>
  <c r="Q16" i="19"/>
  <c r="S16" i="19"/>
  <c r="G17" i="19"/>
  <c r="I17" i="19"/>
  <c r="K17" i="19"/>
  <c r="M17" i="19"/>
  <c r="O17" i="19"/>
  <c r="Q17" i="19"/>
  <c r="S17" i="19"/>
  <c r="G18" i="19"/>
  <c r="I18" i="19"/>
  <c r="K18" i="19"/>
  <c r="M18" i="19"/>
  <c r="O18" i="19"/>
  <c r="Q18" i="19"/>
  <c r="S18" i="19"/>
  <c r="AJ61" i="18" l="1"/>
  <c r="AH61" i="18"/>
  <c r="AF61" i="18"/>
  <c r="AJ61" i="16" l="1"/>
  <c r="AJ62" i="16" s="1"/>
  <c r="AH61" i="16"/>
  <c r="AH62" i="16" s="1"/>
  <c r="AF61" i="16"/>
  <c r="AF62" i="16" s="1"/>
  <c r="AD61" i="16"/>
  <c r="AD62" i="16" s="1"/>
  <c r="AB61" i="16"/>
  <c r="AB62" i="16" s="1"/>
  <c r="Z61" i="16"/>
  <c r="Z62" i="16" s="1"/>
  <c r="X61" i="16"/>
  <c r="X62" i="16" s="1"/>
  <c r="V61" i="16"/>
  <c r="V62" i="16" s="1"/>
  <c r="T61" i="16"/>
  <c r="T62" i="16" s="1"/>
  <c r="R61" i="16"/>
  <c r="R62" i="16" s="1"/>
  <c r="P61" i="16"/>
  <c r="P62" i="16" s="1"/>
  <c r="N61" i="16"/>
  <c r="N62" i="16" s="1"/>
  <c r="L61" i="16"/>
  <c r="L62" i="16" s="1"/>
  <c r="J61" i="16"/>
  <c r="J62" i="16" s="1"/>
  <c r="H61" i="16"/>
  <c r="H62" i="16" s="1"/>
  <c r="F61" i="16"/>
  <c r="F62" i="16" s="1"/>
  <c r="AK60" i="16"/>
  <c r="AI60" i="16"/>
  <c r="AG60" i="16"/>
  <c r="AE60" i="16"/>
  <c r="AC60" i="16"/>
  <c r="AA60" i="16"/>
  <c r="Y60" i="16"/>
  <c r="W60" i="16"/>
  <c r="U60" i="16"/>
  <c r="S60" i="16"/>
  <c r="Q60" i="16"/>
  <c r="O60" i="16"/>
  <c r="M60" i="16"/>
  <c r="K60" i="16"/>
  <c r="I60" i="16"/>
  <c r="G60" i="16"/>
  <c r="AK59" i="16"/>
  <c r="AI59" i="16"/>
  <c r="AG59" i="16"/>
  <c r="AE59" i="16"/>
  <c r="AC59" i="16"/>
  <c r="AA59" i="16"/>
  <c r="Y59" i="16"/>
  <c r="W59" i="16"/>
  <c r="U59" i="16"/>
  <c r="S59" i="16"/>
  <c r="Q59" i="16"/>
  <c r="O59" i="16"/>
  <c r="M59" i="16"/>
  <c r="K59" i="16"/>
  <c r="I59" i="16"/>
  <c r="G59" i="16"/>
  <c r="AK58" i="16"/>
  <c r="AI58" i="16"/>
  <c r="AG58" i="16"/>
  <c r="AE58" i="16"/>
  <c r="AC58" i="16"/>
  <c r="AA58" i="16"/>
  <c r="Y58" i="16"/>
  <c r="W58" i="16"/>
  <c r="U58" i="16"/>
  <c r="S58" i="16"/>
  <c r="Q58" i="16"/>
  <c r="O58" i="16"/>
  <c r="M58" i="16"/>
  <c r="K58" i="16"/>
  <c r="I58" i="16"/>
  <c r="G58" i="16"/>
  <c r="AK57" i="16"/>
  <c r="AI57" i="16"/>
  <c r="AG57" i="16"/>
  <c r="AE57" i="16"/>
  <c r="AC57" i="16"/>
  <c r="AA57" i="16"/>
  <c r="Y57" i="16"/>
  <c r="W57" i="16"/>
  <c r="U57" i="16"/>
  <c r="S57" i="16"/>
  <c r="Q57" i="16"/>
  <c r="O57" i="16"/>
  <c r="M57" i="16"/>
  <c r="K57" i="16"/>
  <c r="I57" i="16"/>
  <c r="G57" i="16"/>
  <c r="AK56" i="16"/>
  <c r="AI56" i="16"/>
  <c r="AG56" i="16"/>
  <c r="AE56" i="16"/>
  <c r="AC56" i="16"/>
  <c r="AA56" i="16"/>
  <c r="Y56" i="16"/>
  <c r="W56" i="16"/>
  <c r="U56" i="16"/>
  <c r="S56" i="16"/>
  <c r="Q56" i="16"/>
  <c r="O56" i="16"/>
  <c r="M56" i="16"/>
  <c r="K56" i="16"/>
  <c r="I56" i="16"/>
  <c r="G56" i="16"/>
  <c r="AK55" i="16"/>
  <c r="AI55" i="16"/>
  <c r="AG55" i="16"/>
  <c r="AE55" i="16"/>
  <c r="AC55" i="16"/>
  <c r="AA55" i="16"/>
  <c r="Y55" i="16"/>
  <c r="W55" i="16"/>
  <c r="U55" i="16"/>
  <c r="S55" i="16"/>
  <c r="Q55" i="16"/>
  <c r="O55" i="16"/>
  <c r="M55" i="16"/>
  <c r="K55" i="16"/>
  <c r="I55" i="16"/>
  <c r="G55" i="16"/>
  <c r="AK54" i="16"/>
  <c r="AI54" i="16"/>
  <c r="AG54" i="16"/>
  <c r="AE54" i="16"/>
  <c r="AC54" i="16"/>
  <c r="AA54" i="16"/>
  <c r="Y54" i="16"/>
  <c r="W54" i="16"/>
  <c r="U54" i="16"/>
  <c r="S54" i="16"/>
  <c r="Q54" i="16"/>
  <c r="O54" i="16"/>
  <c r="M54" i="16"/>
  <c r="K54" i="16"/>
  <c r="I54" i="16"/>
  <c r="G54" i="16"/>
  <c r="AK53" i="16"/>
  <c r="AI53" i="16"/>
  <c r="AG53" i="16"/>
  <c r="AE53" i="16"/>
  <c r="AC53" i="16"/>
  <c r="AA53" i="16"/>
  <c r="Y53" i="16"/>
  <c r="W53" i="16"/>
  <c r="U53" i="16"/>
  <c r="S53" i="16"/>
  <c r="Q53" i="16"/>
  <c r="O53" i="16"/>
  <c r="M53" i="16"/>
  <c r="K53" i="16"/>
  <c r="I53" i="16"/>
  <c r="G53" i="16"/>
  <c r="AK52" i="16"/>
  <c r="AI52" i="16"/>
  <c r="AG52" i="16"/>
  <c r="AE52" i="16"/>
  <c r="AC52" i="16"/>
  <c r="AA52" i="16"/>
  <c r="Y52" i="16"/>
  <c r="W52" i="16"/>
  <c r="U52" i="16"/>
  <c r="S52" i="16"/>
  <c r="Q52" i="16"/>
  <c r="O52" i="16"/>
  <c r="M52" i="16"/>
  <c r="K52" i="16"/>
  <c r="I52" i="16"/>
  <c r="G52" i="16"/>
  <c r="AK51" i="16"/>
  <c r="AI51" i="16"/>
  <c r="AG51" i="16"/>
  <c r="AE51" i="16"/>
  <c r="AC51" i="16"/>
  <c r="AA51" i="16"/>
  <c r="Y51" i="16"/>
  <c r="W51" i="16"/>
  <c r="U51" i="16"/>
  <c r="S51" i="16"/>
  <c r="Q51" i="16"/>
  <c r="O51" i="16"/>
  <c r="M51" i="16"/>
  <c r="K51" i="16"/>
  <c r="I51" i="16"/>
  <c r="G51" i="16"/>
  <c r="AK50" i="16"/>
  <c r="AI50" i="16"/>
  <c r="AG50" i="16"/>
  <c r="AE50" i="16"/>
  <c r="AC50" i="16"/>
  <c r="AA50" i="16"/>
  <c r="Y50" i="16"/>
  <c r="W50" i="16"/>
  <c r="U50" i="16"/>
  <c r="S50" i="16"/>
  <c r="Q50" i="16"/>
  <c r="O50" i="16"/>
  <c r="M50" i="16"/>
  <c r="K50" i="16"/>
  <c r="I50" i="16"/>
  <c r="G50" i="16"/>
  <c r="AK49" i="16"/>
  <c r="AI49" i="16"/>
  <c r="AG49" i="16"/>
  <c r="AE49" i="16"/>
  <c r="AC49" i="16"/>
  <c r="AA49" i="16"/>
  <c r="Y49" i="16"/>
  <c r="W49" i="16"/>
  <c r="U49" i="16"/>
  <c r="S49" i="16"/>
  <c r="Q49" i="16"/>
  <c r="O49" i="16"/>
  <c r="M49" i="16"/>
  <c r="K49" i="16"/>
  <c r="I49" i="16"/>
  <c r="G49" i="16"/>
  <c r="AK48" i="16"/>
  <c r="AI48" i="16"/>
  <c r="AG48" i="16"/>
  <c r="AE48" i="16"/>
  <c r="AC48" i="16"/>
  <c r="AA48" i="16"/>
  <c r="Y48" i="16"/>
  <c r="W48" i="16"/>
  <c r="U48" i="16"/>
  <c r="S48" i="16"/>
  <c r="Q48" i="16"/>
  <c r="O48" i="16"/>
  <c r="M48" i="16"/>
  <c r="K48" i="16"/>
  <c r="I48" i="16"/>
  <c r="G48" i="16"/>
  <c r="AK47" i="16"/>
  <c r="AI47" i="16"/>
  <c r="AG47" i="16"/>
  <c r="AE47" i="16"/>
  <c r="AC47" i="16"/>
  <c r="AA47" i="16"/>
  <c r="Y47" i="16"/>
  <c r="W47" i="16"/>
  <c r="U47" i="16"/>
  <c r="S47" i="16"/>
  <c r="Q47" i="16"/>
  <c r="O47" i="16"/>
  <c r="M47" i="16"/>
  <c r="K47" i="16"/>
  <c r="I47" i="16"/>
  <c r="G47" i="16"/>
  <c r="AK46" i="16"/>
  <c r="AI46" i="16"/>
  <c r="AG46" i="16"/>
  <c r="AE46" i="16"/>
  <c r="AC46" i="16"/>
  <c r="AA46" i="16"/>
  <c r="Y46" i="16"/>
  <c r="W46" i="16"/>
  <c r="U46" i="16"/>
  <c r="S46" i="16"/>
  <c r="Q46" i="16"/>
  <c r="O46" i="16"/>
  <c r="M46" i="16"/>
  <c r="K46" i="16"/>
  <c r="I46" i="16"/>
  <c r="G46" i="16"/>
  <c r="AK45" i="16"/>
  <c r="AI45" i="16"/>
  <c r="AG45" i="16"/>
  <c r="AE45" i="16"/>
  <c r="AC45" i="16"/>
  <c r="AA45" i="16"/>
  <c r="Y45" i="16"/>
  <c r="W45" i="16"/>
  <c r="U45" i="16"/>
  <c r="S45" i="16"/>
  <c r="Q45" i="16"/>
  <c r="O45" i="16"/>
  <c r="M45" i="16"/>
  <c r="K45" i="16"/>
  <c r="I45" i="16"/>
  <c r="G45" i="16"/>
  <c r="AK44" i="16"/>
  <c r="AI44" i="16"/>
  <c r="AG44" i="16"/>
  <c r="AE44" i="16"/>
  <c r="AC44" i="16"/>
  <c r="AA44" i="16"/>
  <c r="Y44" i="16"/>
  <c r="W44" i="16"/>
  <c r="U44" i="16"/>
  <c r="S44" i="16"/>
  <c r="Q44" i="16"/>
  <c r="O44" i="16"/>
  <c r="M44" i="16"/>
  <c r="K44" i="16"/>
  <c r="I44" i="16"/>
  <c r="G44" i="16"/>
  <c r="AK43" i="16"/>
  <c r="AI43" i="16"/>
  <c r="AG43" i="16"/>
  <c r="AE43" i="16"/>
  <c r="AC43" i="16"/>
  <c r="AA43" i="16"/>
  <c r="Y43" i="16"/>
  <c r="W43" i="16"/>
  <c r="U43" i="16"/>
  <c r="S43" i="16"/>
  <c r="Q43" i="16"/>
  <c r="O43" i="16"/>
  <c r="M43" i="16"/>
  <c r="K43" i="16"/>
  <c r="I43" i="16"/>
  <c r="G43" i="16"/>
  <c r="AK42" i="16"/>
  <c r="AI42" i="16"/>
  <c r="AG42" i="16"/>
  <c r="AE42" i="16"/>
  <c r="AC42" i="16"/>
  <c r="AA42" i="16"/>
  <c r="Y42" i="16"/>
  <c r="W42" i="16"/>
  <c r="U42" i="16"/>
  <c r="S42" i="16"/>
  <c r="Q42" i="16"/>
  <c r="O42" i="16"/>
  <c r="M42" i="16"/>
  <c r="K42" i="16"/>
  <c r="I42" i="16"/>
  <c r="G42" i="16"/>
  <c r="AK41" i="16"/>
  <c r="AI41" i="16"/>
  <c r="AG41" i="16"/>
  <c r="AE41" i="16"/>
  <c r="AC41" i="16"/>
  <c r="AA41" i="16"/>
  <c r="Y41" i="16"/>
  <c r="W41" i="16"/>
  <c r="U41" i="16"/>
  <c r="S41" i="16"/>
  <c r="Q41" i="16"/>
  <c r="O41" i="16"/>
  <c r="M41" i="16"/>
  <c r="K41" i="16"/>
  <c r="I41" i="16"/>
  <c r="G41" i="16"/>
  <c r="AK40" i="16"/>
  <c r="AI40" i="16"/>
  <c r="AG40" i="16"/>
  <c r="AE40" i="16"/>
  <c r="AC40" i="16"/>
  <c r="AA40" i="16"/>
  <c r="Y40" i="16"/>
  <c r="W40" i="16"/>
  <c r="U40" i="16"/>
  <c r="S40" i="16"/>
  <c r="Q40" i="16"/>
  <c r="O40" i="16"/>
  <c r="M40" i="16"/>
  <c r="K40" i="16"/>
  <c r="I40" i="16"/>
  <c r="G40" i="16"/>
  <c r="AK39" i="16"/>
  <c r="AI39" i="16"/>
  <c r="AG39" i="16"/>
  <c r="AE39" i="16"/>
  <c r="AC39" i="16"/>
  <c r="AA39" i="16"/>
  <c r="Y39" i="16"/>
  <c r="W39" i="16"/>
  <c r="U39" i="16"/>
  <c r="S39" i="16"/>
  <c r="Q39" i="16"/>
  <c r="O39" i="16"/>
  <c r="M39" i="16"/>
  <c r="K39" i="16"/>
  <c r="I39" i="16"/>
  <c r="G39" i="16"/>
  <c r="AK38" i="16"/>
  <c r="AI38" i="16"/>
  <c r="AG38" i="16"/>
  <c r="AE38" i="16"/>
  <c r="AC38" i="16"/>
  <c r="AA38" i="16"/>
  <c r="Y38" i="16"/>
  <c r="W38" i="16"/>
  <c r="U38" i="16"/>
  <c r="S38" i="16"/>
  <c r="Q38" i="16"/>
  <c r="O38" i="16"/>
  <c r="M38" i="16"/>
  <c r="K38" i="16"/>
  <c r="I38" i="16"/>
  <c r="G38" i="16"/>
  <c r="AK37" i="16"/>
  <c r="AI37" i="16"/>
  <c r="AG37" i="16"/>
  <c r="AE37" i="16"/>
  <c r="AC37" i="16"/>
  <c r="AA37" i="16"/>
  <c r="Y37" i="16"/>
  <c r="W37" i="16"/>
  <c r="U37" i="16"/>
  <c r="S37" i="16"/>
  <c r="Q37" i="16"/>
  <c r="O37" i="16"/>
  <c r="M37" i="16"/>
  <c r="K37" i="16"/>
  <c r="I37" i="16"/>
  <c r="G37" i="16"/>
  <c r="AK36" i="16"/>
  <c r="AI36" i="16"/>
  <c r="AG36" i="16"/>
  <c r="AE36" i="16"/>
  <c r="AC36" i="16"/>
  <c r="AA36" i="16"/>
  <c r="Y36" i="16"/>
  <c r="W36" i="16"/>
  <c r="U36" i="16"/>
  <c r="S36" i="16"/>
  <c r="Q36" i="16"/>
  <c r="O36" i="16"/>
  <c r="M36" i="16"/>
  <c r="K36" i="16"/>
  <c r="I36" i="16"/>
  <c r="G36" i="16"/>
  <c r="AK35" i="16"/>
  <c r="AI35" i="16"/>
  <c r="AG35" i="16"/>
  <c r="AE35" i="16"/>
  <c r="AC35" i="16"/>
  <c r="AA35" i="16"/>
  <c r="Y35" i="16"/>
  <c r="W35" i="16"/>
  <c r="U35" i="16"/>
  <c r="S35" i="16"/>
  <c r="Q35" i="16"/>
  <c r="O35" i="16"/>
  <c r="M35" i="16"/>
  <c r="K35" i="16"/>
  <c r="I35" i="16"/>
  <c r="G35" i="16"/>
  <c r="AK34" i="16"/>
  <c r="AI34" i="16"/>
  <c r="AG34" i="16"/>
  <c r="AE34" i="16"/>
  <c r="AC34" i="16"/>
  <c r="AA34" i="16"/>
  <c r="Y34" i="16"/>
  <c r="W34" i="16"/>
  <c r="U34" i="16"/>
  <c r="S34" i="16"/>
  <c r="Q34" i="16"/>
  <c r="O34" i="16"/>
  <c r="M34" i="16"/>
  <c r="K34" i="16"/>
  <c r="I34" i="16"/>
  <c r="G34" i="16"/>
  <c r="AK33" i="16"/>
  <c r="AI33" i="16"/>
  <c r="AG33" i="16"/>
  <c r="AE33" i="16"/>
  <c r="AC33" i="16"/>
  <c r="AA33" i="16"/>
  <c r="Y33" i="16"/>
  <c r="W33" i="16"/>
  <c r="U33" i="16"/>
  <c r="S33" i="16"/>
  <c r="Q33" i="16"/>
  <c r="O33" i="16"/>
  <c r="M33" i="16"/>
  <c r="K33" i="16"/>
  <c r="I33" i="16"/>
  <c r="G33" i="16"/>
  <c r="AK32" i="16"/>
  <c r="AI32" i="16"/>
  <c r="AG32" i="16"/>
  <c r="AE32" i="16"/>
  <c r="AC32" i="16"/>
  <c r="AA32" i="16"/>
  <c r="Y32" i="16"/>
  <c r="W32" i="16"/>
  <c r="U32" i="16"/>
  <c r="S32" i="16"/>
  <c r="Q32" i="16"/>
  <c r="O32" i="16"/>
  <c r="M32" i="16"/>
  <c r="K32" i="16"/>
  <c r="I32" i="16"/>
  <c r="G32" i="16"/>
  <c r="AK31" i="16"/>
  <c r="AI31" i="16"/>
  <c r="AG31" i="16"/>
  <c r="AE31" i="16"/>
  <c r="AC31" i="16"/>
  <c r="AA31" i="16"/>
  <c r="Y31" i="16"/>
  <c r="W31" i="16"/>
  <c r="U31" i="16"/>
  <c r="S31" i="16"/>
  <c r="Q31" i="16"/>
  <c r="O31" i="16"/>
  <c r="M31" i="16"/>
  <c r="K31" i="16"/>
  <c r="I31" i="16"/>
  <c r="G31" i="16"/>
  <c r="AK30" i="16"/>
  <c r="AI30" i="16"/>
  <c r="AG30" i="16"/>
  <c r="AE30" i="16"/>
  <c r="AC30" i="16"/>
  <c r="AA30" i="16"/>
  <c r="Y30" i="16"/>
  <c r="W30" i="16"/>
  <c r="U30" i="16"/>
  <c r="S30" i="16"/>
  <c r="Q30" i="16"/>
  <c r="O30" i="16"/>
  <c r="M30" i="16"/>
  <c r="K30" i="16"/>
  <c r="I30" i="16"/>
  <c r="G30" i="16"/>
  <c r="AK29" i="16"/>
  <c r="AI29" i="16"/>
  <c r="AG29" i="16"/>
  <c r="AE29" i="16"/>
  <c r="AC29" i="16"/>
  <c r="AA29" i="16"/>
  <c r="Y29" i="16"/>
  <c r="W29" i="16"/>
  <c r="U29" i="16"/>
  <c r="S29" i="16"/>
  <c r="Q29" i="16"/>
  <c r="O29" i="16"/>
  <c r="M29" i="16"/>
  <c r="K29" i="16"/>
  <c r="I29" i="16"/>
  <c r="G29" i="16"/>
  <c r="AK28" i="16"/>
  <c r="AI28" i="16"/>
  <c r="AG28" i="16"/>
  <c r="AE28" i="16"/>
  <c r="AC28" i="16"/>
  <c r="AA28" i="16"/>
  <c r="Y28" i="16"/>
  <c r="W28" i="16"/>
  <c r="U28" i="16"/>
  <c r="S28" i="16"/>
  <c r="Q28" i="16"/>
  <c r="O28" i="16"/>
  <c r="M28" i="16"/>
  <c r="K28" i="16"/>
  <c r="I28" i="16"/>
  <c r="G28" i="16"/>
  <c r="AK27" i="16"/>
  <c r="AI27" i="16"/>
  <c r="AG27" i="16"/>
  <c r="AE27" i="16"/>
  <c r="AC27" i="16"/>
  <c r="AA27" i="16"/>
  <c r="Y27" i="16"/>
  <c r="W27" i="16"/>
  <c r="U27" i="16"/>
  <c r="S27" i="16"/>
  <c r="Q27" i="16"/>
  <c r="O27" i="16"/>
  <c r="M27" i="16"/>
  <c r="K27" i="16"/>
  <c r="I27" i="16"/>
  <c r="G27" i="16"/>
  <c r="AK26" i="16"/>
  <c r="AI26" i="16"/>
  <c r="AG26" i="16"/>
  <c r="AE26" i="16"/>
  <c r="AC26" i="16"/>
  <c r="AA26" i="16"/>
  <c r="Y26" i="16"/>
  <c r="W26" i="16"/>
  <c r="U26" i="16"/>
  <c r="S26" i="16"/>
  <c r="Q26" i="16"/>
  <c r="O26" i="16"/>
  <c r="M26" i="16"/>
  <c r="K26" i="16"/>
  <c r="I26" i="16"/>
  <c r="G26" i="16"/>
  <c r="AK25" i="16"/>
  <c r="AI25" i="16"/>
  <c r="AG25" i="16"/>
  <c r="AE25" i="16"/>
  <c r="AC25" i="16"/>
  <c r="AA25" i="16"/>
  <c r="Y25" i="16"/>
  <c r="W25" i="16"/>
  <c r="U25" i="16"/>
  <c r="S25" i="16"/>
  <c r="Q25" i="16"/>
  <c r="O25" i="16"/>
  <c r="M25" i="16"/>
  <c r="K25" i="16"/>
  <c r="I25" i="16"/>
  <c r="G25" i="16"/>
  <c r="AK24" i="16"/>
  <c r="AI24" i="16"/>
  <c r="AG24" i="16"/>
  <c r="AE24" i="16"/>
  <c r="AC24" i="16"/>
  <c r="AA24" i="16"/>
  <c r="Y24" i="16"/>
  <c r="W24" i="16"/>
  <c r="U24" i="16"/>
  <c r="S24" i="16"/>
  <c r="Q24" i="16"/>
  <c r="O24" i="16"/>
  <c r="M24" i="16"/>
  <c r="K24" i="16"/>
  <c r="I24" i="16"/>
  <c r="G24" i="16"/>
  <c r="AK23" i="16"/>
  <c r="AI23" i="16"/>
  <c r="AG23" i="16"/>
  <c r="AE23" i="16"/>
  <c r="AC23" i="16"/>
  <c r="AA23" i="16"/>
  <c r="Y23" i="16"/>
  <c r="W23" i="16"/>
  <c r="U23" i="16"/>
  <c r="S23" i="16"/>
  <c r="Q23" i="16"/>
  <c r="O23" i="16"/>
  <c r="M23" i="16"/>
  <c r="K23" i="16"/>
  <c r="I23" i="16"/>
  <c r="G23" i="16"/>
  <c r="AK22" i="16"/>
  <c r="AI22" i="16"/>
  <c r="AG22" i="16"/>
  <c r="AE22" i="16"/>
  <c r="AC22" i="16"/>
  <c r="AA22" i="16"/>
  <c r="Y22" i="16"/>
  <c r="W22" i="16"/>
  <c r="U22" i="16"/>
  <c r="S22" i="16"/>
  <c r="Q22" i="16"/>
  <c r="O22" i="16"/>
  <c r="M22" i="16"/>
  <c r="K22" i="16"/>
  <c r="I22" i="16"/>
  <c r="G22" i="16"/>
  <c r="AK21" i="16"/>
  <c r="AI21" i="16"/>
  <c r="AG21" i="16"/>
  <c r="AE21" i="16"/>
  <c r="AC21" i="16"/>
  <c r="AA21" i="16"/>
  <c r="Y21" i="16"/>
  <c r="W21" i="16"/>
  <c r="U21" i="16"/>
  <c r="S21" i="16"/>
  <c r="Q21" i="16"/>
  <c r="O21" i="16"/>
  <c r="M21" i="16"/>
  <c r="K21" i="16"/>
  <c r="I21" i="16"/>
  <c r="G21" i="16"/>
  <c r="AK20" i="16"/>
  <c r="AI20" i="16"/>
  <c r="AG20" i="16"/>
  <c r="AE20" i="16"/>
  <c r="AC20" i="16"/>
  <c r="AA20" i="16"/>
  <c r="Y20" i="16"/>
  <c r="W20" i="16"/>
  <c r="U20" i="16"/>
  <c r="S20" i="16"/>
  <c r="Q20" i="16"/>
  <c r="O20" i="16"/>
  <c r="M20" i="16"/>
  <c r="K20" i="16"/>
  <c r="I20" i="16"/>
  <c r="G20" i="16"/>
  <c r="AK19" i="16"/>
  <c r="AI19" i="16"/>
  <c r="AG19" i="16"/>
  <c r="AE19" i="16"/>
  <c r="AC19" i="16"/>
  <c r="AA19" i="16"/>
  <c r="Y19" i="16"/>
  <c r="W19" i="16"/>
  <c r="U19" i="16"/>
  <c r="S19" i="16"/>
  <c r="Q19" i="16"/>
  <c r="O19" i="16"/>
  <c r="M19" i="16"/>
  <c r="K19" i="16"/>
  <c r="I19" i="16"/>
  <c r="G19" i="16"/>
  <c r="AK18" i="16"/>
  <c r="AI18" i="16"/>
  <c r="AG18" i="16"/>
  <c r="AE18" i="16"/>
  <c r="AC18" i="16"/>
  <c r="AA18" i="16"/>
  <c r="Y18" i="16"/>
  <c r="W18" i="16"/>
  <c r="U18" i="16"/>
  <c r="S18" i="16"/>
  <c r="Q18" i="16"/>
  <c r="O18" i="16"/>
  <c r="M18" i="16"/>
  <c r="K18" i="16"/>
  <c r="I18" i="16"/>
  <c r="G18" i="16"/>
  <c r="AK17" i="16"/>
  <c r="AI17" i="16"/>
  <c r="AG17" i="16"/>
  <c r="AE17" i="16"/>
  <c r="AC17" i="16"/>
  <c r="AA17" i="16"/>
  <c r="Y17" i="16"/>
  <c r="W17" i="16"/>
  <c r="U17" i="16"/>
  <c r="S17" i="16"/>
  <c r="Q17" i="16"/>
  <c r="O17" i="16"/>
  <c r="M17" i="16"/>
  <c r="K17" i="16"/>
  <c r="I17" i="16"/>
  <c r="G17" i="16"/>
  <c r="AK16" i="16"/>
  <c r="AI16" i="16"/>
  <c r="AG16" i="16"/>
  <c r="AE16" i="16"/>
  <c r="AC16" i="16"/>
  <c r="AA16" i="16"/>
  <c r="Y16" i="16"/>
  <c r="W16" i="16"/>
  <c r="U16" i="16"/>
  <c r="S16" i="16"/>
  <c r="Q16" i="16"/>
  <c r="O16" i="16"/>
  <c r="M16" i="16"/>
  <c r="K16" i="16"/>
  <c r="I16" i="16"/>
  <c r="G16" i="16"/>
  <c r="AK15" i="16"/>
  <c r="AI15" i="16"/>
  <c r="AG15" i="16"/>
  <c r="AE15" i="16"/>
  <c r="AC15" i="16"/>
  <c r="AA15" i="16"/>
  <c r="Y15" i="16"/>
  <c r="W15" i="16"/>
  <c r="U15" i="16"/>
  <c r="S15" i="16"/>
  <c r="Q15" i="16"/>
  <c r="O15" i="16"/>
  <c r="M15" i="16"/>
  <c r="K15" i="16"/>
  <c r="I15" i="16"/>
  <c r="G15" i="16"/>
  <c r="AK14" i="16"/>
  <c r="AI14" i="16"/>
  <c r="AG14" i="16"/>
  <c r="AE14" i="16"/>
  <c r="AC14" i="16"/>
  <c r="AA14" i="16"/>
  <c r="Y14" i="16"/>
  <c r="W14" i="16"/>
  <c r="U14" i="16"/>
  <c r="S14" i="16"/>
  <c r="Q14" i="16"/>
  <c r="O14" i="16"/>
  <c r="M14" i="16"/>
  <c r="K14" i="16"/>
  <c r="I14" i="16"/>
  <c r="G14" i="16"/>
  <c r="AK13" i="16"/>
  <c r="AI13" i="16"/>
  <c r="AG13" i="16"/>
  <c r="AE13" i="16"/>
  <c r="AC13" i="16"/>
  <c r="AA13" i="16"/>
  <c r="Y13" i="16"/>
  <c r="W13" i="16"/>
  <c r="U13" i="16"/>
  <c r="S13" i="16"/>
  <c r="Q13" i="16"/>
  <c r="O13" i="16"/>
  <c r="M13" i="16"/>
  <c r="K13" i="16"/>
  <c r="I13" i="16"/>
  <c r="G13" i="16"/>
  <c r="AK12" i="16"/>
  <c r="AI12" i="16"/>
  <c r="AG12" i="16"/>
  <c r="AE12" i="16"/>
  <c r="AC12" i="16"/>
  <c r="AA12" i="16"/>
  <c r="Y12" i="16"/>
  <c r="W12" i="16"/>
  <c r="U12" i="16"/>
  <c r="S12" i="16"/>
  <c r="Q12" i="16"/>
  <c r="O12" i="16"/>
  <c r="M12" i="16"/>
  <c r="K12" i="16"/>
  <c r="I12" i="16"/>
  <c r="G12" i="16"/>
  <c r="AK11" i="16"/>
  <c r="AI11" i="16"/>
  <c r="AG11" i="16"/>
  <c r="AE11" i="16"/>
  <c r="AC11" i="16"/>
  <c r="AA11" i="16"/>
  <c r="Y11" i="16"/>
  <c r="W11" i="16"/>
  <c r="U11" i="16"/>
  <c r="S11" i="16"/>
  <c r="Q11" i="16"/>
  <c r="O11" i="16"/>
  <c r="M11" i="16"/>
  <c r="K11" i="16"/>
  <c r="I11" i="16"/>
  <c r="G11" i="16"/>
  <c r="AK10" i="16"/>
  <c r="AI10" i="16"/>
  <c r="AG10" i="16"/>
  <c r="AE10" i="16"/>
  <c r="AC10" i="16"/>
  <c r="AA10" i="16"/>
  <c r="Y10" i="16"/>
  <c r="W10" i="16"/>
  <c r="U10" i="16"/>
  <c r="S10" i="16"/>
  <c r="Q10" i="16"/>
  <c r="O10" i="16"/>
  <c r="M10" i="16"/>
  <c r="K10" i="16"/>
  <c r="I10" i="16"/>
  <c r="G10" i="16"/>
  <c r="AJ61" i="19"/>
  <c r="AJ62" i="19" s="1"/>
  <c r="AH61" i="19"/>
  <c r="AH62" i="19" s="1"/>
  <c r="AF61" i="19"/>
  <c r="AF62" i="19" s="1"/>
  <c r="AD61" i="19"/>
  <c r="AD62" i="19" s="1"/>
  <c r="AB61" i="19"/>
  <c r="AB62" i="19" s="1"/>
  <c r="Z61" i="19"/>
  <c r="Z62" i="19" s="1"/>
  <c r="X61" i="19"/>
  <c r="X62" i="19" s="1"/>
  <c r="V61" i="19"/>
  <c r="V62" i="19" s="1"/>
  <c r="T61" i="19"/>
  <c r="T62" i="19" s="1"/>
  <c r="R61" i="19"/>
  <c r="R62" i="19" s="1"/>
  <c r="P61" i="19"/>
  <c r="P62" i="19" s="1"/>
  <c r="N61" i="19"/>
  <c r="N62" i="19" s="1"/>
  <c r="L61" i="19"/>
  <c r="L62" i="19" s="1"/>
  <c r="J61" i="19"/>
  <c r="J62" i="19" s="1"/>
  <c r="H61" i="19"/>
  <c r="H62" i="19" s="1"/>
  <c r="F61" i="19"/>
  <c r="F62" i="19" s="1"/>
  <c r="AK60" i="19"/>
  <c r="AI60" i="19"/>
  <c r="AG60" i="19"/>
  <c r="AE60" i="19"/>
  <c r="AC60" i="19"/>
  <c r="AA60" i="19"/>
  <c r="Y60" i="19"/>
  <c r="W60" i="19"/>
  <c r="U60" i="19"/>
  <c r="S60" i="19"/>
  <c r="Q60" i="19"/>
  <c r="O60" i="19"/>
  <c r="M60" i="19"/>
  <c r="K60" i="19"/>
  <c r="I60" i="19"/>
  <c r="G60" i="19"/>
  <c r="AK59" i="19"/>
  <c r="AI59" i="19"/>
  <c r="AG59" i="19"/>
  <c r="AE59" i="19"/>
  <c r="AC59" i="19"/>
  <c r="AA59" i="19"/>
  <c r="Y59" i="19"/>
  <c r="W59" i="19"/>
  <c r="U59" i="19"/>
  <c r="S59" i="19"/>
  <c r="Q59" i="19"/>
  <c r="O59" i="19"/>
  <c r="M59" i="19"/>
  <c r="K59" i="19"/>
  <c r="I59" i="19"/>
  <c r="G59" i="19"/>
  <c r="AK58" i="19"/>
  <c r="AI58" i="19"/>
  <c r="AG58" i="19"/>
  <c r="AE58" i="19"/>
  <c r="AC58" i="19"/>
  <c r="AA58" i="19"/>
  <c r="Y58" i="19"/>
  <c r="W58" i="19"/>
  <c r="U58" i="19"/>
  <c r="S58" i="19"/>
  <c r="Q58" i="19"/>
  <c r="O58" i="19"/>
  <c r="M58" i="19"/>
  <c r="K58" i="19"/>
  <c r="I58" i="19"/>
  <c r="G58" i="19"/>
  <c r="AK57" i="19"/>
  <c r="AI57" i="19"/>
  <c r="AG57" i="19"/>
  <c r="AE57" i="19"/>
  <c r="AC57" i="19"/>
  <c r="AA57" i="19"/>
  <c r="Y57" i="19"/>
  <c r="W57" i="19"/>
  <c r="U57" i="19"/>
  <c r="S57" i="19"/>
  <c r="Q57" i="19"/>
  <c r="O57" i="19"/>
  <c r="M57" i="19"/>
  <c r="K57" i="19"/>
  <c r="I57" i="19"/>
  <c r="G57" i="19"/>
  <c r="AK56" i="19"/>
  <c r="AI56" i="19"/>
  <c r="AG56" i="19"/>
  <c r="AE56" i="19"/>
  <c r="AC56" i="19"/>
  <c r="AA56" i="19"/>
  <c r="Y56" i="19"/>
  <c r="W56" i="19"/>
  <c r="U56" i="19"/>
  <c r="S56" i="19"/>
  <c r="Q56" i="19"/>
  <c r="O56" i="19"/>
  <c r="M56" i="19"/>
  <c r="K56" i="19"/>
  <c r="I56" i="19"/>
  <c r="G56" i="19"/>
  <c r="AK55" i="19"/>
  <c r="AI55" i="19"/>
  <c r="AG55" i="19"/>
  <c r="AE55" i="19"/>
  <c r="AC55" i="19"/>
  <c r="AA55" i="19"/>
  <c r="Y55" i="19"/>
  <c r="W55" i="19"/>
  <c r="U55" i="19"/>
  <c r="S55" i="19"/>
  <c r="Q55" i="19"/>
  <c r="O55" i="19"/>
  <c r="M55" i="19"/>
  <c r="K55" i="19"/>
  <c r="I55" i="19"/>
  <c r="G55" i="19"/>
  <c r="AK54" i="19"/>
  <c r="AI54" i="19"/>
  <c r="AG54" i="19"/>
  <c r="AE54" i="19"/>
  <c r="AC54" i="19"/>
  <c r="AA54" i="19"/>
  <c r="Y54" i="19"/>
  <c r="W54" i="19"/>
  <c r="U54" i="19"/>
  <c r="S54" i="19"/>
  <c r="Q54" i="19"/>
  <c r="O54" i="19"/>
  <c r="M54" i="19"/>
  <c r="K54" i="19"/>
  <c r="I54" i="19"/>
  <c r="G54" i="19"/>
  <c r="AK53" i="19"/>
  <c r="AI53" i="19"/>
  <c r="AG53" i="19"/>
  <c r="AE53" i="19"/>
  <c r="AC53" i="19"/>
  <c r="AA53" i="19"/>
  <c r="Y53" i="19"/>
  <c r="W53" i="19"/>
  <c r="U53" i="19"/>
  <c r="S53" i="19"/>
  <c r="Q53" i="19"/>
  <c r="O53" i="19"/>
  <c r="M53" i="19"/>
  <c r="K53" i="19"/>
  <c r="I53" i="19"/>
  <c r="G53" i="19"/>
  <c r="AK52" i="19"/>
  <c r="AI52" i="19"/>
  <c r="AG52" i="19"/>
  <c r="AE52" i="19"/>
  <c r="AC52" i="19"/>
  <c r="AA52" i="19"/>
  <c r="Y52" i="19"/>
  <c r="W52" i="19"/>
  <c r="U52" i="19"/>
  <c r="S52" i="19"/>
  <c r="Q52" i="19"/>
  <c r="O52" i="19"/>
  <c r="M52" i="19"/>
  <c r="K52" i="19"/>
  <c r="I52" i="19"/>
  <c r="G52" i="19"/>
  <c r="AK51" i="19"/>
  <c r="AI51" i="19"/>
  <c r="AG51" i="19"/>
  <c r="AE51" i="19"/>
  <c r="AC51" i="19"/>
  <c r="AA51" i="19"/>
  <c r="Y51" i="19"/>
  <c r="W51" i="19"/>
  <c r="U51" i="19"/>
  <c r="S51" i="19"/>
  <c r="Q51" i="19"/>
  <c r="O51" i="19"/>
  <c r="M51" i="19"/>
  <c r="K51" i="19"/>
  <c r="I51" i="19"/>
  <c r="G51" i="19"/>
  <c r="AK50" i="19"/>
  <c r="AI50" i="19"/>
  <c r="AG50" i="19"/>
  <c r="AE50" i="19"/>
  <c r="AC50" i="19"/>
  <c r="AA50" i="19"/>
  <c r="Y50" i="19"/>
  <c r="W50" i="19"/>
  <c r="U50" i="19"/>
  <c r="S50" i="19"/>
  <c r="Q50" i="19"/>
  <c r="O50" i="19"/>
  <c r="M50" i="19"/>
  <c r="K50" i="19"/>
  <c r="I50" i="19"/>
  <c r="G50" i="19"/>
  <c r="AK49" i="19"/>
  <c r="AI49" i="19"/>
  <c r="AG49" i="19"/>
  <c r="AE49" i="19"/>
  <c r="AC49" i="19"/>
  <c r="AA49" i="19"/>
  <c r="Y49" i="19"/>
  <c r="W49" i="19"/>
  <c r="U49" i="19"/>
  <c r="S49" i="19"/>
  <c r="Q49" i="19"/>
  <c r="O49" i="19"/>
  <c r="M49" i="19"/>
  <c r="K49" i="19"/>
  <c r="I49" i="19"/>
  <c r="G49" i="19"/>
  <c r="AK48" i="19"/>
  <c r="AI48" i="19"/>
  <c r="AG48" i="19"/>
  <c r="AE48" i="19"/>
  <c r="AC48" i="19"/>
  <c r="AA48" i="19"/>
  <c r="Y48" i="19"/>
  <c r="W48" i="19"/>
  <c r="U48" i="19"/>
  <c r="S48" i="19"/>
  <c r="Q48" i="19"/>
  <c r="O48" i="19"/>
  <c r="M48" i="19"/>
  <c r="K48" i="19"/>
  <c r="I48" i="19"/>
  <c r="G48" i="19"/>
  <c r="AK47" i="19"/>
  <c r="AI47" i="19"/>
  <c r="AG47" i="19"/>
  <c r="AE47" i="19"/>
  <c r="AC47" i="19"/>
  <c r="AA47" i="19"/>
  <c r="Y47" i="19"/>
  <c r="W47" i="19"/>
  <c r="U47" i="19"/>
  <c r="S47" i="19"/>
  <c r="Q47" i="19"/>
  <c r="O47" i="19"/>
  <c r="M47" i="19"/>
  <c r="K47" i="19"/>
  <c r="I47" i="19"/>
  <c r="G47" i="19"/>
  <c r="AK46" i="19"/>
  <c r="AI46" i="19"/>
  <c r="AG46" i="19"/>
  <c r="AE46" i="19"/>
  <c r="AC46" i="19"/>
  <c r="AA46" i="19"/>
  <c r="Y46" i="19"/>
  <c r="W46" i="19"/>
  <c r="U46" i="19"/>
  <c r="S46" i="19"/>
  <c r="Q46" i="19"/>
  <c r="O46" i="19"/>
  <c r="M46" i="19"/>
  <c r="K46" i="19"/>
  <c r="I46" i="19"/>
  <c r="G46" i="19"/>
  <c r="AK45" i="19"/>
  <c r="AI45" i="19"/>
  <c r="AG45" i="19"/>
  <c r="AE45" i="19"/>
  <c r="AC45" i="19"/>
  <c r="AA45" i="19"/>
  <c r="Y45" i="19"/>
  <c r="W45" i="19"/>
  <c r="U45" i="19"/>
  <c r="S45" i="19"/>
  <c r="Q45" i="19"/>
  <c r="O45" i="19"/>
  <c r="M45" i="19"/>
  <c r="K45" i="19"/>
  <c r="I45" i="19"/>
  <c r="G45" i="19"/>
  <c r="AK44" i="19"/>
  <c r="AI44" i="19"/>
  <c r="AG44" i="19"/>
  <c r="AE44" i="19"/>
  <c r="AC44" i="19"/>
  <c r="AA44" i="19"/>
  <c r="Y44" i="19"/>
  <c r="W44" i="19"/>
  <c r="U44" i="19"/>
  <c r="S44" i="19"/>
  <c r="Q44" i="19"/>
  <c r="O44" i="19"/>
  <c r="M44" i="19"/>
  <c r="K44" i="19"/>
  <c r="I44" i="19"/>
  <c r="G44" i="19"/>
  <c r="AK43" i="19"/>
  <c r="AI43" i="19"/>
  <c r="AG43" i="19"/>
  <c r="AE43" i="19"/>
  <c r="AC43" i="19"/>
  <c r="AA43" i="19"/>
  <c r="Y43" i="19"/>
  <c r="W43" i="19"/>
  <c r="U43" i="19"/>
  <c r="S43" i="19"/>
  <c r="Q43" i="19"/>
  <c r="O43" i="19"/>
  <c r="M43" i="19"/>
  <c r="K43" i="19"/>
  <c r="I43" i="19"/>
  <c r="G43" i="19"/>
  <c r="AK42" i="19"/>
  <c r="AI42" i="19"/>
  <c r="AG42" i="19"/>
  <c r="AE42" i="19"/>
  <c r="AC42" i="19"/>
  <c r="AA42" i="19"/>
  <c r="Y42" i="19"/>
  <c r="W42" i="19"/>
  <c r="U42" i="19"/>
  <c r="S42" i="19"/>
  <c r="Q42" i="19"/>
  <c r="O42" i="19"/>
  <c r="M42" i="19"/>
  <c r="K42" i="19"/>
  <c r="I42" i="19"/>
  <c r="G42" i="19"/>
  <c r="AK41" i="19"/>
  <c r="AI41" i="19"/>
  <c r="AG41" i="19"/>
  <c r="AE41" i="19"/>
  <c r="AC41" i="19"/>
  <c r="AA41" i="19"/>
  <c r="Y41" i="19"/>
  <c r="W41" i="19"/>
  <c r="U41" i="19"/>
  <c r="S41" i="19"/>
  <c r="Q41" i="19"/>
  <c r="O41" i="19"/>
  <c r="M41" i="19"/>
  <c r="K41" i="19"/>
  <c r="I41" i="19"/>
  <c r="G41" i="19"/>
  <c r="AK40" i="19"/>
  <c r="AI40" i="19"/>
  <c r="AG40" i="19"/>
  <c r="AE40" i="19"/>
  <c r="AC40" i="19"/>
  <c r="AA40" i="19"/>
  <c r="Y40" i="19"/>
  <c r="W40" i="19"/>
  <c r="U40" i="19"/>
  <c r="S40" i="19"/>
  <c r="Q40" i="19"/>
  <c r="O40" i="19"/>
  <c r="M40" i="19"/>
  <c r="K40" i="19"/>
  <c r="I40" i="19"/>
  <c r="G40" i="19"/>
  <c r="AK39" i="19"/>
  <c r="AI39" i="19"/>
  <c r="AG39" i="19"/>
  <c r="AE39" i="19"/>
  <c r="AC39" i="19"/>
  <c r="AA39" i="19"/>
  <c r="Y39" i="19"/>
  <c r="W39" i="19"/>
  <c r="U39" i="19"/>
  <c r="S39" i="19"/>
  <c r="Q39" i="19"/>
  <c r="O39" i="19"/>
  <c r="M39" i="19"/>
  <c r="K39" i="19"/>
  <c r="I39" i="19"/>
  <c r="G39" i="19"/>
  <c r="AK38" i="19"/>
  <c r="AI38" i="19"/>
  <c r="AG38" i="19"/>
  <c r="AE38" i="19"/>
  <c r="AC38" i="19"/>
  <c r="AA38" i="19"/>
  <c r="Y38" i="19"/>
  <c r="W38" i="19"/>
  <c r="U38" i="19"/>
  <c r="S38" i="19"/>
  <c r="Q38" i="19"/>
  <c r="O38" i="19"/>
  <c r="M38" i="19"/>
  <c r="K38" i="19"/>
  <c r="I38" i="19"/>
  <c r="G38" i="19"/>
  <c r="AK37" i="19"/>
  <c r="AI37" i="19"/>
  <c r="AG37" i="19"/>
  <c r="AE37" i="19"/>
  <c r="AC37" i="19"/>
  <c r="AA37" i="19"/>
  <c r="Y37" i="19"/>
  <c r="W37" i="19"/>
  <c r="U37" i="19"/>
  <c r="S37" i="19"/>
  <c r="Q37" i="19"/>
  <c r="O37" i="19"/>
  <c r="M37" i="19"/>
  <c r="K37" i="19"/>
  <c r="I37" i="19"/>
  <c r="G37" i="19"/>
  <c r="AK36" i="19"/>
  <c r="AI36" i="19"/>
  <c r="AG36" i="19"/>
  <c r="AE36" i="19"/>
  <c r="AC36" i="19"/>
  <c r="AA36" i="19"/>
  <c r="Y36" i="19"/>
  <c r="W36" i="19"/>
  <c r="U36" i="19"/>
  <c r="S36" i="19"/>
  <c r="Q36" i="19"/>
  <c r="O36" i="19"/>
  <c r="M36" i="19"/>
  <c r="K36" i="19"/>
  <c r="I36" i="19"/>
  <c r="G36" i="19"/>
  <c r="AK35" i="19"/>
  <c r="AI35" i="19"/>
  <c r="AG35" i="19"/>
  <c r="AE35" i="19"/>
  <c r="AC35" i="19"/>
  <c r="AA35" i="19"/>
  <c r="Y35" i="19"/>
  <c r="W35" i="19"/>
  <c r="U35" i="19"/>
  <c r="S35" i="19"/>
  <c r="Q35" i="19"/>
  <c r="O35" i="19"/>
  <c r="M35" i="19"/>
  <c r="K35" i="19"/>
  <c r="I35" i="19"/>
  <c r="G35" i="19"/>
  <c r="AK34" i="19"/>
  <c r="AI34" i="19"/>
  <c r="AG34" i="19"/>
  <c r="AE34" i="19"/>
  <c r="AC34" i="19"/>
  <c r="AA34" i="19"/>
  <c r="Y34" i="19"/>
  <c r="W34" i="19"/>
  <c r="U34" i="19"/>
  <c r="S34" i="19"/>
  <c r="Q34" i="19"/>
  <c r="O34" i="19"/>
  <c r="M34" i="19"/>
  <c r="K34" i="19"/>
  <c r="I34" i="19"/>
  <c r="G34" i="19"/>
  <c r="AK33" i="19"/>
  <c r="AI33" i="19"/>
  <c r="AG33" i="19"/>
  <c r="AE33" i="19"/>
  <c r="AC33" i="19"/>
  <c r="AA33" i="19"/>
  <c r="Y33" i="19"/>
  <c r="W33" i="19"/>
  <c r="U33" i="19"/>
  <c r="S33" i="19"/>
  <c r="Q33" i="19"/>
  <c r="O33" i="19"/>
  <c r="M33" i="19"/>
  <c r="K33" i="19"/>
  <c r="I33" i="19"/>
  <c r="G33" i="19"/>
  <c r="AK32" i="19"/>
  <c r="AI32" i="19"/>
  <c r="AG32" i="19"/>
  <c r="AE32" i="19"/>
  <c r="AC32" i="19"/>
  <c r="AA32" i="19"/>
  <c r="Y32" i="19"/>
  <c r="W32" i="19"/>
  <c r="U32" i="19"/>
  <c r="S32" i="19"/>
  <c r="Q32" i="19"/>
  <c r="O32" i="19"/>
  <c r="M32" i="19"/>
  <c r="K32" i="19"/>
  <c r="I32" i="19"/>
  <c r="G32" i="19"/>
  <c r="AK31" i="19"/>
  <c r="AI31" i="19"/>
  <c r="AG31" i="19"/>
  <c r="AE31" i="19"/>
  <c r="AC31" i="19"/>
  <c r="AA31" i="19"/>
  <c r="Y31" i="19"/>
  <c r="W31" i="19"/>
  <c r="U31" i="19"/>
  <c r="S31" i="19"/>
  <c r="Q31" i="19"/>
  <c r="O31" i="19"/>
  <c r="M31" i="19"/>
  <c r="K31" i="19"/>
  <c r="I31" i="19"/>
  <c r="G31" i="19"/>
  <c r="AK30" i="19"/>
  <c r="AI30" i="19"/>
  <c r="AG30" i="19"/>
  <c r="AE30" i="19"/>
  <c r="AC30" i="19"/>
  <c r="AA30" i="19"/>
  <c r="Y30" i="19"/>
  <c r="W30" i="19"/>
  <c r="U30" i="19"/>
  <c r="S30" i="19"/>
  <c r="Q30" i="19"/>
  <c r="O30" i="19"/>
  <c r="M30" i="19"/>
  <c r="K30" i="19"/>
  <c r="I30" i="19"/>
  <c r="G30" i="19"/>
  <c r="AK29" i="19"/>
  <c r="AI29" i="19"/>
  <c r="AG29" i="19"/>
  <c r="AE29" i="19"/>
  <c r="AC29" i="19"/>
  <c r="AA29" i="19"/>
  <c r="Y29" i="19"/>
  <c r="W29" i="19"/>
  <c r="U29" i="19"/>
  <c r="S29" i="19"/>
  <c r="Q29" i="19"/>
  <c r="O29" i="19"/>
  <c r="M29" i="19"/>
  <c r="K29" i="19"/>
  <c r="I29" i="19"/>
  <c r="G29" i="19"/>
  <c r="AK28" i="19"/>
  <c r="AI28" i="19"/>
  <c r="AG28" i="19"/>
  <c r="AE28" i="19"/>
  <c r="AC28" i="19"/>
  <c r="AA28" i="19"/>
  <c r="Y28" i="19"/>
  <c r="W28" i="19"/>
  <c r="U28" i="19"/>
  <c r="S28" i="19"/>
  <c r="Q28" i="19"/>
  <c r="O28" i="19"/>
  <c r="M28" i="19"/>
  <c r="K28" i="19"/>
  <c r="I28" i="19"/>
  <c r="G28" i="19"/>
  <c r="AK27" i="19"/>
  <c r="AI27" i="19"/>
  <c r="AG27" i="19"/>
  <c r="AE27" i="19"/>
  <c r="AC27" i="19"/>
  <c r="AA27" i="19"/>
  <c r="Y27" i="19"/>
  <c r="W27" i="19"/>
  <c r="U27" i="19"/>
  <c r="S27" i="19"/>
  <c r="Q27" i="19"/>
  <c r="O27" i="19"/>
  <c r="M27" i="19"/>
  <c r="K27" i="19"/>
  <c r="I27" i="19"/>
  <c r="G27" i="19"/>
  <c r="AK26" i="19"/>
  <c r="AI26" i="19"/>
  <c r="AG26" i="19"/>
  <c r="AE26" i="19"/>
  <c r="AC26" i="19"/>
  <c r="AA26" i="19"/>
  <c r="Y26" i="19"/>
  <c r="W26" i="19"/>
  <c r="U26" i="19"/>
  <c r="S26" i="19"/>
  <c r="Q26" i="19"/>
  <c r="O26" i="19"/>
  <c r="M26" i="19"/>
  <c r="K26" i="19"/>
  <c r="I26" i="19"/>
  <c r="G26" i="19"/>
  <c r="AK25" i="19"/>
  <c r="AI25" i="19"/>
  <c r="AG25" i="19"/>
  <c r="AE25" i="19"/>
  <c r="AC25" i="19"/>
  <c r="AA25" i="19"/>
  <c r="Y25" i="19"/>
  <c r="W25" i="19"/>
  <c r="U25" i="19"/>
  <c r="S25" i="19"/>
  <c r="Q25" i="19"/>
  <c r="O25" i="19"/>
  <c r="M25" i="19"/>
  <c r="K25" i="19"/>
  <c r="I25" i="19"/>
  <c r="G25" i="19"/>
  <c r="AK24" i="19"/>
  <c r="AI24" i="19"/>
  <c r="AG24" i="19"/>
  <c r="AE24" i="19"/>
  <c r="AC24" i="19"/>
  <c r="AA24" i="19"/>
  <c r="Y24" i="19"/>
  <c r="W24" i="19"/>
  <c r="U24" i="19"/>
  <c r="S24" i="19"/>
  <c r="Q24" i="19"/>
  <c r="O24" i="19"/>
  <c r="M24" i="19"/>
  <c r="K24" i="19"/>
  <c r="I24" i="19"/>
  <c r="G24" i="19"/>
  <c r="AK23" i="19"/>
  <c r="AI23" i="19"/>
  <c r="AG23" i="19"/>
  <c r="AE23" i="19"/>
  <c r="AC23" i="19"/>
  <c r="AA23" i="19"/>
  <c r="Y23" i="19"/>
  <c r="W23" i="19"/>
  <c r="U23" i="19"/>
  <c r="S23" i="19"/>
  <c r="Q23" i="19"/>
  <c r="O23" i="19"/>
  <c r="M23" i="19"/>
  <c r="K23" i="19"/>
  <c r="I23" i="19"/>
  <c r="G23" i="19"/>
  <c r="AK22" i="19"/>
  <c r="AI22" i="19"/>
  <c r="AG22" i="19"/>
  <c r="AE22" i="19"/>
  <c r="AC22" i="19"/>
  <c r="AA22" i="19"/>
  <c r="Y22" i="19"/>
  <c r="W22" i="19"/>
  <c r="U22" i="19"/>
  <c r="S22" i="19"/>
  <c r="Q22" i="19"/>
  <c r="O22" i="19"/>
  <c r="M22" i="19"/>
  <c r="K22" i="19"/>
  <c r="I22" i="19"/>
  <c r="G22" i="19"/>
  <c r="AK21" i="19"/>
  <c r="AI21" i="19"/>
  <c r="AG21" i="19"/>
  <c r="AE21" i="19"/>
  <c r="AC21" i="19"/>
  <c r="AA21" i="19"/>
  <c r="Y21" i="19"/>
  <c r="W21" i="19"/>
  <c r="U21" i="19"/>
  <c r="S21" i="19"/>
  <c r="Q21" i="19"/>
  <c r="O21" i="19"/>
  <c r="M21" i="19"/>
  <c r="K21" i="19"/>
  <c r="I21" i="19"/>
  <c r="G21" i="19"/>
  <c r="AK20" i="19"/>
  <c r="AI20" i="19"/>
  <c r="AG20" i="19"/>
  <c r="AE20" i="19"/>
  <c r="AC20" i="19"/>
  <c r="AA20" i="19"/>
  <c r="Y20" i="19"/>
  <c r="W20" i="19"/>
  <c r="U20" i="19"/>
  <c r="S20" i="19"/>
  <c r="Q20" i="19"/>
  <c r="O20" i="19"/>
  <c r="M20" i="19"/>
  <c r="K20" i="19"/>
  <c r="I20" i="19"/>
  <c r="G20" i="19"/>
  <c r="AK19" i="19"/>
  <c r="AI19" i="19"/>
  <c r="AG19" i="19"/>
  <c r="AE19" i="19"/>
  <c r="AC19" i="19"/>
  <c r="AA19" i="19"/>
  <c r="Y19" i="19"/>
  <c r="W19" i="19"/>
  <c r="U19" i="19"/>
  <c r="S19" i="19"/>
  <c r="Q19" i="19"/>
  <c r="O19" i="19"/>
  <c r="M19" i="19"/>
  <c r="K19" i="19"/>
  <c r="I19" i="19"/>
  <c r="G19" i="19"/>
  <c r="AK18" i="19"/>
  <c r="AI18" i="19"/>
  <c r="AG18" i="19"/>
  <c r="AE18" i="19"/>
  <c r="AC18" i="19"/>
  <c r="AA18" i="19"/>
  <c r="Y18" i="19"/>
  <c r="W18" i="19"/>
  <c r="U18" i="19"/>
  <c r="AK17" i="19"/>
  <c r="AI17" i="19"/>
  <c r="AG17" i="19"/>
  <c r="AE17" i="19"/>
  <c r="AC17" i="19"/>
  <c r="AA17" i="19"/>
  <c r="Y17" i="19"/>
  <c r="W17" i="19"/>
  <c r="U17" i="19"/>
  <c r="AK16" i="19"/>
  <c r="AI16" i="19"/>
  <c r="AG16" i="19"/>
  <c r="AE16" i="19"/>
  <c r="AC16" i="19"/>
  <c r="AA16" i="19"/>
  <c r="Y16" i="19"/>
  <c r="W16" i="19"/>
  <c r="U16" i="19"/>
  <c r="AK15" i="19"/>
  <c r="AI15" i="19"/>
  <c r="AG15" i="19"/>
  <c r="AE15" i="19"/>
  <c r="AC15" i="19"/>
  <c r="AA15" i="19"/>
  <c r="Y15" i="19"/>
  <c r="W15" i="19"/>
  <c r="U15" i="19"/>
  <c r="AK14" i="19"/>
  <c r="AI14" i="19"/>
  <c r="AG14" i="19"/>
  <c r="AE14" i="19"/>
  <c r="AC14" i="19"/>
  <c r="AA14" i="19"/>
  <c r="Y14" i="19"/>
  <c r="W14" i="19"/>
  <c r="U14" i="19"/>
  <c r="AK13" i="19"/>
  <c r="AI13" i="19"/>
  <c r="AG13" i="19"/>
  <c r="AE13" i="19"/>
  <c r="AC13" i="19"/>
  <c r="AA13" i="19"/>
  <c r="Y13" i="19"/>
  <c r="W13" i="19"/>
  <c r="U13" i="19"/>
  <c r="AK12" i="19"/>
  <c r="AI12" i="19"/>
  <c r="AG12" i="19"/>
  <c r="AE12" i="19"/>
  <c r="AC12" i="19"/>
  <c r="AA12" i="19"/>
  <c r="Y12" i="19"/>
  <c r="W12" i="19"/>
  <c r="U12" i="19"/>
  <c r="AK11" i="19"/>
  <c r="AI11" i="19"/>
  <c r="AG11" i="19"/>
  <c r="AE11" i="19"/>
  <c r="AC11" i="19"/>
  <c r="AA11" i="19"/>
  <c r="Y11" i="19"/>
  <c r="W11" i="19"/>
  <c r="U11" i="19"/>
  <c r="AK10" i="19"/>
  <c r="AI10" i="19"/>
  <c r="AG10" i="19"/>
  <c r="AE10" i="19"/>
  <c r="AC10" i="19"/>
  <c r="AA10" i="19"/>
  <c r="Y10" i="19"/>
  <c r="W10" i="19"/>
  <c r="U10" i="19"/>
  <c r="AJ61" i="20"/>
  <c r="AJ62" i="20" s="1"/>
  <c r="AH61" i="20"/>
  <c r="AH62" i="20" s="1"/>
  <c r="AF61" i="20"/>
  <c r="AF62" i="20" s="1"/>
  <c r="AD61" i="20"/>
  <c r="AD62" i="20" s="1"/>
  <c r="AB61" i="20"/>
  <c r="AB62" i="20" s="1"/>
  <c r="Z61" i="20"/>
  <c r="Z62" i="20" s="1"/>
  <c r="X61" i="20"/>
  <c r="X62" i="20" s="1"/>
  <c r="V61" i="20"/>
  <c r="V62" i="20" s="1"/>
  <c r="T61" i="20"/>
  <c r="T62" i="20" s="1"/>
  <c r="R61" i="20"/>
  <c r="R62" i="20" s="1"/>
  <c r="P61" i="20"/>
  <c r="P62" i="20" s="1"/>
  <c r="N61" i="20"/>
  <c r="N62" i="20" s="1"/>
  <c r="L61" i="20"/>
  <c r="L62" i="20" s="1"/>
  <c r="J61" i="20"/>
  <c r="J62" i="20" s="1"/>
  <c r="H61" i="20"/>
  <c r="H62" i="20" s="1"/>
  <c r="F61" i="20"/>
  <c r="F62" i="20" s="1"/>
  <c r="AK60" i="20"/>
  <c r="AI60" i="20"/>
  <c r="AG60" i="20"/>
  <c r="AE60" i="20"/>
  <c r="AC60" i="20"/>
  <c r="AA60" i="20"/>
  <c r="Y60" i="20"/>
  <c r="W60" i="20"/>
  <c r="U60" i="20"/>
  <c r="S60" i="20"/>
  <c r="Q60" i="20"/>
  <c r="O60" i="20"/>
  <c r="M60" i="20"/>
  <c r="K60" i="20"/>
  <c r="I60" i="20"/>
  <c r="G60" i="20"/>
  <c r="AK59" i="20"/>
  <c r="AI59" i="20"/>
  <c r="AG59" i="20"/>
  <c r="AE59" i="20"/>
  <c r="AC59" i="20"/>
  <c r="AA59" i="20"/>
  <c r="Y59" i="20"/>
  <c r="W59" i="20"/>
  <c r="U59" i="20"/>
  <c r="S59" i="20"/>
  <c r="Q59" i="20"/>
  <c r="O59" i="20"/>
  <c r="M59" i="20"/>
  <c r="K59" i="20"/>
  <c r="I59" i="20"/>
  <c r="G59" i="20"/>
  <c r="AK58" i="20"/>
  <c r="AI58" i="20"/>
  <c r="AG58" i="20"/>
  <c r="AE58" i="20"/>
  <c r="AC58" i="20"/>
  <c r="AA58" i="20"/>
  <c r="Y58" i="20"/>
  <c r="W58" i="20"/>
  <c r="U58" i="20"/>
  <c r="S58" i="20"/>
  <c r="Q58" i="20"/>
  <c r="O58" i="20"/>
  <c r="M58" i="20"/>
  <c r="K58" i="20"/>
  <c r="I58" i="20"/>
  <c r="G58" i="20"/>
  <c r="AK57" i="20"/>
  <c r="AI57" i="20"/>
  <c r="AG57" i="20"/>
  <c r="AE57" i="20"/>
  <c r="AC57" i="20"/>
  <c r="AA57" i="20"/>
  <c r="Y57" i="20"/>
  <c r="W57" i="20"/>
  <c r="U57" i="20"/>
  <c r="S57" i="20"/>
  <c r="Q57" i="20"/>
  <c r="O57" i="20"/>
  <c r="M57" i="20"/>
  <c r="K57" i="20"/>
  <c r="I57" i="20"/>
  <c r="G57" i="20"/>
  <c r="AK56" i="20"/>
  <c r="AI56" i="20"/>
  <c r="AG56" i="20"/>
  <c r="AE56" i="20"/>
  <c r="AC56" i="20"/>
  <c r="AA56" i="20"/>
  <c r="Y56" i="20"/>
  <c r="W56" i="20"/>
  <c r="U56" i="20"/>
  <c r="S56" i="20"/>
  <c r="Q56" i="20"/>
  <c r="O56" i="20"/>
  <c r="M56" i="20"/>
  <c r="K56" i="20"/>
  <c r="I56" i="20"/>
  <c r="G56" i="20"/>
  <c r="AK55" i="20"/>
  <c r="AI55" i="20"/>
  <c r="AG55" i="20"/>
  <c r="AE55" i="20"/>
  <c r="AC55" i="20"/>
  <c r="AA55" i="20"/>
  <c r="Y55" i="20"/>
  <c r="W55" i="20"/>
  <c r="U55" i="20"/>
  <c r="S55" i="20"/>
  <c r="Q55" i="20"/>
  <c r="O55" i="20"/>
  <c r="M55" i="20"/>
  <c r="K55" i="20"/>
  <c r="I55" i="20"/>
  <c r="G55" i="20"/>
  <c r="AK54" i="20"/>
  <c r="AI54" i="20"/>
  <c r="AG54" i="20"/>
  <c r="AE54" i="20"/>
  <c r="AC54" i="20"/>
  <c r="AA54" i="20"/>
  <c r="Y54" i="20"/>
  <c r="W54" i="20"/>
  <c r="U54" i="20"/>
  <c r="S54" i="20"/>
  <c r="Q54" i="20"/>
  <c r="O54" i="20"/>
  <c r="M54" i="20"/>
  <c r="K54" i="20"/>
  <c r="I54" i="20"/>
  <c r="G54" i="20"/>
  <c r="AK53" i="20"/>
  <c r="AI53" i="20"/>
  <c r="AG53" i="20"/>
  <c r="AE53" i="20"/>
  <c r="AC53" i="20"/>
  <c r="AA53" i="20"/>
  <c r="Y53" i="20"/>
  <c r="W53" i="20"/>
  <c r="U53" i="20"/>
  <c r="S53" i="20"/>
  <c r="Q53" i="20"/>
  <c r="O53" i="20"/>
  <c r="M53" i="20"/>
  <c r="K53" i="20"/>
  <c r="I53" i="20"/>
  <c r="G53" i="20"/>
  <c r="AK52" i="20"/>
  <c r="AI52" i="20"/>
  <c r="AG52" i="20"/>
  <c r="AE52" i="20"/>
  <c r="AC52" i="20"/>
  <c r="AA52" i="20"/>
  <c r="Y52" i="20"/>
  <c r="W52" i="20"/>
  <c r="U52" i="20"/>
  <c r="S52" i="20"/>
  <c r="Q52" i="20"/>
  <c r="O52" i="20"/>
  <c r="M52" i="20"/>
  <c r="K52" i="20"/>
  <c r="I52" i="20"/>
  <c r="G52" i="20"/>
  <c r="AK51" i="20"/>
  <c r="AI51" i="20"/>
  <c r="AG51" i="20"/>
  <c r="AE51" i="20"/>
  <c r="AC51" i="20"/>
  <c r="AA51" i="20"/>
  <c r="Y51" i="20"/>
  <c r="W51" i="20"/>
  <c r="U51" i="20"/>
  <c r="S51" i="20"/>
  <c r="Q51" i="20"/>
  <c r="O51" i="20"/>
  <c r="M51" i="20"/>
  <c r="K51" i="20"/>
  <c r="I51" i="20"/>
  <c r="G51" i="20"/>
  <c r="AK50" i="20"/>
  <c r="AI50" i="20"/>
  <c r="AG50" i="20"/>
  <c r="AE50" i="20"/>
  <c r="AC50" i="20"/>
  <c r="AA50" i="20"/>
  <c r="Y50" i="20"/>
  <c r="W50" i="20"/>
  <c r="U50" i="20"/>
  <c r="S50" i="20"/>
  <c r="Q50" i="20"/>
  <c r="O50" i="20"/>
  <c r="M50" i="20"/>
  <c r="K50" i="20"/>
  <c r="I50" i="20"/>
  <c r="G50" i="20"/>
  <c r="AK49" i="20"/>
  <c r="AI49" i="20"/>
  <c r="AG49" i="20"/>
  <c r="AE49" i="20"/>
  <c r="AC49" i="20"/>
  <c r="AA49" i="20"/>
  <c r="Y49" i="20"/>
  <c r="W49" i="20"/>
  <c r="U49" i="20"/>
  <c r="S49" i="20"/>
  <c r="Q49" i="20"/>
  <c r="O49" i="20"/>
  <c r="M49" i="20"/>
  <c r="K49" i="20"/>
  <c r="I49" i="20"/>
  <c r="G49" i="20"/>
  <c r="AK48" i="20"/>
  <c r="AI48" i="20"/>
  <c r="AG48" i="20"/>
  <c r="AE48" i="20"/>
  <c r="AC48" i="20"/>
  <c r="AA48" i="20"/>
  <c r="Y48" i="20"/>
  <c r="W48" i="20"/>
  <c r="U48" i="20"/>
  <c r="S48" i="20"/>
  <c r="Q48" i="20"/>
  <c r="O48" i="20"/>
  <c r="M48" i="20"/>
  <c r="K48" i="20"/>
  <c r="I48" i="20"/>
  <c r="G48" i="20"/>
  <c r="AK47" i="20"/>
  <c r="AI47" i="20"/>
  <c r="AG47" i="20"/>
  <c r="AE47" i="20"/>
  <c r="AC47" i="20"/>
  <c r="AA47" i="20"/>
  <c r="Y47" i="20"/>
  <c r="W47" i="20"/>
  <c r="U47" i="20"/>
  <c r="S47" i="20"/>
  <c r="Q47" i="20"/>
  <c r="O47" i="20"/>
  <c r="M47" i="20"/>
  <c r="K47" i="20"/>
  <c r="I47" i="20"/>
  <c r="G47" i="20"/>
  <c r="AK46" i="20"/>
  <c r="AI46" i="20"/>
  <c r="AG46" i="20"/>
  <c r="AE46" i="20"/>
  <c r="AC46" i="20"/>
  <c r="AA46" i="20"/>
  <c r="Y46" i="20"/>
  <c r="W46" i="20"/>
  <c r="U46" i="20"/>
  <c r="S46" i="20"/>
  <c r="Q46" i="20"/>
  <c r="O46" i="20"/>
  <c r="M46" i="20"/>
  <c r="K46" i="20"/>
  <c r="I46" i="20"/>
  <c r="G46" i="20"/>
  <c r="AK45" i="20"/>
  <c r="AI45" i="20"/>
  <c r="AG45" i="20"/>
  <c r="AE45" i="20"/>
  <c r="AC45" i="20"/>
  <c r="AA45" i="20"/>
  <c r="Y45" i="20"/>
  <c r="W45" i="20"/>
  <c r="U45" i="20"/>
  <c r="S45" i="20"/>
  <c r="Q45" i="20"/>
  <c r="O45" i="20"/>
  <c r="M45" i="20"/>
  <c r="K45" i="20"/>
  <c r="I45" i="20"/>
  <c r="G45" i="20"/>
  <c r="AK44" i="20"/>
  <c r="AI44" i="20"/>
  <c r="AG44" i="20"/>
  <c r="AE44" i="20"/>
  <c r="AC44" i="20"/>
  <c r="AA44" i="20"/>
  <c r="Y44" i="20"/>
  <c r="W44" i="20"/>
  <c r="U44" i="20"/>
  <c r="S44" i="20"/>
  <c r="Q44" i="20"/>
  <c r="O44" i="20"/>
  <c r="M44" i="20"/>
  <c r="K44" i="20"/>
  <c r="I44" i="20"/>
  <c r="G44" i="20"/>
  <c r="AK43" i="20"/>
  <c r="AI43" i="20"/>
  <c r="AG43" i="20"/>
  <c r="AE43" i="20"/>
  <c r="AC43" i="20"/>
  <c r="AA43" i="20"/>
  <c r="Y43" i="20"/>
  <c r="W43" i="20"/>
  <c r="U43" i="20"/>
  <c r="S43" i="20"/>
  <c r="Q43" i="20"/>
  <c r="O43" i="20"/>
  <c r="M43" i="20"/>
  <c r="K43" i="20"/>
  <c r="I43" i="20"/>
  <c r="G43" i="20"/>
  <c r="AK42" i="20"/>
  <c r="AI42" i="20"/>
  <c r="AG42" i="20"/>
  <c r="AE42" i="20"/>
  <c r="AC42" i="20"/>
  <c r="AA42" i="20"/>
  <c r="Y42" i="20"/>
  <c r="W42" i="20"/>
  <c r="U42" i="20"/>
  <c r="S42" i="20"/>
  <c r="Q42" i="20"/>
  <c r="O42" i="20"/>
  <c r="M42" i="20"/>
  <c r="K42" i="20"/>
  <c r="I42" i="20"/>
  <c r="G42" i="20"/>
  <c r="AK41" i="20"/>
  <c r="AI41" i="20"/>
  <c r="AG41" i="20"/>
  <c r="AE41" i="20"/>
  <c r="AC41" i="20"/>
  <c r="AA41" i="20"/>
  <c r="Y41" i="20"/>
  <c r="W41" i="20"/>
  <c r="U41" i="20"/>
  <c r="S41" i="20"/>
  <c r="Q41" i="20"/>
  <c r="O41" i="20"/>
  <c r="M41" i="20"/>
  <c r="K41" i="20"/>
  <c r="I41" i="20"/>
  <c r="G41" i="20"/>
  <c r="AK40" i="20"/>
  <c r="AI40" i="20"/>
  <c r="AG40" i="20"/>
  <c r="AE40" i="20"/>
  <c r="AC40" i="20"/>
  <c r="AA40" i="20"/>
  <c r="Y40" i="20"/>
  <c r="W40" i="20"/>
  <c r="U40" i="20"/>
  <c r="S40" i="20"/>
  <c r="Q40" i="20"/>
  <c r="O40" i="20"/>
  <c r="M40" i="20"/>
  <c r="K40" i="20"/>
  <c r="I40" i="20"/>
  <c r="G40" i="20"/>
  <c r="AK39" i="20"/>
  <c r="AI39" i="20"/>
  <c r="AG39" i="20"/>
  <c r="AE39" i="20"/>
  <c r="AC39" i="20"/>
  <c r="AA39" i="20"/>
  <c r="Y39" i="20"/>
  <c r="W39" i="20"/>
  <c r="U39" i="20"/>
  <c r="S39" i="20"/>
  <c r="Q39" i="20"/>
  <c r="O39" i="20"/>
  <c r="M39" i="20"/>
  <c r="K39" i="20"/>
  <c r="I39" i="20"/>
  <c r="G39" i="20"/>
  <c r="AK38" i="20"/>
  <c r="AI38" i="20"/>
  <c r="AG38" i="20"/>
  <c r="AE38" i="20"/>
  <c r="AC38" i="20"/>
  <c r="AA38" i="20"/>
  <c r="Y38" i="20"/>
  <c r="W38" i="20"/>
  <c r="U38" i="20"/>
  <c r="S38" i="20"/>
  <c r="Q38" i="20"/>
  <c r="O38" i="20"/>
  <c r="M38" i="20"/>
  <c r="K38" i="20"/>
  <c r="I38" i="20"/>
  <c r="G38" i="20"/>
  <c r="AK37" i="20"/>
  <c r="AI37" i="20"/>
  <c r="AG37" i="20"/>
  <c r="AE37" i="20"/>
  <c r="AC37" i="20"/>
  <c r="AA37" i="20"/>
  <c r="Y37" i="20"/>
  <c r="W37" i="20"/>
  <c r="U37" i="20"/>
  <c r="S37" i="20"/>
  <c r="Q37" i="20"/>
  <c r="O37" i="20"/>
  <c r="M37" i="20"/>
  <c r="K37" i="20"/>
  <c r="I37" i="20"/>
  <c r="G37" i="20"/>
  <c r="AK36" i="20"/>
  <c r="AI36" i="20"/>
  <c r="AG36" i="20"/>
  <c r="AE36" i="20"/>
  <c r="AC36" i="20"/>
  <c r="AA36" i="20"/>
  <c r="Y36" i="20"/>
  <c r="W36" i="20"/>
  <c r="U36" i="20"/>
  <c r="S36" i="20"/>
  <c r="Q36" i="20"/>
  <c r="O36" i="20"/>
  <c r="M36" i="20"/>
  <c r="K36" i="20"/>
  <c r="I36" i="20"/>
  <c r="G36" i="20"/>
  <c r="AK35" i="20"/>
  <c r="AI35" i="20"/>
  <c r="AG35" i="20"/>
  <c r="AE35" i="20"/>
  <c r="AC35" i="20"/>
  <c r="AA35" i="20"/>
  <c r="Y35" i="20"/>
  <c r="W35" i="20"/>
  <c r="U35" i="20"/>
  <c r="S35" i="20"/>
  <c r="Q35" i="20"/>
  <c r="O35" i="20"/>
  <c r="M35" i="20"/>
  <c r="K35" i="20"/>
  <c r="I35" i="20"/>
  <c r="G35" i="20"/>
  <c r="AK34" i="20"/>
  <c r="AI34" i="20"/>
  <c r="AG34" i="20"/>
  <c r="AE34" i="20"/>
  <c r="AC34" i="20"/>
  <c r="AA34" i="20"/>
  <c r="Y34" i="20"/>
  <c r="W34" i="20"/>
  <c r="U34" i="20"/>
  <c r="S34" i="20"/>
  <c r="Q34" i="20"/>
  <c r="O34" i="20"/>
  <c r="M34" i="20"/>
  <c r="K34" i="20"/>
  <c r="I34" i="20"/>
  <c r="G34" i="20"/>
  <c r="AK33" i="20"/>
  <c r="AI33" i="20"/>
  <c r="AG33" i="20"/>
  <c r="AE33" i="20"/>
  <c r="AC33" i="20"/>
  <c r="AA33" i="20"/>
  <c r="Y33" i="20"/>
  <c r="W33" i="20"/>
  <c r="U33" i="20"/>
  <c r="S33" i="20"/>
  <c r="Q33" i="20"/>
  <c r="O33" i="20"/>
  <c r="M33" i="20"/>
  <c r="K33" i="20"/>
  <c r="I33" i="20"/>
  <c r="G33" i="20"/>
  <c r="AK32" i="20"/>
  <c r="AI32" i="20"/>
  <c r="AG32" i="20"/>
  <c r="AE32" i="20"/>
  <c r="AC32" i="20"/>
  <c r="AA32" i="20"/>
  <c r="Y32" i="20"/>
  <c r="W32" i="20"/>
  <c r="U32" i="20"/>
  <c r="S32" i="20"/>
  <c r="Q32" i="20"/>
  <c r="O32" i="20"/>
  <c r="M32" i="20"/>
  <c r="K32" i="20"/>
  <c r="I32" i="20"/>
  <c r="G32" i="20"/>
  <c r="AK31" i="20"/>
  <c r="AI31" i="20"/>
  <c r="AG31" i="20"/>
  <c r="AE31" i="20"/>
  <c r="AC31" i="20"/>
  <c r="AA31" i="20"/>
  <c r="Y31" i="20"/>
  <c r="W31" i="20"/>
  <c r="U31" i="20"/>
  <c r="S31" i="20"/>
  <c r="Q31" i="20"/>
  <c r="O31" i="20"/>
  <c r="M31" i="20"/>
  <c r="K31" i="20"/>
  <c r="I31" i="20"/>
  <c r="G31" i="20"/>
  <c r="AK30" i="20"/>
  <c r="AI30" i="20"/>
  <c r="AG30" i="20"/>
  <c r="AE30" i="20"/>
  <c r="AC30" i="20"/>
  <c r="AA30" i="20"/>
  <c r="Y30" i="20"/>
  <c r="W30" i="20"/>
  <c r="U30" i="20"/>
  <c r="S30" i="20"/>
  <c r="Q30" i="20"/>
  <c r="O30" i="20"/>
  <c r="M30" i="20"/>
  <c r="K30" i="20"/>
  <c r="I30" i="20"/>
  <c r="G30" i="20"/>
  <c r="AK29" i="20"/>
  <c r="AI29" i="20"/>
  <c r="AG29" i="20"/>
  <c r="AE29" i="20"/>
  <c r="AC29" i="20"/>
  <c r="AA29" i="20"/>
  <c r="Y29" i="20"/>
  <c r="W29" i="20"/>
  <c r="U29" i="20"/>
  <c r="S29" i="20"/>
  <c r="Q29" i="20"/>
  <c r="O29" i="20"/>
  <c r="M29" i="20"/>
  <c r="K29" i="20"/>
  <c r="I29" i="20"/>
  <c r="G29" i="20"/>
  <c r="AK28" i="20"/>
  <c r="AI28" i="20"/>
  <c r="AG28" i="20"/>
  <c r="AE28" i="20"/>
  <c r="AC28" i="20"/>
  <c r="AA28" i="20"/>
  <c r="Y28" i="20"/>
  <c r="W28" i="20"/>
  <c r="U28" i="20"/>
  <c r="S28" i="20"/>
  <c r="Q28" i="20"/>
  <c r="O28" i="20"/>
  <c r="M28" i="20"/>
  <c r="K28" i="20"/>
  <c r="I28" i="20"/>
  <c r="G28" i="20"/>
  <c r="AK27" i="20"/>
  <c r="AI27" i="20"/>
  <c r="AG27" i="20"/>
  <c r="AE27" i="20"/>
  <c r="AC27" i="20"/>
  <c r="AA27" i="20"/>
  <c r="Y27" i="20"/>
  <c r="W27" i="20"/>
  <c r="U27" i="20"/>
  <c r="S27" i="20"/>
  <c r="Q27" i="20"/>
  <c r="O27" i="20"/>
  <c r="M27" i="20"/>
  <c r="K27" i="20"/>
  <c r="I27" i="20"/>
  <c r="G27" i="20"/>
  <c r="AK26" i="20"/>
  <c r="AI26" i="20"/>
  <c r="AG26" i="20"/>
  <c r="AE26" i="20"/>
  <c r="AC26" i="20"/>
  <c r="AA26" i="20"/>
  <c r="Y26" i="20"/>
  <c r="W26" i="20"/>
  <c r="U26" i="20"/>
  <c r="S26" i="20"/>
  <c r="Q26" i="20"/>
  <c r="O26" i="20"/>
  <c r="M26" i="20"/>
  <c r="K26" i="20"/>
  <c r="I26" i="20"/>
  <c r="G26" i="20"/>
  <c r="AK25" i="20"/>
  <c r="AI25" i="20"/>
  <c r="AG25" i="20"/>
  <c r="AE25" i="20"/>
  <c r="AC25" i="20"/>
  <c r="AA25" i="20"/>
  <c r="Y25" i="20"/>
  <c r="W25" i="20"/>
  <c r="U25" i="20"/>
  <c r="S25" i="20"/>
  <c r="Q25" i="20"/>
  <c r="O25" i="20"/>
  <c r="M25" i="20"/>
  <c r="K25" i="20"/>
  <c r="I25" i="20"/>
  <c r="G25" i="20"/>
  <c r="AK24" i="20"/>
  <c r="AI24" i="20"/>
  <c r="AG24" i="20"/>
  <c r="AE24" i="20"/>
  <c r="AC24" i="20"/>
  <c r="AA24" i="20"/>
  <c r="Y24" i="20"/>
  <c r="W24" i="20"/>
  <c r="U24" i="20"/>
  <c r="S24" i="20"/>
  <c r="Q24" i="20"/>
  <c r="O24" i="20"/>
  <c r="M24" i="20"/>
  <c r="K24" i="20"/>
  <c r="I24" i="20"/>
  <c r="G24" i="20"/>
  <c r="AK23" i="20"/>
  <c r="AI23" i="20"/>
  <c r="AG23" i="20"/>
  <c r="AE23" i="20"/>
  <c r="AC23" i="20"/>
  <c r="AA23" i="20"/>
  <c r="Y23" i="20"/>
  <c r="W23" i="20"/>
  <c r="U23" i="20"/>
  <c r="S23" i="20"/>
  <c r="Q23" i="20"/>
  <c r="O23" i="20"/>
  <c r="M23" i="20"/>
  <c r="K23" i="20"/>
  <c r="I23" i="20"/>
  <c r="G23" i="20"/>
  <c r="AK22" i="20"/>
  <c r="AI22" i="20"/>
  <c r="AG22" i="20"/>
  <c r="AE22" i="20"/>
  <c r="AC22" i="20"/>
  <c r="AA22" i="20"/>
  <c r="Y22" i="20"/>
  <c r="W22" i="20"/>
  <c r="U22" i="20"/>
  <c r="S22" i="20"/>
  <c r="Q22" i="20"/>
  <c r="O22" i="20"/>
  <c r="M22" i="20"/>
  <c r="K22" i="20"/>
  <c r="I22" i="20"/>
  <c r="G22" i="20"/>
  <c r="AK21" i="20"/>
  <c r="AI21" i="20"/>
  <c r="AG21" i="20"/>
  <c r="AE21" i="20"/>
  <c r="AC21" i="20"/>
  <c r="AA21" i="20"/>
  <c r="Y21" i="20"/>
  <c r="W21" i="20"/>
  <c r="U21" i="20"/>
  <c r="S21" i="20"/>
  <c r="Q21" i="20"/>
  <c r="O21" i="20"/>
  <c r="M21" i="20"/>
  <c r="K21" i="20"/>
  <c r="I21" i="20"/>
  <c r="G21" i="20"/>
  <c r="AK20" i="20"/>
  <c r="AI20" i="20"/>
  <c r="AG20" i="20"/>
  <c r="AE20" i="20"/>
  <c r="AC20" i="20"/>
  <c r="AA20" i="20"/>
  <c r="Y20" i="20"/>
  <c r="W20" i="20"/>
  <c r="U20" i="20"/>
  <c r="S20" i="20"/>
  <c r="Q20" i="20"/>
  <c r="O20" i="20"/>
  <c r="M20" i="20"/>
  <c r="K20" i="20"/>
  <c r="I20" i="20"/>
  <c r="G20" i="20"/>
  <c r="AK19" i="20"/>
  <c r="AI19" i="20"/>
  <c r="AG19" i="20"/>
  <c r="AE19" i="20"/>
  <c r="AC19" i="20"/>
  <c r="AA19" i="20"/>
  <c r="Y19" i="20"/>
  <c r="W19" i="20"/>
  <c r="U19" i="20"/>
  <c r="S19" i="20"/>
  <c r="Q19" i="20"/>
  <c r="O19" i="20"/>
  <c r="M19" i="20"/>
  <c r="K19" i="20"/>
  <c r="I19" i="20"/>
  <c r="G19" i="20"/>
  <c r="AK18" i="20"/>
  <c r="AI18" i="20"/>
  <c r="AG18" i="20"/>
  <c r="AE18" i="20"/>
  <c r="AC18" i="20"/>
  <c r="AA18" i="20"/>
  <c r="Y18" i="20"/>
  <c r="W18" i="20"/>
  <c r="U18" i="20"/>
  <c r="S18" i="20"/>
  <c r="Q18" i="20"/>
  <c r="O18" i="20"/>
  <c r="M18" i="20"/>
  <c r="K18" i="20"/>
  <c r="I18" i="20"/>
  <c r="G18" i="20"/>
  <c r="AK17" i="20"/>
  <c r="AI17" i="20"/>
  <c r="AG17" i="20"/>
  <c r="AE17" i="20"/>
  <c r="AC17" i="20"/>
  <c r="AA17" i="20"/>
  <c r="Y17" i="20"/>
  <c r="W17" i="20"/>
  <c r="U17" i="20"/>
  <c r="S17" i="20"/>
  <c r="Q17" i="20"/>
  <c r="O17" i="20"/>
  <c r="M17" i="20"/>
  <c r="K17" i="20"/>
  <c r="I17" i="20"/>
  <c r="G17" i="20"/>
  <c r="AK16" i="20"/>
  <c r="AI16" i="20"/>
  <c r="AG16" i="20"/>
  <c r="AE16" i="20"/>
  <c r="AC16" i="20"/>
  <c r="AA16" i="20"/>
  <c r="Y16" i="20"/>
  <c r="W16" i="20"/>
  <c r="U16" i="20"/>
  <c r="S16" i="20"/>
  <c r="Q16" i="20"/>
  <c r="O16" i="20"/>
  <c r="M16" i="20"/>
  <c r="K16" i="20"/>
  <c r="I16" i="20"/>
  <c r="G16" i="20"/>
  <c r="AK15" i="20"/>
  <c r="AI15" i="20"/>
  <c r="AG15" i="20"/>
  <c r="AE15" i="20"/>
  <c r="AC15" i="20"/>
  <c r="AA15" i="20"/>
  <c r="Y15" i="20"/>
  <c r="W15" i="20"/>
  <c r="U15" i="20"/>
  <c r="S15" i="20"/>
  <c r="Q15" i="20"/>
  <c r="O15" i="20"/>
  <c r="M15" i="20"/>
  <c r="K15" i="20"/>
  <c r="I15" i="20"/>
  <c r="G15" i="20"/>
  <c r="AK14" i="20"/>
  <c r="AI14" i="20"/>
  <c r="AG14" i="20"/>
  <c r="AE14" i="20"/>
  <c r="AC14" i="20"/>
  <c r="AA14" i="20"/>
  <c r="Y14" i="20"/>
  <c r="W14" i="20"/>
  <c r="U14" i="20"/>
  <c r="S14" i="20"/>
  <c r="Q14" i="20"/>
  <c r="O14" i="20"/>
  <c r="M14" i="20"/>
  <c r="K14" i="20"/>
  <c r="I14" i="20"/>
  <c r="G14" i="20"/>
  <c r="AK13" i="20"/>
  <c r="AI13" i="20"/>
  <c r="AG13" i="20"/>
  <c r="AE13" i="20"/>
  <c r="AC13" i="20"/>
  <c r="AA13" i="20"/>
  <c r="Y13" i="20"/>
  <c r="W13" i="20"/>
  <c r="U13" i="20"/>
  <c r="S13" i="20"/>
  <c r="Q13" i="20"/>
  <c r="O13" i="20"/>
  <c r="M13" i="20"/>
  <c r="K13" i="20"/>
  <c r="I13" i="20"/>
  <c r="G13" i="20"/>
  <c r="AK12" i="20"/>
  <c r="AI12" i="20"/>
  <c r="AG12" i="20"/>
  <c r="AE12" i="20"/>
  <c r="AC12" i="20"/>
  <c r="AA12" i="20"/>
  <c r="Y12" i="20"/>
  <c r="W12" i="20"/>
  <c r="U12" i="20"/>
  <c r="S12" i="20"/>
  <c r="Q12" i="20"/>
  <c r="O12" i="20"/>
  <c r="M12" i="20"/>
  <c r="K12" i="20"/>
  <c r="I12" i="20"/>
  <c r="G12" i="20"/>
  <c r="AK11" i="20"/>
  <c r="AI11" i="20"/>
  <c r="AG11" i="20"/>
  <c r="AE11" i="20"/>
  <c r="AC11" i="20"/>
  <c r="AA11" i="20"/>
  <c r="Y11" i="20"/>
  <c r="W11" i="20"/>
  <c r="U11" i="20"/>
  <c r="S11" i="20"/>
  <c r="Q11" i="20"/>
  <c r="O11" i="20"/>
  <c r="M11" i="20"/>
  <c r="K11" i="20"/>
  <c r="I11" i="20"/>
  <c r="G11" i="20"/>
  <c r="AK10" i="20"/>
  <c r="AI10" i="20"/>
  <c r="AG10" i="20"/>
  <c r="AE10" i="20"/>
  <c r="AC10" i="20"/>
  <c r="AA10" i="20"/>
  <c r="Y10" i="20"/>
  <c r="W10" i="20"/>
  <c r="U10" i="20"/>
  <c r="S10" i="20"/>
  <c r="Q10" i="20"/>
  <c r="O10" i="20"/>
  <c r="M10" i="20"/>
  <c r="K10" i="20"/>
  <c r="I10" i="20"/>
  <c r="G10" i="20"/>
  <c r="AJ61" i="17"/>
  <c r="AJ62" i="17" s="1"/>
  <c r="AH61" i="17"/>
  <c r="AH62" i="17" s="1"/>
  <c r="AF61" i="17"/>
  <c r="AF62" i="17" s="1"/>
  <c r="AD62" i="17"/>
  <c r="AB61" i="17"/>
  <c r="AB62" i="17" s="1"/>
  <c r="Z61" i="17"/>
  <c r="Z62" i="17" s="1"/>
  <c r="X61" i="17"/>
  <c r="X62" i="17" s="1"/>
  <c r="V61" i="17"/>
  <c r="V62" i="17" s="1"/>
  <c r="T61" i="17"/>
  <c r="T62" i="17" s="1"/>
  <c r="R61" i="17"/>
  <c r="R62" i="17" s="1"/>
  <c r="P61" i="17"/>
  <c r="P62" i="17" s="1"/>
  <c r="N61" i="17"/>
  <c r="N62" i="17" s="1"/>
  <c r="L61" i="17"/>
  <c r="L62" i="17" s="1"/>
  <c r="J61" i="17"/>
  <c r="J62" i="17" s="1"/>
  <c r="H61" i="17"/>
  <c r="H62" i="17" s="1"/>
  <c r="F61" i="17"/>
  <c r="F62" i="17" s="1"/>
  <c r="AK60" i="17"/>
  <c r="AI60" i="17"/>
  <c r="AG60" i="17"/>
  <c r="AE60" i="17"/>
  <c r="AC60" i="17"/>
  <c r="AA60" i="17"/>
  <c r="Y60" i="17"/>
  <c r="W60" i="17"/>
  <c r="U60" i="17"/>
  <c r="S60" i="17"/>
  <c r="Q60" i="17"/>
  <c r="O60" i="17"/>
  <c r="M60" i="17"/>
  <c r="K60" i="17"/>
  <c r="I60" i="17"/>
  <c r="G60" i="17"/>
  <c r="AK59" i="17"/>
  <c r="AI59" i="17"/>
  <c r="AG59" i="17"/>
  <c r="AE59" i="17"/>
  <c r="AC59" i="17"/>
  <c r="AA59" i="17"/>
  <c r="Y59" i="17"/>
  <c r="W59" i="17"/>
  <c r="U59" i="17"/>
  <c r="S59" i="17"/>
  <c r="Q59" i="17"/>
  <c r="O59" i="17"/>
  <c r="M59" i="17"/>
  <c r="K59" i="17"/>
  <c r="I59" i="17"/>
  <c r="G59" i="17"/>
  <c r="AK58" i="17"/>
  <c r="AI58" i="17"/>
  <c r="AG58" i="17"/>
  <c r="AE58" i="17"/>
  <c r="AC58" i="17"/>
  <c r="AA58" i="17"/>
  <c r="Y58" i="17"/>
  <c r="W58" i="17"/>
  <c r="U58" i="17"/>
  <c r="S58" i="17"/>
  <c r="Q58" i="17"/>
  <c r="O58" i="17"/>
  <c r="M58" i="17"/>
  <c r="K58" i="17"/>
  <c r="I58" i="17"/>
  <c r="G58" i="17"/>
  <c r="AK57" i="17"/>
  <c r="AI57" i="17"/>
  <c r="AG57" i="17"/>
  <c r="AE57" i="17"/>
  <c r="AC57" i="17"/>
  <c r="AA57" i="17"/>
  <c r="Y57" i="17"/>
  <c r="W57" i="17"/>
  <c r="U57" i="17"/>
  <c r="S57" i="17"/>
  <c r="Q57" i="17"/>
  <c r="O57" i="17"/>
  <c r="M57" i="17"/>
  <c r="K57" i="17"/>
  <c r="I57" i="17"/>
  <c r="G57" i="17"/>
  <c r="AK56" i="17"/>
  <c r="AI56" i="17"/>
  <c r="AG56" i="17"/>
  <c r="AE56" i="17"/>
  <c r="AC56" i="17"/>
  <c r="AA56" i="17"/>
  <c r="Y56" i="17"/>
  <c r="W56" i="17"/>
  <c r="U56" i="17"/>
  <c r="S56" i="17"/>
  <c r="Q56" i="17"/>
  <c r="O56" i="17"/>
  <c r="M56" i="17"/>
  <c r="K56" i="17"/>
  <c r="I56" i="17"/>
  <c r="G56" i="17"/>
  <c r="AK55" i="17"/>
  <c r="AI55" i="17"/>
  <c r="AG55" i="17"/>
  <c r="AE55" i="17"/>
  <c r="AC55" i="17"/>
  <c r="AA55" i="17"/>
  <c r="Y55" i="17"/>
  <c r="W55" i="17"/>
  <c r="U55" i="17"/>
  <c r="S55" i="17"/>
  <c r="Q55" i="17"/>
  <c r="O55" i="17"/>
  <c r="M55" i="17"/>
  <c r="K55" i="17"/>
  <c r="I55" i="17"/>
  <c r="G55" i="17"/>
  <c r="AK54" i="17"/>
  <c r="AI54" i="17"/>
  <c r="AG54" i="17"/>
  <c r="AE54" i="17"/>
  <c r="AC54" i="17"/>
  <c r="AA54" i="17"/>
  <c r="Y54" i="17"/>
  <c r="W54" i="17"/>
  <c r="U54" i="17"/>
  <c r="S54" i="17"/>
  <c r="Q54" i="17"/>
  <c r="O54" i="17"/>
  <c r="M54" i="17"/>
  <c r="K54" i="17"/>
  <c r="I54" i="17"/>
  <c r="G54" i="17"/>
  <c r="AK53" i="17"/>
  <c r="AI53" i="17"/>
  <c r="AG53" i="17"/>
  <c r="AE53" i="17"/>
  <c r="AC53" i="17"/>
  <c r="AA53" i="17"/>
  <c r="Y53" i="17"/>
  <c r="W53" i="17"/>
  <c r="U53" i="17"/>
  <c r="S53" i="17"/>
  <c r="Q53" i="17"/>
  <c r="O53" i="17"/>
  <c r="M53" i="17"/>
  <c r="K53" i="17"/>
  <c r="I53" i="17"/>
  <c r="G53" i="17"/>
  <c r="AK52" i="17"/>
  <c r="AI52" i="17"/>
  <c r="AG52" i="17"/>
  <c r="AE52" i="17"/>
  <c r="AC52" i="17"/>
  <c r="AA52" i="17"/>
  <c r="Y52" i="17"/>
  <c r="W52" i="17"/>
  <c r="U52" i="17"/>
  <c r="S52" i="17"/>
  <c r="Q52" i="17"/>
  <c r="O52" i="17"/>
  <c r="M52" i="17"/>
  <c r="K52" i="17"/>
  <c r="I52" i="17"/>
  <c r="G52" i="17"/>
  <c r="AK51" i="17"/>
  <c r="AI51" i="17"/>
  <c r="AG51" i="17"/>
  <c r="AE51" i="17"/>
  <c r="AC51" i="17"/>
  <c r="AA51" i="17"/>
  <c r="Y51" i="17"/>
  <c r="W51" i="17"/>
  <c r="U51" i="17"/>
  <c r="S51" i="17"/>
  <c r="Q51" i="17"/>
  <c r="O51" i="17"/>
  <c r="M51" i="17"/>
  <c r="K51" i="17"/>
  <c r="I51" i="17"/>
  <c r="G51" i="17"/>
  <c r="AK50" i="17"/>
  <c r="AI50" i="17"/>
  <c r="AG50" i="17"/>
  <c r="AE50" i="17"/>
  <c r="AC50" i="17"/>
  <c r="AA50" i="17"/>
  <c r="Y50" i="17"/>
  <c r="W50" i="17"/>
  <c r="U50" i="17"/>
  <c r="S50" i="17"/>
  <c r="Q50" i="17"/>
  <c r="O50" i="17"/>
  <c r="M50" i="17"/>
  <c r="K50" i="17"/>
  <c r="I50" i="17"/>
  <c r="G50" i="17"/>
  <c r="AK49" i="17"/>
  <c r="AI49" i="17"/>
  <c r="AG49" i="17"/>
  <c r="AE49" i="17"/>
  <c r="AC49" i="17"/>
  <c r="AA49" i="17"/>
  <c r="Y49" i="17"/>
  <c r="W49" i="17"/>
  <c r="U49" i="17"/>
  <c r="S49" i="17"/>
  <c r="Q49" i="17"/>
  <c r="O49" i="17"/>
  <c r="M49" i="17"/>
  <c r="K49" i="17"/>
  <c r="I49" i="17"/>
  <c r="G49" i="17"/>
  <c r="AK48" i="17"/>
  <c r="AI48" i="17"/>
  <c r="AG48" i="17"/>
  <c r="AE48" i="17"/>
  <c r="AC48" i="17"/>
  <c r="AA48" i="17"/>
  <c r="Y48" i="17"/>
  <c r="W48" i="17"/>
  <c r="U48" i="17"/>
  <c r="S48" i="17"/>
  <c r="Q48" i="17"/>
  <c r="O48" i="17"/>
  <c r="M48" i="17"/>
  <c r="K48" i="17"/>
  <c r="I48" i="17"/>
  <c r="G48" i="17"/>
  <c r="AK47" i="17"/>
  <c r="AI47" i="17"/>
  <c r="AG47" i="17"/>
  <c r="AE47" i="17"/>
  <c r="AC47" i="17"/>
  <c r="AA47" i="17"/>
  <c r="Y47" i="17"/>
  <c r="W47" i="17"/>
  <c r="U47" i="17"/>
  <c r="S47" i="17"/>
  <c r="Q47" i="17"/>
  <c r="O47" i="17"/>
  <c r="M47" i="17"/>
  <c r="K47" i="17"/>
  <c r="I47" i="17"/>
  <c r="G47" i="17"/>
  <c r="AK46" i="17"/>
  <c r="AI46" i="17"/>
  <c r="AG46" i="17"/>
  <c r="AE46" i="17"/>
  <c r="AC46" i="17"/>
  <c r="AA46" i="17"/>
  <c r="Y46" i="17"/>
  <c r="W46" i="17"/>
  <c r="U46" i="17"/>
  <c r="S46" i="17"/>
  <c r="Q46" i="17"/>
  <c r="O46" i="17"/>
  <c r="M46" i="17"/>
  <c r="K46" i="17"/>
  <c r="I46" i="17"/>
  <c r="G46" i="17"/>
  <c r="AK45" i="17"/>
  <c r="AI45" i="17"/>
  <c r="AG45" i="17"/>
  <c r="AE45" i="17"/>
  <c r="AC45" i="17"/>
  <c r="AA45" i="17"/>
  <c r="Y45" i="17"/>
  <c r="W45" i="17"/>
  <c r="U45" i="17"/>
  <c r="S45" i="17"/>
  <c r="Q45" i="17"/>
  <c r="O45" i="17"/>
  <c r="M45" i="17"/>
  <c r="K45" i="17"/>
  <c r="I45" i="17"/>
  <c r="G45" i="17"/>
  <c r="AK44" i="17"/>
  <c r="AI44" i="17"/>
  <c r="AG44" i="17"/>
  <c r="AE44" i="17"/>
  <c r="AC44" i="17"/>
  <c r="AA44" i="17"/>
  <c r="Y44" i="17"/>
  <c r="W44" i="17"/>
  <c r="U44" i="17"/>
  <c r="S44" i="17"/>
  <c r="Q44" i="17"/>
  <c r="O44" i="17"/>
  <c r="M44" i="17"/>
  <c r="K44" i="17"/>
  <c r="I44" i="17"/>
  <c r="G44" i="17"/>
  <c r="AK43" i="17"/>
  <c r="AI43" i="17"/>
  <c r="AG43" i="17"/>
  <c r="AE43" i="17"/>
  <c r="AC43" i="17"/>
  <c r="AA43" i="17"/>
  <c r="Y43" i="17"/>
  <c r="W43" i="17"/>
  <c r="U43" i="17"/>
  <c r="S43" i="17"/>
  <c r="Q43" i="17"/>
  <c r="O43" i="17"/>
  <c r="M43" i="17"/>
  <c r="K43" i="17"/>
  <c r="I43" i="17"/>
  <c r="G43" i="17"/>
  <c r="AK42" i="17"/>
  <c r="AI42" i="17"/>
  <c r="AG42" i="17"/>
  <c r="AE42" i="17"/>
  <c r="AC42" i="17"/>
  <c r="AA42" i="17"/>
  <c r="Y42" i="17"/>
  <c r="W42" i="17"/>
  <c r="U42" i="17"/>
  <c r="S42" i="17"/>
  <c r="Q42" i="17"/>
  <c r="O42" i="17"/>
  <c r="M42" i="17"/>
  <c r="K42" i="17"/>
  <c r="I42" i="17"/>
  <c r="G42" i="17"/>
  <c r="AK41" i="17"/>
  <c r="AI41" i="17"/>
  <c r="AG41" i="17"/>
  <c r="AE41" i="17"/>
  <c r="AC41" i="17"/>
  <c r="AA41" i="17"/>
  <c r="Y41" i="17"/>
  <c r="W41" i="17"/>
  <c r="U41" i="17"/>
  <c r="S41" i="17"/>
  <c r="Q41" i="17"/>
  <c r="O41" i="17"/>
  <c r="M41" i="17"/>
  <c r="K41" i="17"/>
  <c r="I41" i="17"/>
  <c r="G41" i="17"/>
  <c r="AK40" i="17"/>
  <c r="AI40" i="17"/>
  <c r="AG40" i="17"/>
  <c r="AE40" i="17"/>
  <c r="AC40" i="17"/>
  <c r="AA40" i="17"/>
  <c r="Y40" i="17"/>
  <c r="W40" i="17"/>
  <c r="U40" i="17"/>
  <c r="S40" i="17"/>
  <c r="Q40" i="17"/>
  <c r="O40" i="17"/>
  <c r="M40" i="17"/>
  <c r="K40" i="17"/>
  <c r="I40" i="17"/>
  <c r="G40" i="17"/>
  <c r="AK39" i="17"/>
  <c r="AI39" i="17"/>
  <c r="AG39" i="17"/>
  <c r="AE39" i="17"/>
  <c r="AC39" i="17"/>
  <c r="AA39" i="17"/>
  <c r="Y39" i="17"/>
  <c r="W39" i="17"/>
  <c r="U39" i="17"/>
  <c r="S39" i="17"/>
  <c r="Q39" i="17"/>
  <c r="O39" i="17"/>
  <c r="M39" i="17"/>
  <c r="K39" i="17"/>
  <c r="I39" i="17"/>
  <c r="G39" i="17"/>
  <c r="AK38" i="17"/>
  <c r="AI38" i="17"/>
  <c r="AG38" i="17"/>
  <c r="AE38" i="17"/>
  <c r="AC38" i="17"/>
  <c r="AA38" i="17"/>
  <c r="Y38" i="17"/>
  <c r="W38" i="17"/>
  <c r="U38" i="17"/>
  <c r="S38" i="17"/>
  <c r="Q38" i="17"/>
  <c r="O38" i="17"/>
  <c r="M38" i="17"/>
  <c r="K38" i="17"/>
  <c r="I38" i="17"/>
  <c r="G38" i="17"/>
  <c r="AK37" i="17"/>
  <c r="AI37" i="17"/>
  <c r="AG37" i="17"/>
  <c r="AE37" i="17"/>
  <c r="AC37" i="17"/>
  <c r="AA37" i="17"/>
  <c r="Y37" i="17"/>
  <c r="W37" i="17"/>
  <c r="U37" i="17"/>
  <c r="S37" i="17"/>
  <c r="Q37" i="17"/>
  <c r="O37" i="17"/>
  <c r="M37" i="17"/>
  <c r="K37" i="17"/>
  <c r="I37" i="17"/>
  <c r="G37" i="17"/>
  <c r="AK36" i="17"/>
  <c r="AI36" i="17"/>
  <c r="AG36" i="17"/>
  <c r="AE36" i="17"/>
  <c r="AC36" i="17"/>
  <c r="AA36" i="17"/>
  <c r="Y36" i="17"/>
  <c r="W36" i="17"/>
  <c r="U36" i="17"/>
  <c r="S36" i="17"/>
  <c r="Q36" i="17"/>
  <c r="O36" i="17"/>
  <c r="M36" i="17"/>
  <c r="K36" i="17"/>
  <c r="I36" i="17"/>
  <c r="G36" i="17"/>
  <c r="AK35" i="17"/>
  <c r="AI35" i="17"/>
  <c r="AG35" i="17"/>
  <c r="AE35" i="17"/>
  <c r="AC35" i="17"/>
  <c r="AA35" i="17"/>
  <c r="Y35" i="17"/>
  <c r="W35" i="17"/>
  <c r="U35" i="17"/>
  <c r="S35" i="17"/>
  <c r="Q35" i="17"/>
  <c r="O35" i="17"/>
  <c r="M35" i="17"/>
  <c r="K35" i="17"/>
  <c r="I35" i="17"/>
  <c r="G35" i="17"/>
  <c r="AK34" i="17"/>
  <c r="AI34" i="17"/>
  <c r="AG34" i="17"/>
  <c r="AE34" i="17"/>
  <c r="AC34" i="17"/>
  <c r="AA34" i="17"/>
  <c r="Y34" i="17"/>
  <c r="W34" i="17"/>
  <c r="U34" i="17"/>
  <c r="S34" i="17"/>
  <c r="Q34" i="17"/>
  <c r="O34" i="17"/>
  <c r="M34" i="17"/>
  <c r="K34" i="17"/>
  <c r="I34" i="17"/>
  <c r="G34" i="17"/>
  <c r="AK33" i="17"/>
  <c r="AI33" i="17"/>
  <c r="AG33" i="17"/>
  <c r="AE33" i="17"/>
  <c r="AC33" i="17"/>
  <c r="AA33" i="17"/>
  <c r="Y33" i="17"/>
  <c r="W33" i="17"/>
  <c r="U33" i="17"/>
  <c r="S33" i="17"/>
  <c r="Q33" i="17"/>
  <c r="O33" i="17"/>
  <c r="M33" i="17"/>
  <c r="K33" i="17"/>
  <c r="I33" i="17"/>
  <c r="G33" i="17"/>
  <c r="AK32" i="17"/>
  <c r="AI32" i="17"/>
  <c r="AG32" i="17"/>
  <c r="AE32" i="17"/>
  <c r="AC32" i="17"/>
  <c r="AA32" i="17"/>
  <c r="Y32" i="17"/>
  <c r="W32" i="17"/>
  <c r="U32" i="17"/>
  <c r="S32" i="17"/>
  <c r="Q32" i="17"/>
  <c r="O32" i="17"/>
  <c r="M32" i="17"/>
  <c r="K32" i="17"/>
  <c r="I32" i="17"/>
  <c r="G32" i="17"/>
  <c r="AK31" i="17"/>
  <c r="AI31" i="17"/>
  <c r="AG31" i="17"/>
  <c r="AE31" i="17"/>
  <c r="AC31" i="17"/>
  <c r="AA31" i="17"/>
  <c r="Y31" i="17"/>
  <c r="W31" i="17"/>
  <c r="U31" i="17"/>
  <c r="S31" i="17"/>
  <c r="Q31" i="17"/>
  <c r="O31" i="17"/>
  <c r="M31" i="17"/>
  <c r="K31" i="17"/>
  <c r="I31" i="17"/>
  <c r="G31" i="17"/>
  <c r="AK30" i="17"/>
  <c r="AI30" i="17"/>
  <c r="AG30" i="17"/>
  <c r="AE30" i="17"/>
  <c r="AC30" i="17"/>
  <c r="AA30" i="17"/>
  <c r="Y30" i="17"/>
  <c r="W30" i="17"/>
  <c r="U30" i="17"/>
  <c r="S30" i="17"/>
  <c r="Q30" i="17"/>
  <c r="O30" i="17"/>
  <c r="M30" i="17"/>
  <c r="K30" i="17"/>
  <c r="I30" i="17"/>
  <c r="G30" i="17"/>
  <c r="AK29" i="17"/>
  <c r="AI29" i="17"/>
  <c r="AG29" i="17"/>
  <c r="AE29" i="17"/>
  <c r="AC29" i="17"/>
  <c r="AA29" i="17"/>
  <c r="Y29" i="17"/>
  <c r="W29" i="17"/>
  <c r="U29" i="17"/>
  <c r="S29" i="17"/>
  <c r="Q29" i="17"/>
  <c r="O29" i="17"/>
  <c r="M29" i="17"/>
  <c r="K29" i="17"/>
  <c r="I29" i="17"/>
  <c r="G29" i="17"/>
  <c r="AK28" i="17"/>
  <c r="AI28" i="17"/>
  <c r="AG28" i="17"/>
  <c r="AE28" i="17"/>
  <c r="AC28" i="17"/>
  <c r="AA28" i="17"/>
  <c r="Y28" i="17"/>
  <c r="W28" i="17"/>
  <c r="U28" i="17"/>
  <c r="S28" i="17"/>
  <c r="Q28" i="17"/>
  <c r="O28" i="17"/>
  <c r="M28" i="17"/>
  <c r="K28" i="17"/>
  <c r="I28" i="17"/>
  <c r="G28" i="17"/>
  <c r="AK27" i="17"/>
  <c r="AI27" i="17"/>
  <c r="AG27" i="17"/>
  <c r="AE27" i="17"/>
  <c r="AC27" i="17"/>
  <c r="AA27" i="17"/>
  <c r="Y27" i="17"/>
  <c r="W27" i="17"/>
  <c r="U27" i="17"/>
  <c r="S27" i="17"/>
  <c r="Q27" i="17"/>
  <c r="O27" i="17"/>
  <c r="M27" i="17"/>
  <c r="K27" i="17"/>
  <c r="I27" i="17"/>
  <c r="G27" i="17"/>
  <c r="AK26" i="17"/>
  <c r="AI26" i="17"/>
  <c r="AG26" i="17"/>
  <c r="AE26" i="17"/>
  <c r="AC26" i="17"/>
  <c r="AA26" i="17"/>
  <c r="Y26" i="17"/>
  <c r="W26" i="17"/>
  <c r="U26" i="17"/>
  <c r="S26" i="17"/>
  <c r="Q26" i="17"/>
  <c r="O26" i="17"/>
  <c r="M26" i="17"/>
  <c r="K26" i="17"/>
  <c r="I26" i="17"/>
  <c r="G26" i="17"/>
  <c r="AK25" i="17"/>
  <c r="AI25" i="17"/>
  <c r="AG25" i="17"/>
  <c r="AE25" i="17"/>
  <c r="AC25" i="17"/>
  <c r="AA25" i="17"/>
  <c r="Y25" i="17"/>
  <c r="W25" i="17"/>
  <c r="U25" i="17"/>
  <c r="S25" i="17"/>
  <c r="Q25" i="17"/>
  <c r="O25" i="17"/>
  <c r="M25" i="17"/>
  <c r="K25" i="17"/>
  <c r="I25" i="17"/>
  <c r="G25" i="17"/>
  <c r="AK24" i="17"/>
  <c r="AI24" i="17"/>
  <c r="AG24" i="17"/>
  <c r="AE24" i="17"/>
  <c r="AC24" i="17"/>
  <c r="AA24" i="17"/>
  <c r="Y24" i="17"/>
  <c r="W24" i="17"/>
  <c r="U24" i="17"/>
  <c r="S24" i="17"/>
  <c r="Q24" i="17"/>
  <c r="O24" i="17"/>
  <c r="M24" i="17"/>
  <c r="K24" i="17"/>
  <c r="I24" i="17"/>
  <c r="G24" i="17"/>
  <c r="AK23" i="17"/>
  <c r="AI23" i="17"/>
  <c r="AG23" i="17"/>
  <c r="AE23" i="17"/>
  <c r="AC23" i="17"/>
  <c r="AA23" i="17"/>
  <c r="Y23" i="17"/>
  <c r="W23" i="17"/>
  <c r="U23" i="17"/>
  <c r="S23" i="17"/>
  <c r="Q23" i="17"/>
  <c r="O23" i="17"/>
  <c r="M23" i="17"/>
  <c r="K23" i="17"/>
  <c r="I23" i="17"/>
  <c r="G23" i="17"/>
  <c r="AK22" i="17"/>
  <c r="AI22" i="17"/>
  <c r="AG22" i="17"/>
  <c r="AE22" i="17"/>
  <c r="AC22" i="17"/>
  <c r="AA22" i="17"/>
  <c r="Y22" i="17"/>
  <c r="W22" i="17"/>
  <c r="U22" i="17"/>
  <c r="S22" i="17"/>
  <c r="Q22" i="17"/>
  <c r="O22" i="17"/>
  <c r="M22" i="17"/>
  <c r="K22" i="17"/>
  <c r="I22" i="17"/>
  <c r="G22" i="17"/>
  <c r="AK21" i="17"/>
  <c r="AI21" i="17"/>
  <c r="AG21" i="17"/>
  <c r="AE21" i="17"/>
  <c r="AC21" i="17"/>
  <c r="AA21" i="17"/>
  <c r="Y21" i="17"/>
  <c r="W21" i="17"/>
  <c r="U21" i="17"/>
  <c r="S21" i="17"/>
  <c r="Q21" i="17"/>
  <c r="O21" i="17"/>
  <c r="M21" i="17"/>
  <c r="K21" i="17"/>
  <c r="I21" i="17"/>
  <c r="G21" i="17"/>
  <c r="AK20" i="17"/>
  <c r="AI20" i="17"/>
  <c r="AG20" i="17"/>
  <c r="AE20" i="17"/>
  <c r="AC20" i="17"/>
  <c r="AA20" i="17"/>
  <c r="Y20" i="17"/>
  <c r="W20" i="17"/>
  <c r="U20" i="17"/>
  <c r="S20" i="17"/>
  <c r="Q20" i="17"/>
  <c r="O20" i="17"/>
  <c r="M20" i="17"/>
  <c r="K20" i="17"/>
  <c r="I20" i="17"/>
  <c r="G20" i="17"/>
  <c r="AK19" i="17"/>
  <c r="AI19" i="17"/>
  <c r="AG19" i="17"/>
  <c r="AE19" i="17"/>
  <c r="AC19" i="17"/>
  <c r="AA19" i="17"/>
  <c r="Y19" i="17"/>
  <c r="W19" i="17"/>
  <c r="U19" i="17"/>
  <c r="S19" i="17"/>
  <c r="Q19" i="17"/>
  <c r="O19" i="17"/>
  <c r="M19" i="17"/>
  <c r="K19" i="17"/>
  <c r="I19" i="17"/>
  <c r="G19" i="17"/>
  <c r="AK18" i="17"/>
  <c r="AI18" i="17"/>
  <c r="AG18" i="17"/>
  <c r="AE18" i="17"/>
  <c r="AC18" i="17"/>
  <c r="AA18" i="17"/>
  <c r="Y18" i="17"/>
  <c r="W18" i="17"/>
  <c r="U18" i="17"/>
  <c r="S18" i="17"/>
  <c r="Q18" i="17"/>
  <c r="O18" i="17"/>
  <c r="M18" i="17"/>
  <c r="K18" i="17"/>
  <c r="I18" i="17"/>
  <c r="G18" i="17"/>
  <c r="AK17" i="17"/>
  <c r="AI17" i="17"/>
  <c r="AG17" i="17"/>
  <c r="AE17" i="17"/>
  <c r="AC17" i="17"/>
  <c r="AA17" i="17"/>
  <c r="Y17" i="17"/>
  <c r="W17" i="17"/>
  <c r="U17" i="17"/>
  <c r="S17" i="17"/>
  <c r="Q17" i="17"/>
  <c r="O17" i="17"/>
  <c r="M17" i="17"/>
  <c r="K17" i="17"/>
  <c r="I17" i="17"/>
  <c r="G17" i="17"/>
  <c r="AK16" i="17"/>
  <c r="AI16" i="17"/>
  <c r="AG16" i="17"/>
  <c r="AE16" i="17"/>
  <c r="AC16" i="17"/>
  <c r="AA16" i="17"/>
  <c r="Y16" i="17"/>
  <c r="W16" i="17"/>
  <c r="U16" i="17"/>
  <c r="S16" i="17"/>
  <c r="Q16" i="17"/>
  <c r="O16" i="17"/>
  <c r="M16" i="17"/>
  <c r="K16" i="17"/>
  <c r="I16" i="17"/>
  <c r="G16" i="17"/>
  <c r="AK15" i="17"/>
  <c r="AI15" i="17"/>
  <c r="AG15" i="17"/>
  <c r="AE15" i="17"/>
  <c r="AC15" i="17"/>
  <c r="AA15" i="17"/>
  <c r="Y15" i="17"/>
  <c r="W15" i="17"/>
  <c r="U15" i="17"/>
  <c r="S15" i="17"/>
  <c r="Q15" i="17"/>
  <c r="O15" i="17"/>
  <c r="M15" i="17"/>
  <c r="K15" i="17"/>
  <c r="I15" i="17"/>
  <c r="G15" i="17"/>
  <c r="AK14" i="17"/>
  <c r="AI14" i="17"/>
  <c r="AG14" i="17"/>
  <c r="AE14" i="17"/>
  <c r="AC14" i="17"/>
  <c r="AA14" i="17"/>
  <c r="Y14" i="17"/>
  <c r="W14" i="17"/>
  <c r="U14" i="17"/>
  <c r="S14" i="17"/>
  <c r="Q14" i="17"/>
  <c r="O14" i="17"/>
  <c r="M14" i="17"/>
  <c r="K14" i="17"/>
  <c r="I14" i="17"/>
  <c r="G14" i="17"/>
  <c r="AK13" i="17"/>
  <c r="AI13" i="17"/>
  <c r="AG13" i="17"/>
  <c r="AE13" i="17"/>
  <c r="AC13" i="17"/>
  <c r="AA13" i="17"/>
  <c r="Y13" i="17"/>
  <c r="W13" i="17"/>
  <c r="U13" i="17"/>
  <c r="S13" i="17"/>
  <c r="Q13" i="17"/>
  <c r="O13" i="17"/>
  <c r="M13" i="17"/>
  <c r="K13" i="17"/>
  <c r="I13" i="17"/>
  <c r="G13" i="17"/>
  <c r="AK12" i="17"/>
  <c r="AI12" i="17"/>
  <c r="AG12" i="17"/>
  <c r="AE12" i="17"/>
  <c r="AC12" i="17"/>
  <c r="AA12" i="17"/>
  <c r="Y12" i="17"/>
  <c r="W12" i="17"/>
  <c r="U12" i="17"/>
  <c r="S12" i="17"/>
  <c r="Q12" i="17"/>
  <c r="O12" i="17"/>
  <c r="M12" i="17"/>
  <c r="K12" i="17"/>
  <c r="I12" i="17"/>
  <c r="G12" i="17"/>
  <c r="AK11" i="17"/>
  <c r="AI11" i="17"/>
  <c r="AG11" i="17"/>
  <c r="AE11" i="17"/>
  <c r="AC11" i="17"/>
  <c r="AA11" i="17"/>
  <c r="Y11" i="17"/>
  <c r="W11" i="17"/>
  <c r="U11" i="17"/>
  <c r="S11" i="17"/>
  <c r="Q11" i="17"/>
  <c r="O11" i="17"/>
  <c r="M11" i="17"/>
  <c r="K11" i="17"/>
  <c r="I11" i="17"/>
  <c r="G11" i="17"/>
  <c r="AK10" i="17"/>
  <c r="AI10" i="17"/>
  <c r="AG10" i="17"/>
  <c r="AE10" i="17"/>
  <c r="AC10" i="17"/>
  <c r="AA10" i="17"/>
  <c r="Y10" i="17"/>
  <c r="W10" i="17"/>
  <c r="U10" i="17"/>
  <c r="S10" i="17"/>
  <c r="Q10" i="17"/>
  <c r="O10" i="17"/>
  <c r="M10" i="17"/>
  <c r="K10" i="17"/>
  <c r="I10" i="17"/>
  <c r="G10" i="17"/>
  <c r="AJ62" i="18"/>
  <c r="AH62" i="18"/>
  <c r="AF62" i="18"/>
  <c r="AD61" i="18"/>
  <c r="AD62" i="18" s="1"/>
  <c r="AB61" i="18"/>
  <c r="AB62" i="18" s="1"/>
  <c r="Z61" i="18"/>
  <c r="Z62" i="18" s="1"/>
  <c r="X61" i="18"/>
  <c r="X62" i="18" s="1"/>
  <c r="V61" i="18"/>
  <c r="V62" i="18" s="1"/>
  <c r="T61" i="18"/>
  <c r="T62" i="18" s="1"/>
  <c r="R61" i="18"/>
  <c r="R62" i="18" s="1"/>
  <c r="P61" i="18"/>
  <c r="P62" i="18" s="1"/>
  <c r="N61" i="18"/>
  <c r="N62" i="18" s="1"/>
  <c r="L61" i="18"/>
  <c r="L62" i="18" s="1"/>
  <c r="J61" i="18"/>
  <c r="J62" i="18" s="1"/>
  <c r="H61" i="18"/>
  <c r="H62" i="18" s="1"/>
  <c r="F61" i="18"/>
  <c r="F62" i="18" s="1"/>
  <c r="AK60" i="18"/>
  <c r="AI60" i="18"/>
  <c r="AG60" i="18"/>
  <c r="AE60" i="18"/>
  <c r="AC60" i="18"/>
  <c r="AA60" i="18"/>
  <c r="Y60" i="18"/>
  <c r="W60" i="18"/>
  <c r="U60" i="18"/>
  <c r="S60" i="18"/>
  <c r="Q60" i="18"/>
  <c r="O60" i="18"/>
  <c r="M60" i="18"/>
  <c r="K60" i="18"/>
  <c r="I60" i="18"/>
  <c r="G60" i="18"/>
  <c r="AK59" i="18"/>
  <c r="AI59" i="18"/>
  <c r="AG59" i="18"/>
  <c r="AE59" i="18"/>
  <c r="AC59" i="18"/>
  <c r="AA59" i="18"/>
  <c r="Y59" i="18"/>
  <c r="W59" i="18"/>
  <c r="U59" i="18"/>
  <c r="S59" i="18"/>
  <c r="Q59" i="18"/>
  <c r="O59" i="18"/>
  <c r="M59" i="18"/>
  <c r="K59" i="18"/>
  <c r="I59" i="18"/>
  <c r="G59" i="18"/>
  <c r="AK58" i="18"/>
  <c r="AI58" i="18"/>
  <c r="AG58" i="18"/>
  <c r="AE58" i="18"/>
  <c r="AC58" i="18"/>
  <c r="AA58" i="18"/>
  <c r="Y58" i="18"/>
  <c r="W58" i="18"/>
  <c r="U58" i="18"/>
  <c r="S58" i="18"/>
  <c r="Q58" i="18"/>
  <c r="O58" i="18"/>
  <c r="M58" i="18"/>
  <c r="K58" i="18"/>
  <c r="I58" i="18"/>
  <c r="G58" i="18"/>
  <c r="AK57" i="18"/>
  <c r="AI57" i="18"/>
  <c r="AG57" i="18"/>
  <c r="AE57" i="18"/>
  <c r="AC57" i="18"/>
  <c r="AA57" i="18"/>
  <c r="Y57" i="18"/>
  <c r="W57" i="18"/>
  <c r="U57" i="18"/>
  <c r="S57" i="18"/>
  <c r="Q57" i="18"/>
  <c r="O57" i="18"/>
  <c r="M57" i="18"/>
  <c r="K57" i="18"/>
  <c r="I57" i="18"/>
  <c r="G57" i="18"/>
  <c r="AK56" i="18"/>
  <c r="AI56" i="18"/>
  <c r="AG56" i="18"/>
  <c r="AE56" i="18"/>
  <c r="AC56" i="18"/>
  <c r="AA56" i="18"/>
  <c r="Y56" i="18"/>
  <c r="AK55" i="18"/>
  <c r="AI55" i="18"/>
  <c r="AG55" i="18"/>
  <c r="AE55" i="18"/>
  <c r="AC55" i="18"/>
  <c r="AA55" i="18"/>
  <c r="Y55" i="18"/>
  <c r="AK54" i="18"/>
  <c r="AI54" i="18"/>
  <c r="AG54" i="18"/>
  <c r="AE54" i="18"/>
  <c r="AC54" i="18"/>
  <c r="AA54" i="18"/>
  <c r="Y54" i="18"/>
  <c r="AK53" i="18"/>
  <c r="AI53" i="18"/>
  <c r="AG53" i="18"/>
  <c r="AE53" i="18"/>
  <c r="AC53" i="18"/>
  <c r="AA53" i="18"/>
  <c r="Y53" i="18"/>
  <c r="AK52" i="18"/>
  <c r="AI52" i="18"/>
  <c r="AG52" i="18"/>
  <c r="AE52" i="18"/>
  <c r="AC52" i="18"/>
  <c r="AA52" i="18"/>
  <c r="Y52" i="18"/>
  <c r="W52" i="18"/>
  <c r="U52" i="18"/>
  <c r="S52" i="18"/>
  <c r="Q52" i="18"/>
  <c r="O52" i="18"/>
  <c r="M52" i="18"/>
  <c r="K52" i="18"/>
  <c r="I52" i="18"/>
  <c r="G52" i="18"/>
  <c r="AK51" i="18"/>
  <c r="AI51" i="18"/>
  <c r="AG51" i="18"/>
  <c r="AE51" i="18"/>
  <c r="AC51" i="18"/>
  <c r="AA51" i="18"/>
  <c r="Y51" i="18"/>
  <c r="W51" i="18"/>
  <c r="U51" i="18"/>
  <c r="S51" i="18"/>
  <c r="Q51" i="18"/>
  <c r="O51" i="18"/>
  <c r="M51" i="18"/>
  <c r="K51" i="18"/>
  <c r="I51" i="18"/>
  <c r="G51" i="18"/>
  <c r="AK50" i="18"/>
  <c r="AI50" i="18"/>
  <c r="AG50" i="18"/>
  <c r="AE50" i="18"/>
  <c r="AC50" i="18"/>
  <c r="AA50" i="18"/>
  <c r="Y50" i="18"/>
  <c r="W50" i="18"/>
  <c r="U50" i="18"/>
  <c r="S50" i="18"/>
  <c r="Q50" i="18"/>
  <c r="O50" i="18"/>
  <c r="M50" i="18"/>
  <c r="K50" i="18"/>
  <c r="I50" i="18"/>
  <c r="G50" i="18"/>
  <c r="AK49" i="18"/>
  <c r="AI49" i="18"/>
  <c r="AG49" i="18"/>
  <c r="AE49" i="18"/>
  <c r="AC49" i="18"/>
  <c r="AA49" i="18"/>
  <c r="Y49" i="18"/>
  <c r="W49" i="18"/>
  <c r="U49" i="18"/>
  <c r="S49" i="18"/>
  <c r="Q49" i="18"/>
  <c r="O49" i="18"/>
  <c r="M49" i="18"/>
  <c r="K49" i="18"/>
  <c r="I49" i="18"/>
  <c r="G49" i="18"/>
  <c r="AK48" i="18"/>
  <c r="AI48" i="18"/>
  <c r="AG48" i="18"/>
  <c r="AE48" i="18"/>
  <c r="AC48" i="18"/>
  <c r="AA48" i="18"/>
  <c r="Y48" i="18"/>
  <c r="W48" i="18"/>
  <c r="U48" i="18"/>
  <c r="S48" i="18"/>
  <c r="Q48" i="18"/>
  <c r="O48" i="18"/>
  <c r="M48" i="18"/>
  <c r="K48" i="18"/>
  <c r="I48" i="18"/>
  <c r="G48" i="18"/>
  <c r="AK47" i="18"/>
  <c r="AI47" i="18"/>
  <c r="AG47" i="18"/>
  <c r="AE47" i="18"/>
  <c r="AC47" i="18"/>
  <c r="AA47" i="18"/>
  <c r="Y47" i="18"/>
  <c r="W47" i="18"/>
  <c r="U47" i="18"/>
  <c r="S47" i="18"/>
  <c r="Q47" i="18"/>
  <c r="O47" i="18"/>
  <c r="M47" i="18"/>
  <c r="K47" i="18"/>
  <c r="I47" i="18"/>
  <c r="G47" i="18"/>
  <c r="AK46" i="18"/>
  <c r="AI46" i="18"/>
  <c r="AG46" i="18"/>
  <c r="AE46" i="18"/>
  <c r="AC46" i="18"/>
  <c r="AA46" i="18"/>
  <c r="Y46" i="18"/>
  <c r="W46" i="18"/>
  <c r="U46" i="18"/>
  <c r="S46" i="18"/>
  <c r="Q46" i="18"/>
  <c r="O46" i="18"/>
  <c r="M46" i="18"/>
  <c r="K46" i="18"/>
  <c r="I46" i="18"/>
  <c r="G46" i="18"/>
  <c r="AK45" i="18"/>
  <c r="AI45" i="18"/>
  <c r="AG45" i="18"/>
  <c r="AE45" i="18"/>
  <c r="AC45" i="18"/>
  <c r="AA45" i="18"/>
  <c r="Y45" i="18"/>
  <c r="W45" i="18"/>
  <c r="U45" i="18"/>
  <c r="S45" i="18"/>
  <c r="Q45" i="18"/>
  <c r="O45" i="18"/>
  <c r="M45" i="18"/>
  <c r="K45" i="18"/>
  <c r="I45" i="18"/>
  <c r="G45" i="18"/>
  <c r="AK44" i="18"/>
  <c r="AI44" i="18"/>
  <c r="AG44" i="18"/>
  <c r="AE44" i="18"/>
  <c r="AC44" i="18"/>
  <c r="AA44" i="18"/>
  <c r="Y44" i="18"/>
  <c r="W44" i="18"/>
  <c r="U44" i="18"/>
  <c r="S44" i="18"/>
  <c r="Q44" i="18"/>
  <c r="O44" i="18"/>
  <c r="M44" i="18"/>
  <c r="K44" i="18"/>
  <c r="I44" i="18"/>
  <c r="G44" i="18"/>
  <c r="AK43" i="18"/>
  <c r="AI43" i="18"/>
  <c r="AG43" i="18"/>
  <c r="AE43" i="18"/>
  <c r="AC43" i="18"/>
  <c r="AA43" i="18"/>
  <c r="Y43" i="18"/>
  <c r="W43" i="18"/>
  <c r="U43" i="18"/>
  <c r="S43" i="18"/>
  <c r="Q43" i="18"/>
  <c r="O43" i="18"/>
  <c r="M43" i="18"/>
  <c r="K43" i="18"/>
  <c r="I43" i="18"/>
  <c r="G43" i="18"/>
  <c r="AK42" i="18"/>
  <c r="AI42" i="18"/>
  <c r="AG42" i="18"/>
  <c r="AE42" i="18"/>
  <c r="AC42" i="18"/>
  <c r="AA42" i="18"/>
  <c r="Y42" i="18"/>
  <c r="W42" i="18"/>
  <c r="U42" i="18"/>
  <c r="S42" i="18"/>
  <c r="Q42" i="18"/>
  <c r="O42" i="18"/>
  <c r="M42" i="18"/>
  <c r="K42" i="18"/>
  <c r="I42" i="18"/>
  <c r="G42" i="18"/>
  <c r="AK41" i="18"/>
  <c r="AI41" i="18"/>
  <c r="AG41" i="18"/>
  <c r="AE41" i="18"/>
  <c r="AC41" i="18"/>
  <c r="AA41" i="18"/>
  <c r="Y41" i="18"/>
  <c r="W41" i="18"/>
  <c r="U41" i="18"/>
  <c r="S41" i="18"/>
  <c r="Q41" i="18"/>
  <c r="O41" i="18"/>
  <c r="M41" i="18"/>
  <c r="K41" i="18"/>
  <c r="I41" i="18"/>
  <c r="G41" i="18"/>
  <c r="AK40" i="18"/>
  <c r="AI40" i="18"/>
  <c r="AG40" i="18"/>
  <c r="AE40" i="18"/>
  <c r="AC40" i="18"/>
  <c r="AA40" i="18"/>
  <c r="Y40" i="18"/>
  <c r="W40" i="18"/>
  <c r="U40" i="18"/>
  <c r="S40" i="18"/>
  <c r="Q40" i="18"/>
  <c r="O40" i="18"/>
  <c r="M40" i="18"/>
  <c r="K40" i="18"/>
  <c r="I40" i="18"/>
  <c r="G40" i="18"/>
  <c r="AK39" i="18"/>
  <c r="AI39" i="18"/>
  <c r="AG39" i="18"/>
  <c r="AE39" i="18"/>
  <c r="AC39" i="18"/>
  <c r="AA39" i="18"/>
  <c r="Y39" i="18"/>
  <c r="W39" i="18"/>
  <c r="U39" i="18"/>
  <c r="S39" i="18"/>
  <c r="Q39" i="18"/>
  <c r="O39" i="18"/>
  <c r="M39" i="18"/>
  <c r="K39" i="18"/>
  <c r="I39" i="18"/>
  <c r="G39" i="18"/>
  <c r="AK38" i="18"/>
  <c r="AI38" i="18"/>
  <c r="AG38" i="18"/>
  <c r="AE38" i="18"/>
  <c r="AC38" i="18"/>
  <c r="AA38" i="18"/>
  <c r="Y38" i="18"/>
  <c r="W38" i="18"/>
  <c r="U38" i="18"/>
  <c r="S38" i="18"/>
  <c r="Q38" i="18"/>
  <c r="O38" i="18"/>
  <c r="M38" i="18"/>
  <c r="K38" i="18"/>
  <c r="I38" i="18"/>
  <c r="G38" i="18"/>
  <c r="AK37" i="18"/>
  <c r="AI37" i="18"/>
  <c r="AG37" i="18"/>
  <c r="AE37" i="18"/>
  <c r="AC37" i="18"/>
  <c r="AA37" i="18"/>
  <c r="Y37" i="18"/>
  <c r="W37" i="18"/>
  <c r="U37" i="18"/>
  <c r="S37" i="18"/>
  <c r="Q37" i="18"/>
  <c r="O37" i="18"/>
  <c r="M37" i="18"/>
  <c r="K37" i="18"/>
  <c r="I37" i="18"/>
  <c r="G37" i="18"/>
  <c r="AK36" i="18"/>
  <c r="AI36" i="18"/>
  <c r="AG36" i="18"/>
  <c r="AE36" i="18"/>
  <c r="AC36" i="18"/>
  <c r="AA36" i="18"/>
  <c r="Y36" i="18"/>
  <c r="W36" i="18"/>
  <c r="U36" i="18"/>
  <c r="S36" i="18"/>
  <c r="Q36" i="18"/>
  <c r="O36" i="18"/>
  <c r="M36" i="18"/>
  <c r="K36" i="18"/>
  <c r="I36" i="18"/>
  <c r="G36" i="18"/>
  <c r="AK35" i="18"/>
  <c r="AI35" i="18"/>
  <c r="AG35" i="18"/>
  <c r="AE35" i="18"/>
  <c r="AC35" i="18"/>
  <c r="AA35" i="18"/>
  <c r="Y35" i="18"/>
  <c r="W35" i="18"/>
  <c r="U35" i="18"/>
  <c r="S35" i="18"/>
  <c r="Q35" i="18"/>
  <c r="O35" i="18"/>
  <c r="M35" i="18"/>
  <c r="K35" i="18"/>
  <c r="I35" i="18"/>
  <c r="G35" i="18"/>
  <c r="AK34" i="18"/>
  <c r="AI34" i="18"/>
  <c r="AG34" i="18"/>
  <c r="AE34" i="18"/>
  <c r="AC34" i="18"/>
  <c r="AA34" i="18"/>
  <c r="Y34" i="18"/>
  <c r="W34" i="18"/>
  <c r="U34" i="18"/>
  <c r="S34" i="18"/>
  <c r="Q34" i="18"/>
  <c r="O34" i="18"/>
  <c r="M34" i="18"/>
  <c r="K34" i="18"/>
  <c r="I34" i="18"/>
  <c r="G34" i="18"/>
  <c r="AK33" i="18"/>
  <c r="AI33" i="18"/>
  <c r="AG33" i="18"/>
  <c r="AE33" i="18"/>
  <c r="AC33" i="18"/>
  <c r="AA33" i="18"/>
  <c r="Y33" i="18"/>
  <c r="W33" i="18"/>
  <c r="U33" i="18"/>
  <c r="S33" i="18"/>
  <c r="Q33" i="18"/>
  <c r="O33" i="18"/>
  <c r="M33" i="18"/>
  <c r="K33" i="18"/>
  <c r="I33" i="18"/>
  <c r="G33" i="18"/>
  <c r="AK32" i="18"/>
  <c r="AI32" i="18"/>
  <c r="AG32" i="18"/>
  <c r="AE32" i="18"/>
  <c r="AC32" i="18"/>
  <c r="AA32" i="18"/>
  <c r="Y32" i="18"/>
  <c r="W32" i="18"/>
  <c r="U32" i="18"/>
  <c r="S32" i="18"/>
  <c r="Q32" i="18"/>
  <c r="O32" i="18"/>
  <c r="M32" i="18"/>
  <c r="K32" i="18"/>
  <c r="I32" i="18"/>
  <c r="G32" i="18"/>
  <c r="AK31" i="18"/>
  <c r="AI31" i="18"/>
  <c r="AG31" i="18"/>
  <c r="AE31" i="18"/>
  <c r="AC31" i="18"/>
  <c r="AA31" i="18"/>
  <c r="Y31" i="18"/>
  <c r="W31" i="18"/>
  <c r="U31" i="18"/>
  <c r="S31" i="18"/>
  <c r="Q31" i="18"/>
  <c r="O31" i="18"/>
  <c r="M31" i="18"/>
  <c r="K31" i="18"/>
  <c r="I31" i="18"/>
  <c r="G31" i="18"/>
  <c r="AK30" i="18"/>
  <c r="AI30" i="18"/>
  <c r="AG30" i="18"/>
  <c r="AE30" i="18"/>
  <c r="AC30" i="18"/>
  <c r="AA30" i="18"/>
  <c r="Y30" i="18"/>
  <c r="W30" i="18"/>
  <c r="U30" i="18"/>
  <c r="S30" i="18"/>
  <c r="Q30" i="18"/>
  <c r="O30" i="18"/>
  <c r="M30" i="18"/>
  <c r="K30" i="18"/>
  <c r="I30" i="18"/>
  <c r="G30" i="18"/>
  <c r="AK29" i="18"/>
  <c r="AI29" i="18"/>
  <c r="AG29" i="18"/>
  <c r="AE29" i="18"/>
  <c r="AC29" i="18"/>
  <c r="AA29" i="18"/>
  <c r="Y29" i="18"/>
  <c r="W29" i="18"/>
  <c r="U29" i="18"/>
  <c r="S29" i="18"/>
  <c r="Q29" i="18"/>
  <c r="O29" i="18"/>
  <c r="M29" i="18"/>
  <c r="K29" i="18"/>
  <c r="I29" i="18"/>
  <c r="G29" i="18"/>
  <c r="AK28" i="18"/>
  <c r="AI28" i="18"/>
  <c r="AG28" i="18"/>
  <c r="AE28" i="18"/>
  <c r="AC28" i="18"/>
  <c r="AA28" i="18"/>
  <c r="Y28" i="18"/>
  <c r="W28" i="18"/>
  <c r="U28" i="18"/>
  <c r="S28" i="18"/>
  <c r="Q28" i="18"/>
  <c r="O28" i="18"/>
  <c r="M28" i="18"/>
  <c r="K28" i="18"/>
  <c r="I28" i="18"/>
  <c r="G28" i="18"/>
  <c r="AK27" i="18"/>
  <c r="AI27" i="18"/>
  <c r="AG27" i="18"/>
  <c r="AE27" i="18"/>
  <c r="AC27" i="18"/>
  <c r="AA27" i="18"/>
  <c r="Y27" i="18"/>
  <c r="W27" i="18"/>
  <c r="U27" i="18"/>
  <c r="S27" i="18"/>
  <c r="Q27" i="18"/>
  <c r="O27" i="18"/>
  <c r="M27" i="18"/>
  <c r="K27" i="18"/>
  <c r="I27" i="18"/>
  <c r="G27" i="18"/>
  <c r="AK26" i="18"/>
  <c r="AI26" i="18"/>
  <c r="AG26" i="18"/>
  <c r="AE26" i="18"/>
  <c r="AC26" i="18"/>
  <c r="AA26" i="18"/>
  <c r="Y26" i="18"/>
  <c r="W26" i="18"/>
  <c r="U26" i="18"/>
  <c r="S26" i="18"/>
  <c r="Q26" i="18"/>
  <c r="O26" i="18"/>
  <c r="M26" i="18"/>
  <c r="K26" i="18"/>
  <c r="I26" i="18"/>
  <c r="G26" i="18"/>
  <c r="AK25" i="18"/>
  <c r="AI25" i="18"/>
  <c r="AG25" i="18"/>
  <c r="AE25" i="18"/>
  <c r="AC25" i="18"/>
  <c r="AA25" i="18"/>
  <c r="Y25" i="18"/>
  <c r="W25" i="18"/>
  <c r="U25" i="18"/>
  <c r="S25" i="18"/>
  <c r="Q25" i="18"/>
  <c r="O25" i="18"/>
  <c r="M25" i="18"/>
  <c r="K25" i="18"/>
  <c r="I25" i="18"/>
  <c r="G25" i="18"/>
  <c r="AK24" i="18"/>
  <c r="AI24" i="18"/>
  <c r="AG24" i="18"/>
  <c r="AE24" i="18"/>
  <c r="AC24" i="18"/>
  <c r="AA24" i="18"/>
  <c r="Y24" i="18"/>
  <c r="W24" i="18"/>
  <c r="U24" i="18"/>
  <c r="S24" i="18"/>
  <c r="Q24" i="18"/>
  <c r="O24" i="18"/>
  <c r="M24" i="18"/>
  <c r="K24" i="18"/>
  <c r="I24" i="18"/>
  <c r="G24" i="18"/>
  <c r="AK23" i="18"/>
  <c r="AI23" i="18"/>
  <c r="AG23" i="18"/>
  <c r="AE23" i="18"/>
  <c r="AC23" i="18"/>
  <c r="AA23" i="18"/>
  <c r="Y23" i="18"/>
  <c r="W23" i="18"/>
  <c r="U23" i="18"/>
  <c r="S23" i="18"/>
  <c r="Q23" i="18"/>
  <c r="O23" i="18"/>
  <c r="M23" i="18"/>
  <c r="K23" i="18"/>
  <c r="I23" i="18"/>
  <c r="G23" i="18"/>
  <c r="AK22" i="18"/>
  <c r="AI22" i="18"/>
  <c r="AG22" i="18"/>
  <c r="AE22" i="18"/>
  <c r="AC22" i="18"/>
  <c r="AA22" i="18"/>
  <c r="Y22" i="18"/>
  <c r="W22" i="18"/>
  <c r="U22" i="18"/>
  <c r="S22" i="18"/>
  <c r="Q22" i="18"/>
  <c r="O22" i="18"/>
  <c r="M22" i="18"/>
  <c r="K22" i="18"/>
  <c r="I22" i="18"/>
  <c r="G22" i="18"/>
  <c r="AK21" i="18"/>
  <c r="AI21" i="18"/>
  <c r="AG21" i="18"/>
  <c r="AE21" i="18"/>
  <c r="AC21" i="18"/>
  <c r="AA21" i="18"/>
  <c r="Y21" i="18"/>
  <c r="W21" i="18"/>
  <c r="U21" i="18"/>
  <c r="S21" i="18"/>
  <c r="Q21" i="18"/>
  <c r="O21" i="18"/>
  <c r="M21" i="18"/>
  <c r="K21" i="18"/>
  <c r="I21" i="18"/>
  <c r="G21" i="18"/>
  <c r="AK20" i="18"/>
  <c r="AI20" i="18"/>
  <c r="AG20" i="18"/>
  <c r="AE20" i="18"/>
  <c r="AC20" i="18"/>
  <c r="AA20" i="18"/>
  <c r="Y20" i="18"/>
  <c r="W20" i="18"/>
  <c r="U20" i="18"/>
  <c r="S20" i="18"/>
  <c r="Q20" i="18"/>
  <c r="O20" i="18"/>
  <c r="M20" i="18"/>
  <c r="K20" i="18"/>
  <c r="I20" i="18"/>
  <c r="G20" i="18"/>
  <c r="AK19" i="18"/>
  <c r="AI19" i="18"/>
  <c r="AG19" i="18"/>
  <c r="AE19" i="18"/>
  <c r="AC19" i="18"/>
  <c r="AA19" i="18"/>
  <c r="Y19" i="18"/>
  <c r="W19" i="18"/>
  <c r="U19" i="18"/>
  <c r="S19" i="18"/>
  <c r="Q19" i="18"/>
  <c r="O19" i="18"/>
  <c r="M19" i="18"/>
  <c r="K19" i="18"/>
  <c r="I19" i="18"/>
  <c r="G19" i="18"/>
  <c r="AK18" i="18"/>
  <c r="AI18" i="18"/>
  <c r="AG18" i="18"/>
  <c r="AE18" i="18"/>
  <c r="AC18" i="18"/>
  <c r="AA18" i="18"/>
  <c r="Y18" i="18"/>
  <c r="W18" i="18"/>
  <c r="U18" i="18"/>
  <c r="S18" i="18"/>
  <c r="Q18" i="18"/>
  <c r="O18" i="18"/>
  <c r="M18" i="18"/>
  <c r="K18" i="18"/>
  <c r="I18" i="18"/>
  <c r="G18" i="18"/>
  <c r="AK17" i="18"/>
  <c r="AI17" i="18"/>
  <c r="AG17" i="18"/>
  <c r="AE17" i="18"/>
  <c r="AC17" i="18"/>
  <c r="AA17" i="18"/>
  <c r="Y17" i="18"/>
  <c r="W17" i="18"/>
  <c r="U17" i="18"/>
  <c r="S17" i="18"/>
  <c r="Q17" i="18"/>
  <c r="O17" i="18"/>
  <c r="M17" i="18"/>
  <c r="K17" i="18"/>
  <c r="I17" i="18"/>
  <c r="G17" i="18"/>
  <c r="AK16" i="18"/>
  <c r="AI16" i="18"/>
  <c r="AG16" i="18"/>
  <c r="AE16" i="18"/>
  <c r="AC16" i="18"/>
  <c r="AA16" i="18"/>
  <c r="Y16" i="18"/>
  <c r="W16" i="18"/>
  <c r="U16" i="18"/>
  <c r="S16" i="18"/>
  <c r="Q16" i="18"/>
  <c r="O16" i="18"/>
  <c r="M16" i="18"/>
  <c r="K16" i="18"/>
  <c r="I16" i="18"/>
  <c r="G16" i="18"/>
  <c r="AK15" i="18"/>
  <c r="AI15" i="18"/>
  <c r="AG15" i="18"/>
  <c r="AE15" i="18"/>
  <c r="AC15" i="18"/>
  <c r="AA15" i="18"/>
  <c r="Y15" i="18"/>
  <c r="W15" i="18"/>
  <c r="U15" i="18"/>
  <c r="S15" i="18"/>
  <c r="Q15" i="18"/>
  <c r="O15" i="18"/>
  <c r="M15" i="18"/>
  <c r="K15" i="18"/>
  <c r="I15" i="18"/>
  <c r="G15" i="18"/>
  <c r="AK14" i="18"/>
  <c r="AI14" i="18"/>
  <c r="AG14" i="18"/>
  <c r="AE14" i="18"/>
  <c r="AC14" i="18"/>
  <c r="AA14" i="18"/>
  <c r="Y14" i="18"/>
  <c r="W14" i="18"/>
  <c r="U14" i="18"/>
  <c r="S14" i="18"/>
  <c r="Q14" i="18"/>
  <c r="O14" i="18"/>
  <c r="M14" i="18"/>
  <c r="K14" i="18"/>
  <c r="I14" i="18"/>
  <c r="G14" i="18"/>
  <c r="AK13" i="18"/>
  <c r="AI13" i="18"/>
  <c r="AG13" i="18"/>
  <c r="AE13" i="18"/>
  <c r="AC13" i="18"/>
  <c r="AA13" i="18"/>
  <c r="Y13" i="18"/>
  <c r="W13" i="18"/>
  <c r="U13" i="18"/>
  <c r="S13" i="18"/>
  <c r="Q13" i="18"/>
  <c r="O13" i="18"/>
  <c r="M13" i="18"/>
  <c r="K13" i="18"/>
  <c r="I13" i="18"/>
  <c r="G13" i="18"/>
  <c r="AK12" i="18"/>
  <c r="AI12" i="18"/>
  <c r="AG12" i="18"/>
  <c r="AE12" i="18"/>
  <c r="AC12" i="18"/>
  <c r="AA12" i="18"/>
  <c r="Y12" i="18"/>
  <c r="W12" i="18"/>
  <c r="U12" i="18"/>
  <c r="S12" i="18"/>
  <c r="Q12" i="18"/>
  <c r="O12" i="18"/>
  <c r="M12" i="18"/>
  <c r="K12" i="18"/>
  <c r="I12" i="18"/>
  <c r="G12" i="18"/>
  <c r="AK11" i="18"/>
  <c r="AI11" i="18"/>
  <c r="AG11" i="18"/>
  <c r="AE11" i="18"/>
  <c r="AC11" i="18"/>
  <c r="AA11" i="18"/>
  <c r="Y11" i="18"/>
  <c r="W11" i="18"/>
  <c r="U11" i="18"/>
  <c r="S11" i="18"/>
  <c r="Q11" i="18"/>
  <c r="O11" i="18"/>
  <c r="M11" i="18"/>
  <c r="K11" i="18"/>
  <c r="I11" i="18"/>
  <c r="G11" i="18"/>
  <c r="AK10" i="18"/>
  <c r="AI10" i="18"/>
  <c r="AG10" i="18"/>
  <c r="AE10" i="18"/>
  <c r="AC10" i="18"/>
  <c r="AA10" i="18"/>
  <c r="Y10" i="18"/>
  <c r="W10" i="18"/>
  <c r="U10" i="18"/>
  <c r="S10" i="18"/>
  <c r="Q10" i="18"/>
  <c r="O10" i="18"/>
  <c r="M10" i="18"/>
  <c r="K10" i="18"/>
  <c r="I10" i="18"/>
  <c r="G10" i="18"/>
  <c r="AS12" i="17" l="1"/>
  <c r="AT58" i="18"/>
  <c r="AT21" i="17"/>
  <c r="AT29" i="17"/>
  <c r="AT37" i="17"/>
  <c r="AT53" i="17"/>
  <c r="AT21" i="20"/>
  <c r="AT29" i="20"/>
  <c r="AT37" i="20"/>
  <c r="AT53" i="20"/>
  <c r="AT11" i="16"/>
  <c r="AT12" i="16"/>
  <c r="AT14" i="16"/>
  <c r="AT21" i="16"/>
  <c r="AT25" i="16"/>
  <c r="AT29" i="16"/>
  <c r="AT33" i="16"/>
  <c r="AT53" i="16"/>
  <c r="Y64" i="17"/>
  <c r="U30" i="21" s="1"/>
  <c r="Y63" i="17"/>
  <c r="U29" i="21" s="1"/>
  <c r="Y73" i="17"/>
  <c r="U38" i="21" s="1"/>
  <c r="Y72" i="17"/>
  <c r="U37" i="21" s="1"/>
  <c r="Y71" i="17"/>
  <c r="Y68" i="17"/>
  <c r="Y66" i="17"/>
  <c r="Y65" i="17"/>
  <c r="U31" i="21" s="1"/>
  <c r="Y67" i="17"/>
  <c r="U33" i="21" s="1"/>
  <c r="G65" i="17"/>
  <c r="C31" i="21" s="1"/>
  <c r="G64" i="17"/>
  <c r="C30" i="21" s="1"/>
  <c r="G67" i="17"/>
  <c r="C33" i="21" s="1"/>
  <c r="G66" i="17"/>
  <c r="C32" i="21" s="1"/>
  <c r="G63" i="17"/>
  <c r="C29" i="21" s="1"/>
  <c r="G73" i="17"/>
  <c r="C38" i="21" s="1"/>
  <c r="G72" i="17"/>
  <c r="C37" i="21" s="1"/>
  <c r="G71" i="17"/>
  <c r="C36" i="21" s="1"/>
  <c r="G68" i="17"/>
  <c r="W65" i="17"/>
  <c r="S31" i="21" s="1"/>
  <c r="W66" i="17"/>
  <c r="S32" i="21" s="1"/>
  <c r="W64" i="17"/>
  <c r="W63" i="17"/>
  <c r="S29" i="21" s="1"/>
  <c r="W73" i="17"/>
  <c r="W72" i="17"/>
  <c r="S37" i="21" s="1"/>
  <c r="W71" i="17"/>
  <c r="S36" i="21" s="1"/>
  <c r="W68" i="17"/>
  <c r="W67" i="17"/>
  <c r="S33" i="21" s="1"/>
  <c r="AL12" i="17"/>
  <c r="AM12" i="17" s="1"/>
  <c r="AT13" i="17"/>
  <c r="M68" i="20"/>
  <c r="M67" i="20"/>
  <c r="I47" i="21" s="1"/>
  <c r="M66" i="20"/>
  <c r="I46" i="21" s="1"/>
  <c r="M72" i="20"/>
  <c r="I51" i="21" s="1"/>
  <c r="M65" i="20"/>
  <c r="I45" i="21" s="1"/>
  <c r="M71" i="20"/>
  <c r="I50" i="21" s="1"/>
  <c r="M64" i="20"/>
  <c r="I44" i="21" s="1"/>
  <c r="M63" i="20"/>
  <c r="I43" i="21" s="1"/>
  <c r="M73" i="20"/>
  <c r="I52" i="21" s="1"/>
  <c r="AC71" i="20"/>
  <c r="H122" i="2" s="1"/>
  <c r="AC68" i="20"/>
  <c r="Y48" i="21" s="1"/>
  <c r="AC63" i="20"/>
  <c r="Y43" i="21" s="1"/>
  <c r="AC73" i="20"/>
  <c r="H124" i="2" s="1"/>
  <c r="AC67" i="20"/>
  <c r="AC72" i="20"/>
  <c r="H123" i="2" s="1"/>
  <c r="AC66" i="20"/>
  <c r="AC65" i="20"/>
  <c r="AC64" i="20"/>
  <c r="U64" i="16"/>
  <c r="Q72" i="21" s="1"/>
  <c r="U65" i="16"/>
  <c r="Q73" i="21" s="1"/>
  <c r="U63" i="16"/>
  <c r="Q71" i="21" s="1"/>
  <c r="U73" i="16"/>
  <c r="Q80" i="21" s="1"/>
  <c r="U72" i="16"/>
  <c r="Q79" i="21" s="1"/>
  <c r="U71" i="16"/>
  <c r="U66" i="16"/>
  <c r="U68" i="16"/>
  <c r="U67" i="16"/>
  <c r="Q75" i="21" s="1"/>
  <c r="AK64" i="16"/>
  <c r="AG72" i="21" s="1"/>
  <c r="AK63" i="16"/>
  <c r="AG71" i="21" s="1"/>
  <c r="AK73" i="16"/>
  <c r="AG80" i="21" s="1"/>
  <c r="AK72" i="16"/>
  <c r="AG79" i="21" s="1"/>
  <c r="AK71" i="16"/>
  <c r="AK66" i="16"/>
  <c r="AK68" i="16"/>
  <c r="AK65" i="16"/>
  <c r="AG73" i="21" s="1"/>
  <c r="AK67" i="16"/>
  <c r="AG75" i="21" s="1"/>
  <c r="I64" i="17"/>
  <c r="E30" i="21" s="1"/>
  <c r="I66" i="17"/>
  <c r="E32" i="21" s="1"/>
  <c r="I63" i="17"/>
  <c r="E29" i="21" s="1"/>
  <c r="I73" i="17"/>
  <c r="E38" i="21" s="1"/>
  <c r="I72" i="17"/>
  <c r="E37" i="21" s="1"/>
  <c r="I71" i="17"/>
  <c r="E36" i="21" s="1"/>
  <c r="I65" i="17"/>
  <c r="E31" i="21" s="1"/>
  <c r="I68" i="17"/>
  <c r="E34" i="21" s="1"/>
  <c r="I67" i="17"/>
  <c r="E33" i="21" s="1"/>
  <c r="AE68" i="20"/>
  <c r="AE67" i="20"/>
  <c r="AA47" i="21" s="1"/>
  <c r="AE73" i="20"/>
  <c r="AE66" i="20"/>
  <c r="AE72" i="20"/>
  <c r="AE65" i="20"/>
  <c r="AA45" i="21" s="1"/>
  <c r="AE64" i="20"/>
  <c r="AA44" i="21" s="1"/>
  <c r="AE71" i="20"/>
  <c r="AA50" i="21" s="1"/>
  <c r="AE63" i="20"/>
  <c r="AA43" i="21" s="1"/>
  <c r="K63" i="17"/>
  <c r="G29" i="21" s="1"/>
  <c r="K73" i="17"/>
  <c r="G38" i="21" s="1"/>
  <c r="K72" i="17"/>
  <c r="G37" i="21" s="1"/>
  <c r="K71" i="17"/>
  <c r="G36" i="21" s="1"/>
  <c r="K64" i="17"/>
  <c r="G30" i="21" s="1"/>
  <c r="K65" i="17"/>
  <c r="G31" i="21" s="1"/>
  <c r="K68" i="17"/>
  <c r="K67" i="17"/>
  <c r="G33" i="21" s="1"/>
  <c r="K66" i="17"/>
  <c r="AA63" i="17"/>
  <c r="W29" i="21" s="1"/>
  <c r="AA64" i="17"/>
  <c r="AA73" i="17"/>
  <c r="AA72" i="17"/>
  <c r="W37" i="21" s="1"/>
  <c r="AA71" i="17"/>
  <c r="W36" i="21" s="1"/>
  <c r="AA68" i="17"/>
  <c r="AA65" i="17"/>
  <c r="W31" i="21" s="1"/>
  <c r="AA67" i="17"/>
  <c r="W33" i="21" s="1"/>
  <c r="AA66" i="17"/>
  <c r="AT11" i="17"/>
  <c r="Q67" i="20"/>
  <c r="M47" i="21" s="1"/>
  <c r="Q66" i="20"/>
  <c r="Q65" i="20"/>
  <c r="M45" i="21" s="1"/>
  <c r="Q64" i="20"/>
  <c r="M44" i="21" s="1"/>
  <c r="Q63" i="20"/>
  <c r="M43" i="21" s="1"/>
  <c r="Q73" i="20"/>
  <c r="M52" i="21" s="1"/>
  <c r="Q72" i="20"/>
  <c r="M51" i="21" s="1"/>
  <c r="Q71" i="20"/>
  <c r="M50" i="21" s="1"/>
  <c r="Q68" i="20"/>
  <c r="AG67" i="20"/>
  <c r="AC47" i="21" s="1"/>
  <c r="AG66" i="20"/>
  <c r="AC46" i="21" s="1"/>
  <c r="AG68" i="20"/>
  <c r="AG65" i="20"/>
  <c r="AC45" i="21" s="1"/>
  <c r="AG64" i="20"/>
  <c r="AC44" i="21" s="1"/>
  <c r="AG63" i="20"/>
  <c r="AC43" i="21" s="1"/>
  <c r="AG73" i="20"/>
  <c r="AG72" i="20"/>
  <c r="AG71" i="20"/>
  <c r="AC50" i="21" s="1"/>
  <c r="I73" i="16"/>
  <c r="E80" i="21" s="1"/>
  <c r="I72" i="16"/>
  <c r="E79" i="21" s="1"/>
  <c r="I71" i="16"/>
  <c r="E78" i="21" s="1"/>
  <c r="I63" i="16"/>
  <c r="E71" i="21" s="1"/>
  <c r="I68" i="16"/>
  <c r="I67" i="16"/>
  <c r="E75" i="21" s="1"/>
  <c r="I64" i="16"/>
  <c r="E72" i="21" s="1"/>
  <c r="I66" i="16"/>
  <c r="E74" i="21" s="1"/>
  <c r="I65" i="16"/>
  <c r="E73" i="21" s="1"/>
  <c r="Y73" i="16"/>
  <c r="U80" i="21" s="1"/>
  <c r="Y72" i="16"/>
  <c r="U79" i="21" s="1"/>
  <c r="Y71" i="16"/>
  <c r="U78" i="21" s="1"/>
  <c r="Y68" i="16"/>
  <c r="U76" i="21" s="1"/>
  <c r="Y64" i="16"/>
  <c r="Y67" i="16"/>
  <c r="U75" i="21" s="1"/>
  <c r="Y66" i="16"/>
  <c r="U74" i="21" s="1"/>
  <c r="Y63" i="16"/>
  <c r="U71" i="21" s="1"/>
  <c r="Y65" i="16"/>
  <c r="U73" i="21" s="1"/>
  <c r="M73" i="17"/>
  <c r="I38" i="21" s="1"/>
  <c r="M72" i="17"/>
  <c r="I37" i="21" s="1"/>
  <c r="M71" i="17"/>
  <c r="I36" i="21" s="1"/>
  <c r="M64" i="17"/>
  <c r="I30" i="21" s="1"/>
  <c r="M68" i="17"/>
  <c r="M67" i="17"/>
  <c r="I33" i="21" s="1"/>
  <c r="M66" i="17"/>
  <c r="I32" i="21" s="1"/>
  <c r="M65" i="17"/>
  <c r="I31" i="21" s="1"/>
  <c r="M63" i="17"/>
  <c r="I29" i="21" s="1"/>
  <c r="AC73" i="17"/>
  <c r="Y38" i="21" s="1"/>
  <c r="AC72" i="17"/>
  <c r="AC71" i="17"/>
  <c r="AC68" i="17"/>
  <c r="AC67" i="17"/>
  <c r="Y33" i="21" s="1"/>
  <c r="AC66" i="17"/>
  <c r="Y32" i="21" s="1"/>
  <c r="AC64" i="17"/>
  <c r="Y30" i="21" s="1"/>
  <c r="AC63" i="17"/>
  <c r="Y29" i="21" s="1"/>
  <c r="AC65" i="17"/>
  <c r="Y31" i="21" s="1"/>
  <c r="AT14" i="17"/>
  <c r="S66" i="20"/>
  <c r="S68" i="20"/>
  <c r="S65" i="20"/>
  <c r="O45" i="21" s="1"/>
  <c r="S64" i="20"/>
  <c r="O44" i="21" s="1"/>
  <c r="S63" i="20"/>
  <c r="O43" i="21" s="1"/>
  <c r="S73" i="20"/>
  <c r="O52" i="21" s="1"/>
  <c r="S72" i="20"/>
  <c r="O51" i="21" s="1"/>
  <c r="S71" i="20"/>
  <c r="S67" i="20"/>
  <c r="AI66" i="20"/>
  <c r="AI65" i="20"/>
  <c r="AE45" i="21" s="1"/>
  <c r="AI68" i="20"/>
  <c r="AI64" i="20"/>
  <c r="AE44" i="21" s="1"/>
  <c r="AI67" i="20"/>
  <c r="AE47" i="21" s="1"/>
  <c r="AI63" i="20"/>
  <c r="AE43" i="21" s="1"/>
  <c r="AI73" i="20"/>
  <c r="AI72" i="20"/>
  <c r="AI71" i="20"/>
  <c r="AT12" i="20"/>
  <c r="K68" i="16"/>
  <c r="K67" i="16"/>
  <c r="G75" i="21" s="1"/>
  <c r="K72" i="16"/>
  <c r="G79" i="21" s="1"/>
  <c r="K66" i="16"/>
  <c r="K65" i="16"/>
  <c r="G73" i="21" s="1"/>
  <c r="K73" i="16"/>
  <c r="G80" i="21" s="1"/>
  <c r="K64" i="16"/>
  <c r="G72" i="21" s="1"/>
  <c r="K63" i="16"/>
  <c r="G71" i="21" s="1"/>
  <c r="K71" i="16"/>
  <c r="G78" i="21" s="1"/>
  <c r="AA73" i="16"/>
  <c r="W80" i="21" s="1"/>
  <c r="AA68" i="16"/>
  <c r="AA72" i="16"/>
  <c r="W79" i="21" s="1"/>
  <c r="AA67" i="16"/>
  <c r="AA66" i="16"/>
  <c r="AA71" i="16"/>
  <c r="AA65" i="16"/>
  <c r="W73" i="21" s="1"/>
  <c r="AA63" i="16"/>
  <c r="W71" i="21" s="1"/>
  <c r="AA64" i="16"/>
  <c r="W72" i="21" s="1"/>
  <c r="W63" i="16"/>
  <c r="S71" i="21" s="1"/>
  <c r="W73" i="16"/>
  <c r="S80" i="21" s="1"/>
  <c r="W72" i="16"/>
  <c r="W71" i="16"/>
  <c r="W65" i="16"/>
  <c r="W64" i="16"/>
  <c r="S72" i="21" s="1"/>
  <c r="W68" i="16"/>
  <c r="W67" i="16"/>
  <c r="S75" i="21" s="1"/>
  <c r="W66" i="16"/>
  <c r="S74" i="21" s="1"/>
  <c r="O72" i="17"/>
  <c r="K37" i="21" s="1"/>
  <c r="O68" i="17"/>
  <c r="O71" i="17"/>
  <c r="K36" i="21" s="1"/>
  <c r="O67" i="17"/>
  <c r="K33" i="21" s="1"/>
  <c r="O73" i="17"/>
  <c r="K38" i="21" s="1"/>
  <c r="O66" i="17"/>
  <c r="O65" i="17"/>
  <c r="K31" i="21" s="1"/>
  <c r="O64" i="17"/>
  <c r="K30" i="21" s="1"/>
  <c r="O63" i="17"/>
  <c r="K29" i="21" s="1"/>
  <c r="AE68" i="17"/>
  <c r="AE67" i="17"/>
  <c r="AE66" i="17"/>
  <c r="AE63" i="17"/>
  <c r="AA29" i="21" s="1"/>
  <c r="AE71" i="17"/>
  <c r="AA36" i="21" s="1"/>
  <c r="AE65" i="17"/>
  <c r="AA31" i="21" s="1"/>
  <c r="AE73" i="17"/>
  <c r="AA38" i="21" s="1"/>
  <c r="AE64" i="17"/>
  <c r="AA30" i="21" s="1"/>
  <c r="AE72" i="17"/>
  <c r="U65" i="20"/>
  <c r="U66" i="20"/>
  <c r="U64" i="20"/>
  <c r="Q44" i="21" s="1"/>
  <c r="U63" i="20"/>
  <c r="Q43" i="21" s="1"/>
  <c r="U73" i="20"/>
  <c r="Q52" i="21" s="1"/>
  <c r="U72" i="20"/>
  <c r="Q51" i="21" s="1"/>
  <c r="U71" i="20"/>
  <c r="Q50" i="21" s="1"/>
  <c r="U67" i="20"/>
  <c r="U68" i="20"/>
  <c r="AK65" i="20"/>
  <c r="AK64" i="20"/>
  <c r="AG44" i="21" s="1"/>
  <c r="AK63" i="20"/>
  <c r="AG43" i="21" s="1"/>
  <c r="AK67" i="20"/>
  <c r="AG47" i="21" s="1"/>
  <c r="AK73" i="20"/>
  <c r="AG52" i="21" s="1"/>
  <c r="AK72" i="20"/>
  <c r="AG51" i="21" s="1"/>
  <c r="AK71" i="20"/>
  <c r="AK66" i="20"/>
  <c r="AK68" i="20"/>
  <c r="AT11" i="20"/>
  <c r="M68" i="16"/>
  <c r="M72" i="16"/>
  <c r="I79" i="21" s="1"/>
  <c r="M67" i="16"/>
  <c r="I75" i="21" s="1"/>
  <c r="M73" i="16"/>
  <c r="I80" i="21" s="1"/>
  <c r="M66" i="16"/>
  <c r="I74" i="21" s="1"/>
  <c r="M65" i="16"/>
  <c r="I73" i="21" s="1"/>
  <c r="M64" i="16"/>
  <c r="I72" i="21" s="1"/>
  <c r="M71" i="16"/>
  <c r="I78" i="21" s="1"/>
  <c r="M63" i="16"/>
  <c r="I71" i="21" s="1"/>
  <c r="AC68" i="16"/>
  <c r="Y76" i="21" s="1"/>
  <c r="AC67" i="16"/>
  <c r="Y75" i="21" s="1"/>
  <c r="AC66" i="16"/>
  <c r="Y74" i="21" s="1"/>
  <c r="AC72" i="16"/>
  <c r="AC65" i="16"/>
  <c r="AC71" i="16"/>
  <c r="AC64" i="16"/>
  <c r="Y72" i="21" s="1"/>
  <c r="AC63" i="16"/>
  <c r="Y71" i="21" s="1"/>
  <c r="AC73" i="16"/>
  <c r="Y80" i="21" s="1"/>
  <c r="Q68" i="17"/>
  <c r="Q67" i="17"/>
  <c r="M33" i="21" s="1"/>
  <c r="Q72" i="17"/>
  <c r="M37" i="21" s="1"/>
  <c r="Q66" i="17"/>
  <c r="Q65" i="17"/>
  <c r="M31" i="21" s="1"/>
  <c r="Q73" i="17"/>
  <c r="M38" i="21" s="1"/>
  <c r="Q64" i="17"/>
  <c r="M30" i="21" s="1"/>
  <c r="Q63" i="17"/>
  <c r="M29" i="21" s="1"/>
  <c r="Q71" i="17"/>
  <c r="M36" i="21" s="1"/>
  <c r="AG68" i="17"/>
  <c r="AG71" i="17"/>
  <c r="AG67" i="17"/>
  <c r="AG66" i="17"/>
  <c r="AG73" i="17"/>
  <c r="AC38" i="21" s="1"/>
  <c r="AG65" i="17"/>
  <c r="AC31" i="21" s="1"/>
  <c r="AG64" i="17"/>
  <c r="AC30" i="21" s="1"/>
  <c r="AG72" i="17"/>
  <c r="AC37" i="21" s="1"/>
  <c r="AG63" i="17"/>
  <c r="AC29" i="21" s="1"/>
  <c r="AS10" i="20"/>
  <c r="G64" i="20"/>
  <c r="C44" i="21" s="1"/>
  <c r="G63" i="20"/>
  <c r="C43" i="21" s="1"/>
  <c r="G65" i="20"/>
  <c r="C45" i="21" s="1"/>
  <c r="G73" i="20"/>
  <c r="C52" i="21" s="1"/>
  <c r="G72" i="20"/>
  <c r="C51" i="21" s="1"/>
  <c r="G71" i="20"/>
  <c r="C50" i="21" s="1"/>
  <c r="G68" i="20"/>
  <c r="G67" i="20"/>
  <c r="C47" i="21" s="1"/>
  <c r="G66" i="20"/>
  <c r="C46" i="21" s="1"/>
  <c r="W64" i="20"/>
  <c r="W63" i="20"/>
  <c r="S43" i="21" s="1"/>
  <c r="W73" i="20"/>
  <c r="S52" i="21" s="1"/>
  <c r="W72" i="20"/>
  <c r="S51" i="21" s="1"/>
  <c r="W71" i="20"/>
  <c r="S50" i="21" s="1"/>
  <c r="W68" i="20"/>
  <c r="W66" i="20"/>
  <c r="W67" i="20"/>
  <c r="W65" i="20"/>
  <c r="AT15" i="20"/>
  <c r="AT17" i="20"/>
  <c r="O67" i="16"/>
  <c r="K75" i="21" s="1"/>
  <c r="O68" i="16"/>
  <c r="O66" i="16"/>
  <c r="O65" i="16"/>
  <c r="K73" i="21" s="1"/>
  <c r="O64" i="16"/>
  <c r="K72" i="21" s="1"/>
  <c r="O63" i="16"/>
  <c r="K71" i="21" s="1"/>
  <c r="O73" i="16"/>
  <c r="K80" i="21" s="1"/>
  <c r="O72" i="16"/>
  <c r="K79" i="21" s="1"/>
  <c r="O71" i="16"/>
  <c r="K78" i="21" s="1"/>
  <c r="AE67" i="16"/>
  <c r="AA75" i="21" s="1"/>
  <c r="AE66" i="16"/>
  <c r="AA74" i="21" s="1"/>
  <c r="AE65" i="16"/>
  <c r="AE64" i="16"/>
  <c r="AE63" i="16"/>
  <c r="AA71" i="21" s="1"/>
  <c r="AE68" i="16"/>
  <c r="AE73" i="16"/>
  <c r="AA80" i="21" s="1"/>
  <c r="AE72" i="16"/>
  <c r="AA79" i="21" s="1"/>
  <c r="AE71" i="16"/>
  <c r="AA78" i="21" s="1"/>
  <c r="AS11" i="16"/>
  <c r="O68" i="20"/>
  <c r="O73" i="20"/>
  <c r="K52" i="21" s="1"/>
  <c r="O67" i="20"/>
  <c r="K47" i="21" s="1"/>
  <c r="O66" i="20"/>
  <c r="O65" i="20"/>
  <c r="K45" i="21" s="1"/>
  <c r="O72" i="20"/>
  <c r="K51" i="21" s="1"/>
  <c r="O64" i="20"/>
  <c r="K44" i="21" s="1"/>
  <c r="O63" i="20"/>
  <c r="K43" i="21" s="1"/>
  <c r="O71" i="20"/>
  <c r="K50" i="21" s="1"/>
  <c r="AS10" i="16"/>
  <c r="G63" i="16"/>
  <c r="C71" i="21" s="1"/>
  <c r="G65" i="16"/>
  <c r="C73" i="21" s="1"/>
  <c r="G73" i="16"/>
  <c r="C80" i="21" s="1"/>
  <c r="G72" i="16"/>
  <c r="C79" i="21" s="1"/>
  <c r="G71" i="16"/>
  <c r="C78" i="21" s="1"/>
  <c r="G68" i="16"/>
  <c r="G64" i="16"/>
  <c r="C72" i="21" s="1"/>
  <c r="G67" i="16"/>
  <c r="C75" i="21" s="1"/>
  <c r="G66" i="16"/>
  <c r="C74" i="21" s="1"/>
  <c r="AK67" i="18"/>
  <c r="AG19" i="21" s="1"/>
  <c r="AK66" i="18"/>
  <c r="AG18" i="21" s="1"/>
  <c r="AK65" i="18"/>
  <c r="AG17" i="21" s="1"/>
  <c r="AK68" i="18"/>
  <c r="AK73" i="18"/>
  <c r="AG24" i="21" s="1"/>
  <c r="AK64" i="18"/>
  <c r="AK72" i="18"/>
  <c r="AK63" i="18"/>
  <c r="AG15" i="21" s="1"/>
  <c r="AK71" i="18"/>
  <c r="AG22" i="21" s="1"/>
  <c r="S67" i="17"/>
  <c r="O33" i="21" s="1"/>
  <c r="S66" i="17"/>
  <c r="O32" i="21" s="1"/>
  <c r="S65" i="17"/>
  <c r="O31" i="21" s="1"/>
  <c r="S68" i="17"/>
  <c r="S64" i="17"/>
  <c r="S63" i="17"/>
  <c r="S73" i="17"/>
  <c r="S72" i="17"/>
  <c r="O37" i="21" s="1"/>
  <c r="S71" i="17"/>
  <c r="O36" i="21" s="1"/>
  <c r="AI67" i="17"/>
  <c r="AE33" i="21" s="1"/>
  <c r="AI66" i="17"/>
  <c r="AE32" i="21" s="1"/>
  <c r="AI65" i="17"/>
  <c r="AE31" i="21" s="1"/>
  <c r="AI64" i="17"/>
  <c r="AI63" i="17"/>
  <c r="AI68" i="17"/>
  <c r="AI73" i="17"/>
  <c r="AE38" i="21" s="1"/>
  <c r="AI72" i="17"/>
  <c r="AE37" i="21" s="1"/>
  <c r="AI71" i="17"/>
  <c r="AE36" i="21" s="1"/>
  <c r="I63" i="20"/>
  <c r="E43" i="21" s="1"/>
  <c r="I73" i="20"/>
  <c r="E52" i="21" s="1"/>
  <c r="I72" i="20"/>
  <c r="E51" i="21" s="1"/>
  <c r="I71" i="20"/>
  <c r="E50" i="21" s="1"/>
  <c r="I65" i="20"/>
  <c r="E45" i="21" s="1"/>
  <c r="I68" i="20"/>
  <c r="I64" i="20"/>
  <c r="E44" i="21" s="1"/>
  <c r="I67" i="20"/>
  <c r="E47" i="21" s="1"/>
  <c r="I66" i="20"/>
  <c r="E46" i="21" s="1"/>
  <c r="Y63" i="20"/>
  <c r="U43" i="21" s="1"/>
  <c r="Y65" i="20"/>
  <c r="Y64" i="20"/>
  <c r="Y73" i="20"/>
  <c r="Y72" i="20"/>
  <c r="U51" i="21" s="1"/>
  <c r="Y71" i="20"/>
  <c r="U50" i="21" s="1"/>
  <c r="Y68" i="20"/>
  <c r="Y67" i="20"/>
  <c r="U47" i="21" s="1"/>
  <c r="Y66" i="20"/>
  <c r="U46" i="21" s="1"/>
  <c r="AT49" i="19"/>
  <c r="AT53" i="19"/>
  <c r="Q66" i="16"/>
  <c r="Q65" i="16"/>
  <c r="M73" i="21" s="1"/>
  <c r="Q68" i="16"/>
  <c r="Q64" i="16"/>
  <c r="M72" i="21" s="1"/>
  <c r="Q63" i="16"/>
  <c r="M71" i="21" s="1"/>
  <c r="Q73" i="16"/>
  <c r="M80" i="21" s="1"/>
  <c r="Q72" i="16"/>
  <c r="M79" i="21" s="1"/>
  <c r="Q71" i="16"/>
  <c r="M78" i="21" s="1"/>
  <c r="Q67" i="16"/>
  <c r="M75" i="21" s="1"/>
  <c r="AG66" i="16"/>
  <c r="AC74" i="21" s="1"/>
  <c r="AG68" i="16"/>
  <c r="AG65" i="16"/>
  <c r="AC73" i="21" s="1"/>
  <c r="AG67" i="16"/>
  <c r="AC75" i="21" s="1"/>
  <c r="AG64" i="16"/>
  <c r="AC72" i="21" s="1"/>
  <c r="AG63" i="16"/>
  <c r="AC71" i="21" s="1"/>
  <c r="AG73" i="16"/>
  <c r="AG72" i="16"/>
  <c r="AG71" i="16"/>
  <c r="AC78" i="21" s="1"/>
  <c r="AT13" i="16"/>
  <c r="AT41" i="16"/>
  <c r="AS53" i="18"/>
  <c r="AT54" i="18"/>
  <c r="U66" i="17"/>
  <c r="U65" i="17"/>
  <c r="U64" i="17"/>
  <c r="U68" i="17"/>
  <c r="U63" i="17"/>
  <c r="Q29" i="21" s="1"/>
  <c r="U73" i="17"/>
  <c r="Q38" i="21" s="1"/>
  <c r="U72" i="17"/>
  <c r="Q37" i="21" s="1"/>
  <c r="U71" i="17"/>
  <c r="Q36" i="21" s="1"/>
  <c r="U67" i="17"/>
  <c r="AK66" i="17"/>
  <c r="AK65" i="17"/>
  <c r="AK64" i="17"/>
  <c r="AG30" i="21" s="1"/>
  <c r="AK63" i="17"/>
  <c r="AG29" i="21" s="1"/>
  <c r="AK68" i="17"/>
  <c r="AK67" i="17"/>
  <c r="AG33" i="21" s="1"/>
  <c r="AK73" i="17"/>
  <c r="AG38" i="21" s="1"/>
  <c r="AK72" i="17"/>
  <c r="AK71" i="17"/>
  <c r="K73" i="20"/>
  <c r="G52" i="21" s="1"/>
  <c r="K72" i="20"/>
  <c r="G51" i="21" s="1"/>
  <c r="K71" i="20"/>
  <c r="G50" i="21" s="1"/>
  <c r="K64" i="20"/>
  <c r="G44" i="21" s="1"/>
  <c r="K63" i="20"/>
  <c r="G43" i="21" s="1"/>
  <c r="K68" i="20"/>
  <c r="K67" i="20"/>
  <c r="G47" i="21" s="1"/>
  <c r="K66" i="20"/>
  <c r="K65" i="20"/>
  <c r="G45" i="21" s="1"/>
  <c r="AA73" i="20"/>
  <c r="W52" i="21" s="1"/>
  <c r="AA72" i="20"/>
  <c r="W51" i="21" s="1"/>
  <c r="AA71" i="20"/>
  <c r="W50" i="21" s="1"/>
  <c r="AA68" i="20"/>
  <c r="AA67" i="20"/>
  <c r="W47" i="21" s="1"/>
  <c r="AA66" i="20"/>
  <c r="AA64" i="20"/>
  <c r="W44" i="21" s="1"/>
  <c r="AA65" i="20"/>
  <c r="AA63" i="20"/>
  <c r="W43" i="21" s="1"/>
  <c r="S65" i="16"/>
  <c r="O73" i="21" s="1"/>
  <c r="S64" i="16"/>
  <c r="O72" i="21" s="1"/>
  <c r="S63" i="16"/>
  <c r="O71" i="21" s="1"/>
  <c r="S73" i="16"/>
  <c r="O80" i="21" s="1"/>
  <c r="S72" i="16"/>
  <c r="S71" i="16"/>
  <c r="S66" i="16"/>
  <c r="S67" i="16"/>
  <c r="O75" i="21" s="1"/>
  <c r="S68" i="16"/>
  <c r="AI65" i="16"/>
  <c r="AE73" i="21" s="1"/>
  <c r="AI64" i="16"/>
  <c r="AE72" i="21" s="1"/>
  <c r="AI63" i="16"/>
  <c r="AE71" i="21" s="1"/>
  <c r="AI66" i="16"/>
  <c r="AI73" i="16"/>
  <c r="AI72" i="16"/>
  <c r="AI71" i="16"/>
  <c r="AE78" i="21" s="1"/>
  <c r="AI68" i="16"/>
  <c r="AI67" i="16"/>
  <c r="AE75" i="21" s="1"/>
  <c r="AK64" i="19"/>
  <c r="AG58" i="21" s="1"/>
  <c r="AK73" i="19"/>
  <c r="AG66" i="21" s="1"/>
  <c r="AK63" i="19"/>
  <c r="AG57" i="21" s="1"/>
  <c r="AK72" i="19"/>
  <c r="AK65" i="19"/>
  <c r="AK71" i="19"/>
  <c r="AG64" i="21" s="1"/>
  <c r="AK68" i="19"/>
  <c r="AK67" i="19"/>
  <c r="AK66" i="19"/>
  <c r="AG60" i="21" s="1"/>
  <c r="AI66" i="18"/>
  <c r="AE18" i="21" s="1"/>
  <c r="AI67" i="18"/>
  <c r="AI71" i="18"/>
  <c r="AI72" i="18"/>
  <c r="AI65" i="18"/>
  <c r="AE17" i="21" s="1"/>
  <c r="AI64" i="18"/>
  <c r="AE16" i="21" s="1"/>
  <c r="AI68" i="18"/>
  <c r="AI73" i="18"/>
  <c r="AE24" i="21" s="1"/>
  <c r="AI63" i="18"/>
  <c r="AE15" i="21" s="1"/>
  <c r="AG68" i="18"/>
  <c r="AG72" i="18"/>
  <c r="AG65" i="18"/>
  <c r="AG64" i="18"/>
  <c r="AC16" i="21" s="1"/>
  <c r="AG67" i="18"/>
  <c r="AC19" i="21" s="1"/>
  <c r="AG63" i="18"/>
  <c r="AC15" i="21" s="1"/>
  <c r="AG71" i="18"/>
  <c r="AG66" i="18"/>
  <c r="AC18" i="21" s="1"/>
  <c r="AG73" i="18"/>
  <c r="AE67" i="18"/>
  <c r="AE64" i="18"/>
  <c r="AE65" i="18"/>
  <c r="AA17" i="21" s="1"/>
  <c r="AE66" i="18"/>
  <c r="AA18" i="21" s="1"/>
  <c r="AE63" i="18"/>
  <c r="AA15" i="21" s="1"/>
  <c r="AE72" i="18"/>
  <c r="AE68" i="18"/>
  <c r="AE73" i="18"/>
  <c r="AE71" i="18"/>
  <c r="AC73" i="18"/>
  <c r="AC68" i="18"/>
  <c r="AC71" i="18"/>
  <c r="Y22" i="21" s="1"/>
  <c r="AC66" i="18"/>
  <c r="Y18" i="21" s="1"/>
  <c r="AC67" i="18"/>
  <c r="AC64" i="18"/>
  <c r="AC72" i="18"/>
  <c r="AC65" i="18"/>
  <c r="AC63" i="18"/>
  <c r="AA66" i="18"/>
  <c r="W18" i="21" s="1"/>
  <c r="AA73" i="18"/>
  <c r="W24" i="21" s="1"/>
  <c r="AA67" i="18"/>
  <c r="W19" i="21" s="1"/>
  <c r="AA63" i="18"/>
  <c r="W15" i="21" s="1"/>
  <c r="AA68" i="18"/>
  <c r="AA64" i="18"/>
  <c r="AA71" i="18"/>
  <c r="AA65" i="18"/>
  <c r="AA72" i="18"/>
  <c r="W23" i="21" s="1"/>
  <c r="Y71" i="18"/>
  <c r="U22" i="21" s="1"/>
  <c r="Y68" i="18"/>
  <c r="Y72" i="18"/>
  <c r="U23" i="21" s="1"/>
  <c r="Y73" i="18"/>
  <c r="Y67" i="18"/>
  <c r="Y63" i="18"/>
  <c r="U15" i="21" s="1"/>
  <c r="Y64" i="18"/>
  <c r="Y65" i="18"/>
  <c r="Y66" i="18"/>
  <c r="U18" i="21" s="1"/>
  <c r="W67" i="18"/>
  <c r="W65" i="18"/>
  <c r="S17" i="21" s="1"/>
  <c r="W71" i="18"/>
  <c r="S22" i="21" s="1"/>
  <c r="W72" i="18"/>
  <c r="W73" i="18"/>
  <c r="W68" i="18"/>
  <c r="W66" i="18"/>
  <c r="W64" i="18"/>
  <c r="S16" i="21" s="1"/>
  <c r="W63" i="18"/>
  <c r="S15" i="21" s="1"/>
  <c r="U68" i="18"/>
  <c r="U67" i="18"/>
  <c r="Q19" i="21" s="1"/>
  <c r="U66" i="18"/>
  <c r="U73" i="18"/>
  <c r="U65" i="18"/>
  <c r="U72" i="18"/>
  <c r="Q23" i="21" s="1"/>
  <c r="U64" i="18"/>
  <c r="Q16" i="21" s="1"/>
  <c r="U71" i="18"/>
  <c r="U63" i="18"/>
  <c r="Q15" i="21" s="1"/>
  <c r="S71" i="18"/>
  <c r="O22" i="21" s="1"/>
  <c r="S66" i="18"/>
  <c r="S63" i="18"/>
  <c r="O15" i="21" s="1"/>
  <c r="S65" i="18"/>
  <c r="S72" i="18"/>
  <c r="O23" i="21" s="1"/>
  <c r="S67" i="18"/>
  <c r="O19" i="21" s="1"/>
  <c r="S73" i="18"/>
  <c r="O24" i="21" s="1"/>
  <c r="S68" i="18"/>
  <c r="S64" i="18"/>
  <c r="O16" i="21" s="1"/>
  <c r="Q63" i="18"/>
  <c r="Q72" i="18"/>
  <c r="Q68" i="18"/>
  <c r="Q73" i="18"/>
  <c r="Q65" i="18"/>
  <c r="Q67" i="18"/>
  <c r="Q71" i="18"/>
  <c r="Q64" i="18"/>
  <c r="Q66" i="18"/>
  <c r="O65" i="18"/>
  <c r="K17" i="21" s="1"/>
  <c r="O63" i="18"/>
  <c r="K15" i="21" s="1"/>
  <c r="O67" i="18"/>
  <c r="K19" i="21" s="1"/>
  <c r="O73" i="18"/>
  <c r="K24" i="21" s="1"/>
  <c r="O64" i="18"/>
  <c r="K16" i="21" s="1"/>
  <c r="O71" i="18"/>
  <c r="K22" i="21" s="1"/>
  <c r="O72" i="18"/>
  <c r="K23" i="21" s="1"/>
  <c r="O66" i="18"/>
  <c r="K18" i="21" s="1"/>
  <c r="O68" i="18"/>
  <c r="M73" i="18"/>
  <c r="I24" i="21" s="1"/>
  <c r="M65" i="18"/>
  <c r="I17" i="21" s="1"/>
  <c r="M68" i="18"/>
  <c r="M71" i="18"/>
  <c r="I22" i="21" s="1"/>
  <c r="M63" i="18"/>
  <c r="I15" i="21" s="1"/>
  <c r="M66" i="18"/>
  <c r="I18" i="21" s="1"/>
  <c r="M64" i="18"/>
  <c r="I16" i="21" s="1"/>
  <c r="M72" i="18"/>
  <c r="I23" i="21" s="1"/>
  <c r="M67" i="18"/>
  <c r="I19" i="21" s="1"/>
  <c r="K66" i="18"/>
  <c r="G18" i="21" s="1"/>
  <c r="K73" i="18"/>
  <c r="G24" i="21" s="1"/>
  <c r="K63" i="18"/>
  <c r="G15" i="21" s="1"/>
  <c r="K65" i="18"/>
  <c r="G17" i="21" s="1"/>
  <c r="K67" i="18"/>
  <c r="G19" i="21" s="1"/>
  <c r="K68" i="18"/>
  <c r="K71" i="18"/>
  <c r="G22" i="21" s="1"/>
  <c r="K64" i="18"/>
  <c r="G16" i="21" s="1"/>
  <c r="K72" i="18"/>
  <c r="G23" i="21" s="1"/>
  <c r="AS10" i="18"/>
  <c r="I71" i="18"/>
  <c r="E22" i="21" s="1"/>
  <c r="I67" i="18"/>
  <c r="E19" i="21" s="1"/>
  <c r="I72" i="18"/>
  <c r="E23" i="21" s="1"/>
  <c r="I68" i="18"/>
  <c r="I73" i="18"/>
  <c r="E24" i="21" s="1"/>
  <c r="I63" i="18"/>
  <c r="E15" i="21" s="1"/>
  <c r="I64" i="18"/>
  <c r="E16" i="21" s="1"/>
  <c r="I65" i="18"/>
  <c r="E17" i="21" s="1"/>
  <c r="I66" i="18"/>
  <c r="E18" i="21" s="1"/>
  <c r="AS12" i="18"/>
  <c r="AT16" i="18"/>
  <c r="AT18" i="18"/>
  <c r="AS21" i="18"/>
  <c r="AL22" i="18"/>
  <c r="AM22" i="18" s="1"/>
  <c r="AN22" i="18" s="1"/>
  <c r="AO22" i="18" s="1"/>
  <c r="AP22" i="18" s="1"/>
  <c r="AS25" i="18"/>
  <c r="AT26" i="18"/>
  <c r="AS29" i="18"/>
  <c r="AT34" i="18"/>
  <c r="AS41" i="18"/>
  <c r="AT50" i="18"/>
  <c r="AT14" i="18"/>
  <c r="AS11" i="18"/>
  <c r="AT13" i="18"/>
  <c r="G68" i="18"/>
  <c r="G64" i="18"/>
  <c r="C16" i="21" s="1"/>
  <c r="G66" i="18"/>
  <c r="C18" i="21" s="1"/>
  <c r="G65" i="18"/>
  <c r="C17" i="21" s="1"/>
  <c r="G63" i="18"/>
  <c r="C15" i="21" s="1"/>
  <c r="G73" i="18"/>
  <c r="C24" i="21" s="1"/>
  <c r="G72" i="18"/>
  <c r="C23" i="21" s="1"/>
  <c r="G71" i="18"/>
  <c r="C22" i="21" s="1"/>
  <c r="G67" i="18"/>
  <c r="C19" i="21" s="1"/>
  <c r="AG68" i="19"/>
  <c r="AG64" i="19"/>
  <c r="AC58" i="21" s="1"/>
  <c r="AG73" i="19"/>
  <c r="AC66" i="21" s="1"/>
  <c r="AG67" i="19"/>
  <c r="AG63" i="19"/>
  <c r="AC57" i="21" s="1"/>
  <c r="AG72" i="19"/>
  <c r="AG66" i="19"/>
  <c r="AG71" i="19"/>
  <c r="AG65" i="19"/>
  <c r="AC59" i="21" s="1"/>
  <c r="AE64" i="19"/>
  <c r="AE71" i="19"/>
  <c r="AE66" i="19"/>
  <c r="AE73" i="19"/>
  <c r="AE63" i="19"/>
  <c r="AE68" i="19"/>
  <c r="AE65" i="19"/>
  <c r="AE67" i="19"/>
  <c r="AE72" i="19"/>
  <c r="AI67" i="19"/>
  <c r="AI65" i="19"/>
  <c r="AI73" i="19"/>
  <c r="AI71" i="19"/>
  <c r="AI63" i="19"/>
  <c r="AE57" i="21" s="1"/>
  <c r="AI72" i="19"/>
  <c r="AI68" i="19"/>
  <c r="AI66" i="19"/>
  <c r="AI64" i="19"/>
  <c r="AC64" i="19"/>
  <c r="AC67" i="19"/>
  <c r="AC72" i="19"/>
  <c r="AC65" i="19"/>
  <c r="AC68" i="19"/>
  <c r="Y62" i="21" s="1"/>
  <c r="AC73" i="19"/>
  <c r="Y66" i="21" s="1"/>
  <c r="AC63" i="19"/>
  <c r="Y57" i="21" s="1"/>
  <c r="AC66" i="19"/>
  <c r="AC71" i="19"/>
  <c r="AA68" i="19"/>
  <c r="AA64" i="19"/>
  <c r="AA71" i="19"/>
  <c r="AA65" i="19"/>
  <c r="W59" i="21" s="1"/>
  <c r="AA66" i="19"/>
  <c r="AA72" i="19"/>
  <c r="W65" i="21" s="1"/>
  <c r="AA73" i="19"/>
  <c r="AA67" i="19"/>
  <c r="AA63" i="19"/>
  <c r="W57" i="21" s="1"/>
  <c r="Y63" i="19"/>
  <c r="U57" i="21" s="1"/>
  <c r="Y73" i="19"/>
  <c r="Y64" i="19"/>
  <c r="U58" i="21" s="1"/>
  <c r="Y65" i="19"/>
  <c r="U59" i="21" s="1"/>
  <c r="Y66" i="19"/>
  <c r="U60" i="21" s="1"/>
  <c r="Y67" i="19"/>
  <c r="Y71" i="19"/>
  <c r="Y68" i="19"/>
  <c r="Y72" i="19"/>
  <c r="W73" i="19"/>
  <c r="S66" i="21" s="1"/>
  <c r="W72" i="19"/>
  <c r="W63" i="19"/>
  <c r="S57" i="21" s="1"/>
  <c r="W68" i="19"/>
  <c r="W67" i="19"/>
  <c r="S61" i="21" s="1"/>
  <c r="W66" i="19"/>
  <c r="W65" i="19"/>
  <c r="W64" i="19"/>
  <c r="W71" i="19"/>
  <c r="U65" i="19"/>
  <c r="Q59" i="21" s="1"/>
  <c r="U73" i="19"/>
  <c r="Q66" i="21" s="1"/>
  <c r="U64" i="19"/>
  <c r="Q58" i="21" s="1"/>
  <c r="U72" i="19"/>
  <c r="Q65" i="21" s="1"/>
  <c r="U63" i="19"/>
  <c r="Q57" i="21" s="1"/>
  <c r="U71" i="19"/>
  <c r="U66" i="19"/>
  <c r="U68" i="19"/>
  <c r="U67" i="19"/>
  <c r="Q61" i="21" s="1"/>
  <c r="S68" i="19"/>
  <c r="S64" i="19"/>
  <c r="O58" i="21" s="1"/>
  <c r="S73" i="19"/>
  <c r="O66" i="21" s="1"/>
  <c r="S67" i="19"/>
  <c r="S63" i="19"/>
  <c r="O57" i="21" s="1"/>
  <c r="S72" i="19"/>
  <c r="S66" i="19"/>
  <c r="S71" i="19"/>
  <c r="S65" i="19"/>
  <c r="O59" i="21" s="1"/>
  <c r="Q67" i="19"/>
  <c r="M61" i="21" s="1"/>
  <c r="Q71" i="19"/>
  <c r="M64" i="21" s="1"/>
  <c r="Q64" i="19"/>
  <c r="M58" i="21" s="1"/>
  <c r="Q73" i="19"/>
  <c r="M66" i="21" s="1"/>
  <c r="Q66" i="19"/>
  <c r="Q63" i="19"/>
  <c r="M57" i="21" s="1"/>
  <c r="Q68" i="19"/>
  <c r="Q72" i="19"/>
  <c r="M65" i="21" s="1"/>
  <c r="Q65" i="19"/>
  <c r="M59" i="21" s="1"/>
  <c r="O72" i="19"/>
  <c r="K65" i="21" s="1"/>
  <c r="O68" i="19"/>
  <c r="O66" i="19"/>
  <c r="O64" i="19"/>
  <c r="K58" i="21" s="1"/>
  <c r="O71" i="19"/>
  <c r="K64" i="21" s="1"/>
  <c r="O73" i="19"/>
  <c r="K66" i="21" s="1"/>
  <c r="O67" i="19"/>
  <c r="K61" i="21" s="1"/>
  <c r="O65" i="19"/>
  <c r="K59" i="21" s="1"/>
  <c r="O63" i="19"/>
  <c r="K57" i="21" s="1"/>
  <c r="M64" i="19"/>
  <c r="I58" i="21" s="1"/>
  <c r="M72" i="19"/>
  <c r="I65" i="21" s="1"/>
  <c r="M67" i="19"/>
  <c r="I61" i="21" s="1"/>
  <c r="M71" i="19"/>
  <c r="I64" i="21" s="1"/>
  <c r="M65" i="19"/>
  <c r="I59" i="21" s="1"/>
  <c r="M66" i="19"/>
  <c r="I60" i="21" s="1"/>
  <c r="M73" i="19"/>
  <c r="I66" i="21" s="1"/>
  <c r="M68" i="19"/>
  <c r="M63" i="19"/>
  <c r="I57" i="21" s="1"/>
  <c r="K67" i="19"/>
  <c r="G61" i="21" s="1"/>
  <c r="K63" i="19"/>
  <c r="G57" i="21" s="1"/>
  <c r="K71" i="19"/>
  <c r="G64" i="21" s="1"/>
  <c r="K68" i="19"/>
  <c r="K64" i="19"/>
  <c r="G58" i="21" s="1"/>
  <c r="K72" i="19"/>
  <c r="G65" i="21" s="1"/>
  <c r="K65" i="19"/>
  <c r="G59" i="21" s="1"/>
  <c r="K73" i="19"/>
  <c r="G66" i="21" s="1"/>
  <c r="K66" i="19"/>
  <c r="I73" i="19"/>
  <c r="E66" i="21" s="1"/>
  <c r="I63" i="19"/>
  <c r="E57" i="21" s="1"/>
  <c r="I64" i="19"/>
  <c r="E58" i="21" s="1"/>
  <c r="I65" i="19"/>
  <c r="E59" i="21" s="1"/>
  <c r="I66" i="19"/>
  <c r="E60" i="21" s="1"/>
  <c r="I71" i="19"/>
  <c r="E64" i="21" s="1"/>
  <c r="I67" i="19"/>
  <c r="E61" i="21" s="1"/>
  <c r="I72" i="19"/>
  <c r="E65" i="21" s="1"/>
  <c r="I68" i="19"/>
  <c r="AT14" i="19"/>
  <c r="AT11" i="19"/>
  <c r="AT17" i="19"/>
  <c r="AT21" i="19"/>
  <c r="AT25" i="19"/>
  <c r="AT29" i="19"/>
  <c r="AT41" i="19"/>
  <c r="AS10" i="19"/>
  <c r="G64" i="19"/>
  <c r="C58" i="21" s="1"/>
  <c r="G63" i="19"/>
  <c r="C57" i="21" s="1"/>
  <c r="G73" i="19"/>
  <c r="C66" i="21" s="1"/>
  <c r="G72" i="19"/>
  <c r="C65" i="21" s="1"/>
  <c r="G71" i="19"/>
  <c r="C64" i="21" s="1"/>
  <c r="G68" i="19"/>
  <c r="G67" i="19"/>
  <c r="C61" i="21" s="1"/>
  <c r="G65" i="19"/>
  <c r="C59" i="21" s="1"/>
  <c r="G66" i="19"/>
  <c r="C60" i="21" s="1"/>
  <c r="AT12" i="19"/>
  <c r="J84" i="2"/>
  <c r="J164" i="2"/>
  <c r="AS15" i="16"/>
  <c r="AL15" i="16"/>
  <c r="AM15" i="16" s="1"/>
  <c r="AS17" i="16"/>
  <c r="AL17" i="16"/>
  <c r="AM17" i="16" s="1"/>
  <c r="AS29" i="16"/>
  <c r="AL29" i="16"/>
  <c r="AL10" i="16"/>
  <c r="AT10" i="16"/>
  <c r="AS49" i="16"/>
  <c r="AL49" i="16"/>
  <c r="AS41" i="16"/>
  <c r="AL41" i="16"/>
  <c r="AS12" i="16"/>
  <c r="AS14" i="16"/>
  <c r="AL14" i="16"/>
  <c r="AM14" i="16" s="1"/>
  <c r="AN14" i="16" s="1"/>
  <c r="AO14" i="16" s="1"/>
  <c r="AT17" i="16"/>
  <c r="AS37" i="16"/>
  <c r="AL37" i="16"/>
  <c r="AT49" i="16"/>
  <c r="AL11" i="16"/>
  <c r="AS25" i="16"/>
  <c r="AL25" i="16"/>
  <c r="AT37" i="16"/>
  <c r="AS57" i="16"/>
  <c r="AL57" i="16"/>
  <c r="AS13" i="16"/>
  <c r="AL13" i="16"/>
  <c r="AT15" i="16"/>
  <c r="AS45" i="16"/>
  <c r="AL45" i="16"/>
  <c r="AM45" i="16" s="1"/>
  <c r="AN45" i="16" s="1"/>
  <c r="AO45" i="16" s="1"/>
  <c r="AT57" i="16"/>
  <c r="J133" i="2"/>
  <c r="AL12" i="16"/>
  <c r="AS33" i="16"/>
  <c r="AL33" i="16"/>
  <c r="AT45" i="16"/>
  <c r="AS21" i="16"/>
  <c r="AL21" i="16"/>
  <c r="AS53" i="16"/>
  <c r="AL53" i="16"/>
  <c r="AS18" i="16"/>
  <c r="AS22" i="16"/>
  <c r="AS26" i="16"/>
  <c r="AS30" i="16"/>
  <c r="AS34" i="16"/>
  <c r="AS38" i="16"/>
  <c r="AS42" i="16"/>
  <c r="AS46" i="16"/>
  <c r="AS50" i="16"/>
  <c r="AS54" i="16"/>
  <c r="AS58" i="16"/>
  <c r="AL18" i="16"/>
  <c r="AT18" i="16"/>
  <c r="AL22" i="16"/>
  <c r="AM22" i="16" s="1"/>
  <c r="AT22" i="16"/>
  <c r="AL26" i="16"/>
  <c r="AM26" i="16" s="1"/>
  <c r="AT26" i="16"/>
  <c r="AL30" i="16"/>
  <c r="AT30" i="16"/>
  <c r="AL34" i="16"/>
  <c r="AT34" i="16"/>
  <c r="AL38" i="16"/>
  <c r="AM38" i="16" s="1"/>
  <c r="AT38" i="16"/>
  <c r="AL42" i="16"/>
  <c r="AT42" i="16"/>
  <c r="AL46" i="16"/>
  <c r="AM46" i="16" s="1"/>
  <c r="AN46" i="16" s="1"/>
  <c r="AO46" i="16" s="1"/>
  <c r="AT46" i="16"/>
  <c r="AL50" i="16"/>
  <c r="AM50" i="16" s="1"/>
  <c r="AN50" i="16" s="1"/>
  <c r="AT50" i="16"/>
  <c r="AL54" i="16"/>
  <c r="AT54" i="16"/>
  <c r="AL58" i="16"/>
  <c r="AT58" i="16"/>
  <c r="AS19" i="16"/>
  <c r="AS23" i="16"/>
  <c r="AS27" i="16"/>
  <c r="AS31" i="16"/>
  <c r="AS35" i="16"/>
  <c r="AS39" i="16"/>
  <c r="AS43" i="16"/>
  <c r="AS47" i="16"/>
  <c r="AS51" i="16"/>
  <c r="AS55" i="16"/>
  <c r="AS59" i="16"/>
  <c r="AL19" i="16"/>
  <c r="AM19" i="16" s="1"/>
  <c r="AT19" i="16"/>
  <c r="AL23" i="16"/>
  <c r="AT23" i="16"/>
  <c r="AL27" i="16"/>
  <c r="AT27" i="16"/>
  <c r="AL31" i="16"/>
  <c r="AT31" i="16"/>
  <c r="AL35" i="16"/>
  <c r="AT35" i="16"/>
  <c r="AL39" i="16"/>
  <c r="AM39" i="16" s="1"/>
  <c r="AT39" i="16"/>
  <c r="AL43" i="16"/>
  <c r="AT43" i="16"/>
  <c r="AL47" i="16"/>
  <c r="AT47" i="16"/>
  <c r="AL51" i="16"/>
  <c r="AT51" i="16"/>
  <c r="AL55" i="16"/>
  <c r="AT55" i="16"/>
  <c r="AL59" i="16"/>
  <c r="AT59" i="16"/>
  <c r="AS16" i="16"/>
  <c r="AS20" i="16"/>
  <c r="AS24" i="16"/>
  <c r="AS28" i="16"/>
  <c r="AS32" i="16"/>
  <c r="AS36" i="16"/>
  <c r="AS40" i="16"/>
  <c r="AS44" i="16"/>
  <c r="AS48" i="16"/>
  <c r="AS52" i="16"/>
  <c r="AS56" i="16"/>
  <c r="AS60" i="16"/>
  <c r="AL16" i="16"/>
  <c r="AT16" i="16"/>
  <c r="AL20" i="16"/>
  <c r="AM20" i="16" s="1"/>
  <c r="AT20" i="16"/>
  <c r="AL24" i="16"/>
  <c r="AT24" i="16"/>
  <c r="AL28" i="16"/>
  <c r="AT28" i="16"/>
  <c r="AL32" i="16"/>
  <c r="AT32" i="16"/>
  <c r="AL36" i="16"/>
  <c r="AT36" i="16"/>
  <c r="AL40" i="16"/>
  <c r="AT40" i="16"/>
  <c r="AL44" i="16"/>
  <c r="AT44" i="16"/>
  <c r="AL48" i="16"/>
  <c r="AT48" i="16"/>
  <c r="AL52" i="16"/>
  <c r="AT52" i="16"/>
  <c r="AL56" i="16"/>
  <c r="AT56" i="16"/>
  <c r="AL60" i="16"/>
  <c r="AM60" i="16" s="1"/>
  <c r="AT60" i="16"/>
  <c r="AS11" i="19"/>
  <c r="AL11" i="19"/>
  <c r="AS13" i="19"/>
  <c r="AL13" i="19"/>
  <c r="AS29" i="19"/>
  <c r="AL29" i="19"/>
  <c r="AS41" i="19"/>
  <c r="AL41" i="19"/>
  <c r="AL12" i="19"/>
  <c r="AM12" i="19" s="1"/>
  <c r="AN12" i="19" s="1"/>
  <c r="AS17" i="19"/>
  <c r="AL17" i="19"/>
  <c r="AS49" i="19"/>
  <c r="AL49" i="19"/>
  <c r="AS37" i="19"/>
  <c r="AL37" i="19"/>
  <c r="AM37" i="19" s="1"/>
  <c r="AN37" i="19" s="1"/>
  <c r="I137" i="2"/>
  <c r="AS15" i="19"/>
  <c r="AL15" i="19"/>
  <c r="AM15" i="19" s="1"/>
  <c r="AN15" i="19" s="1"/>
  <c r="AS25" i="19"/>
  <c r="AL25" i="19"/>
  <c r="AM25" i="19" s="1"/>
  <c r="AT37" i="19"/>
  <c r="AS57" i="19"/>
  <c r="AL57" i="19"/>
  <c r="AS45" i="19"/>
  <c r="AL45" i="19"/>
  <c r="AT57" i="19"/>
  <c r="AT13" i="19"/>
  <c r="AS33" i="19"/>
  <c r="AL33" i="19"/>
  <c r="AT45" i="19"/>
  <c r="I94" i="2"/>
  <c r="AL10" i="19"/>
  <c r="AT10" i="19"/>
  <c r="AS12" i="19"/>
  <c r="AS14" i="19"/>
  <c r="AL14" i="19"/>
  <c r="AT15" i="19"/>
  <c r="AS21" i="19"/>
  <c r="AL21" i="19"/>
  <c r="AM21" i="19" s="1"/>
  <c r="AT33" i="19"/>
  <c r="AS53" i="19"/>
  <c r="AL53" i="19"/>
  <c r="AM53" i="19" s="1"/>
  <c r="AN53" i="19" s="1"/>
  <c r="AS18" i="19"/>
  <c r="AS22" i="19"/>
  <c r="AS26" i="19"/>
  <c r="AS30" i="19"/>
  <c r="AS34" i="19"/>
  <c r="AS38" i="19"/>
  <c r="AS42" i="19"/>
  <c r="AS46" i="19"/>
  <c r="AS50" i="19"/>
  <c r="AS54" i="19"/>
  <c r="AS58" i="19"/>
  <c r="AL18" i="19"/>
  <c r="AM18" i="19" s="1"/>
  <c r="AT18" i="19"/>
  <c r="AL22" i="19"/>
  <c r="AM22" i="19" s="1"/>
  <c r="AN22" i="19" s="1"/>
  <c r="AT22" i="19"/>
  <c r="AL26" i="19"/>
  <c r="AT26" i="19"/>
  <c r="AL30" i="19"/>
  <c r="AT30" i="19"/>
  <c r="AL34" i="19"/>
  <c r="AT34" i="19"/>
  <c r="AL38" i="19"/>
  <c r="AM38" i="19" s="1"/>
  <c r="AT38" i="19"/>
  <c r="AL42" i="19"/>
  <c r="AT42" i="19"/>
  <c r="AL46" i="19"/>
  <c r="AT46" i="19"/>
  <c r="AL50" i="19"/>
  <c r="AT50" i="19"/>
  <c r="AL54" i="19"/>
  <c r="AT54" i="19"/>
  <c r="AL58" i="19"/>
  <c r="AT58" i="19"/>
  <c r="AS19" i="19"/>
  <c r="AS23" i="19"/>
  <c r="AS27" i="19"/>
  <c r="AS31" i="19"/>
  <c r="AS35" i="19"/>
  <c r="AS39" i="19"/>
  <c r="AS43" i="19"/>
  <c r="AS47" i="19"/>
  <c r="AS51" i="19"/>
  <c r="AS55" i="19"/>
  <c r="AS59" i="19"/>
  <c r="AL19" i="19"/>
  <c r="AT19" i="19"/>
  <c r="AL23" i="19"/>
  <c r="AT23" i="19"/>
  <c r="AL27" i="19"/>
  <c r="AT27" i="19"/>
  <c r="AL31" i="19"/>
  <c r="AT31" i="19"/>
  <c r="AL35" i="19"/>
  <c r="AM35" i="19" s="1"/>
  <c r="AT35" i="19"/>
  <c r="AL39" i="19"/>
  <c r="AT39" i="19"/>
  <c r="AL43" i="19"/>
  <c r="AT43" i="19"/>
  <c r="AL47" i="19"/>
  <c r="AM47" i="19" s="1"/>
  <c r="AN47" i="19" s="1"/>
  <c r="AT47" i="19"/>
  <c r="AL51" i="19"/>
  <c r="AT51" i="19"/>
  <c r="AL55" i="19"/>
  <c r="AT55" i="19"/>
  <c r="AL59" i="19"/>
  <c r="AT59" i="19"/>
  <c r="AS16" i="19"/>
  <c r="AS20" i="19"/>
  <c r="AS24" i="19"/>
  <c r="AS28" i="19"/>
  <c r="AS32" i="19"/>
  <c r="AS36" i="19"/>
  <c r="AS40" i="19"/>
  <c r="AS44" i="19"/>
  <c r="AS48" i="19"/>
  <c r="AS52" i="19"/>
  <c r="AS56" i="19"/>
  <c r="AS60" i="19"/>
  <c r="AL16" i="19"/>
  <c r="AT16" i="19"/>
  <c r="AL20" i="19"/>
  <c r="AT20" i="19"/>
  <c r="AL24" i="19"/>
  <c r="AM24" i="19" s="1"/>
  <c r="AT24" i="19"/>
  <c r="AL28" i="19"/>
  <c r="AT28" i="19"/>
  <c r="AL32" i="19"/>
  <c r="AM32" i="19" s="1"/>
  <c r="AT32" i="19"/>
  <c r="AL36" i="19"/>
  <c r="AT36" i="19"/>
  <c r="AL40" i="19"/>
  <c r="AM40" i="19" s="1"/>
  <c r="AT40" i="19"/>
  <c r="AL44" i="19"/>
  <c r="AT44" i="19"/>
  <c r="AL48" i="19"/>
  <c r="AT48" i="19"/>
  <c r="AL52" i="19"/>
  <c r="AT52" i="19"/>
  <c r="AL56" i="19"/>
  <c r="AT56" i="19"/>
  <c r="AL60" i="19"/>
  <c r="AM60" i="19" s="1"/>
  <c r="AT60" i="19"/>
  <c r="AS41" i="20"/>
  <c r="AS11" i="20"/>
  <c r="AL11" i="20"/>
  <c r="AM11" i="20" s="1"/>
  <c r="AN11" i="20" s="1"/>
  <c r="AS13" i="20"/>
  <c r="AL13" i="20"/>
  <c r="AM13" i="20" s="1"/>
  <c r="AL14" i="20"/>
  <c r="AS29" i="20"/>
  <c r="AL29" i="20"/>
  <c r="AM29" i="20" s="1"/>
  <c r="AT41" i="20"/>
  <c r="AL12" i="20"/>
  <c r="AS49" i="20"/>
  <c r="AL49" i="20"/>
  <c r="AM49" i="20" s="1"/>
  <c r="AL15" i="20"/>
  <c r="AM15" i="20" s="1"/>
  <c r="H127" i="2"/>
  <c r="AS37" i="20"/>
  <c r="AL37" i="20"/>
  <c r="AM37" i="20" s="1"/>
  <c r="AT49" i="20"/>
  <c r="AT18" i="20"/>
  <c r="AL18" i="20"/>
  <c r="AS18" i="20"/>
  <c r="AS25" i="20"/>
  <c r="AL25" i="20"/>
  <c r="AS57" i="20"/>
  <c r="AL57" i="20"/>
  <c r="AM57" i="20" s="1"/>
  <c r="AS17" i="20"/>
  <c r="AL41" i="20"/>
  <c r="AT16" i="20"/>
  <c r="AL16" i="20"/>
  <c r="AS16" i="20"/>
  <c r="AT25" i="20"/>
  <c r="AS45" i="20"/>
  <c r="AL45" i="20"/>
  <c r="AT57" i="20"/>
  <c r="H113" i="2"/>
  <c r="AS15" i="20"/>
  <c r="AL17" i="20"/>
  <c r="H163" i="2"/>
  <c r="AS14" i="20"/>
  <c r="AS33" i="20"/>
  <c r="AL33" i="20"/>
  <c r="AM33" i="20" s="1"/>
  <c r="AT45" i="20"/>
  <c r="H93" i="2"/>
  <c r="AL10" i="20"/>
  <c r="AT10" i="20"/>
  <c r="AS12" i="20"/>
  <c r="AT13" i="20"/>
  <c r="AT14" i="20"/>
  <c r="AS21" i="20"/>
  <c r="AL21" i="20"/>
  <c r="AM21" i="20" s="1"/>
  <c r="AT33" i="20"/>
  <c r="AS53" i="20"/>
  <c r="AL53" i="20"/>
  <c r="AS22" i="20"/>
  <c r="AS26" i="20"/>
  <c r="AS30" i="20"/>
  <c r="AS34" i="20"/>
  <c r="AS38" i="20"/>
  <c r="AS42" i="20"/>
  <c r="AS46" i="20"/>
  <c r="AS50" i="20"/>
  <c r="AS54" i="20"/>
  <c r="AS58" i="20"/>
  <c r="AL22" i="20"/>
  <c r="AM22" i="20" s="1"/>
  <c r="AT22" i="20"/>
  <c r="AL26" i="20"/>
  <c r="AT26" i="20"/>
  <c r="AL30" i="20"/>
  <c r="AT30" i="20"/>
  <c r="AL34" i="20"/>
  <c r="AT34" i="20"/>
  <c r="AL38" i="20"/>
  <c r="AM38" i="20" s="1"/>
  <c r="AT38" i="20"/>
  <c r="AL42" i="20"/>
  <c r="AT42" i="20"/>
  <c r="AL46" i="20"/>
  <c r="AM46" i="20" s="1"/>
  <c r="AT46" i="20"/>
  <c r="AL50" i="20"/>
  <c r="AT50" i="20"/>
  <c r="AL54" i="20"/>
  <c r="AT54" i="20"/>
  <c r="AL58" i="20"/>
  <c r="AT58" i="20"/>
  <c r="AS19" i="20"/>
  <c r="AS23" i="20"/>
  <c r="AS27" i="20"/>
  <c r="AS31" i="20"/>
  <c r="AS35" i="20"/>
  <c r="AS39" i="20"/>
  <c r="AS43" i="20"/>
  <c r="AS47" i="20"/>
  <c r="AS51" i="20"/>
  <c r="AS55" i="20"/>
  <c r="AS59" i="20"/>
  <c r="AL19" i="20"/>
  <c r="AT19" i="20"/>
  <c r="AL23" i="20"/>
  <c r="AT23" i="20"/>
  <c r="AL27" i="20"/>
  <c r="AT27" i="20"/>
  <c r="AL31" i="20"/>
  <c r="AT31" i="20"/>
  <c r="AL35" i="20"/>
  <c r="AM35" i="20" s="1"/>
  <c r="AT35" i="20"/>
  <c r="AL39" i="20"/>
  <c r="AT39" i="20"/>
  <c r="AL43" i="20"/>
  <c r="AT43" i="20"/>
  <c r="AL47" i="20"/>
  <c r="AM47" i="20" s="1"/>
  <c r="AT47" i="20"/>
  <c r="AL51" i="20"/>
  <c r="AM51" i="20" s="1"/>
  <c r="AT51" i="20"/>
  <c r="AL55" i="20"/>
  <c r="AT55" i="20"/>
  <c r="AL59" i="20"/>
  <c r="AT59" i="20"/>
  <c r="AS20" i="20"/>
  <c r="AS24" i="20"/>
  <c r="AS28" i="20"/>
  <c r="AS32" i="20"/>
  <c r="AS36" i="20"/>
  <c r="AS40" i="20"/>
  <c r="AS44" i="20"/>
  <c r="AS48" i="20"/>
  <c r="AS52" i="20"/>
  <c r="AS56" i="20"/>
  <c r="AS60" i="20"/>
  <c r="AL20" i="20"/>
  <c r="AT20" i="20"/>
  <c r="AL24" i="20"/>
  <c r="AT24" i="20"/>
  <c r="AL28" i="20"/>
  <c r="AM28" i="20" s="1"/>
  <c r="AT28" i="20"/>
  <c r="AL32" i="20"/>
  <c r="AT32" i="20"/>
  <c r="AL36" i="20"/>
  <c r="AT36" i="20"/>
  <c r="AL40" i="20"/>
  <c r="AT40" i="20"/>
  <c r="AL44" i="20"/>
  <c r="AT44" i="20"/>
  <c r="AL48" i="20"/>
  <c r="AT48" i="20"/>
  <c r="AL52" i="20"/>
  <c r="AT52" i="20"/>
  <c r="AL56" i="20"/>
  <c r="AM56" i="20" s="1"/>
  <c r="AT56" i="20"/>
  <c r="AL60" i="20"/>
  <c r="AT60" i="20"/>
  <c r="AL13" i="17"/>
  <c r="AM13" i="17" s="1"/>
  <c r="AS41" i="17"/>
  <c r="AS14" i="17"/>
  <c r="AL14" i="17"/>
  <c r="AS17" i="17"/>
  <c r="AL17" i="17"/>
  <c r="AM17" i="17" s="1"/>
  <c r="AS29" i="17"/>
  <c r="AL29" i="17"/>
  <c r="AM29" i="17" s="1"/>
  <c r="AT41" i="17"/>
  <c r="AS49" i="17"/>
  <c r="AL49" i="17"/>
  <c r="AS10" i="17"/>
  <c r="AT17" i="17"/>
  <c r="AS37" i="17"/>
  <c r="AL37" i="17"/>
  <c r="AM37" i="17" s="1"/>
  <c r="AT49" i="17"/>
  <c r="G93" i="2"/>
  <c r="G87" i="2"/>
  <c r="AL10" i="17"/>
  <c r="AT10" i="17"/>
  <c r="AT15" i="17"/>
  <c r="AS25" i="17"/>
  <c r="AL25" i="17"/>
  <c r="AS57" i="17"/>
  <c r="AL57" i="17"/>
  <c r="G127" i="2"/>
  <c r="AT25" i="17"/>
  <c r="AS45" i="17"/>
  <c r="AL45" i="17"/>
  <c r="AT57" i="17"/>
  <c r="AS11" i="17"/>
  <c r="AL11" i="17"/>
  <c r="AM11" i="17" s="1"/>
  <c r="AT12" i="17"/>
  <c r="AS13" i="17"/>
  <c r="AS33" i="17"/>
  <c r="AL33" i="17"/>
  <c r="AM33" i="17" s="1"/>
  <c r="AT45" i="17"/>
  <c r="AL41" i="17"/>
  <c r="G124" i="2"/>
  <c r="AS15" i="17"/>
  <c r="AL15" i="17"/>
  <c r="AS21" i="17"/>
  <c r="AL21" i="17"/>
  <c r="AT33" i="17"/>
  <c r="AS53" i="17"/>
  <c r="AL53" i="17"/>
  <c r="AM53" i="17" s="1"/>
  <c r="AN53" i="17" s="1"/>
  <c r="AS18" i="17"/>
  <c r="AS22" i="17"/>
  <c r="AS26" i="17"/>
  <c r="AS30" i="17"/>
  <c r="AS34" i="17"/>
  <c r="AS38" i="17"/>
  <c r="AS42" i="17"/>
  <c r="AS46" i="17"/>
  <c r="AS50" i="17"/>
  <c r="AS54" i="17"/>
  <c r="AS58" i="17"/>
  <c r="AL18" i="17"/>
  <c r="AT18" i="17"/>
  <c r="AL22" i="17"/>
  <c r="AT22" i="17"/>
  <c r="AL26" i="17"/>
  <c r="AM26" i="17" s="1"/>
  <c r="AT26" i="17"/>
  <c r="AL30" i="17"/>
  <c r="AT30" i="17"/>
  <c r="AL34" i="17"/>
  <c r="AT34" i="17"/>
  <c r="AL38" i="17"/>
  <c r="AM38" i="17" s="1"/>
  <c r="AT38" i="17"/>
  <c r="AL42" i="17"/>
  <c r="AT42" i="17"/>
  <c r="AL46" i="17"/>
  <c r="AT46" i="17"/>
  <c r="AL50" i="17"/>
  <c r="AT50" i="17"/>
  <c r="AL54" i="17"/>
  <c r="AM54" i="17" s="1"/>
  <c r="AT54" i="17"/>
  <c r="AL58" i="17"/>
  <c r="AT58" i="17"/>
  <c r="AS19" i="17"/>
  <c r="AS23" i="17"/>
  <c r="AS27" i="17"/>
  <c r="AS31" i="17"/>
  <c r="AS35" i="17"/>
  <c r="AS39" i="17"/>
  <c r="AS43" i="17"/>
  <c r="AS47" i="17"/>
  <c r="AS51" i="17"/>
  <c r="AS55" i="17"/>
  <c r="AS59" i="17"/>
  <c r="AL19" i="17"/>
  <c r="AM19" i="17" s="1"/>
  <c r="AT19" i="17"/>
  <c r="AL23" i="17"/>
  <c r="AT23" i="17"/>
  <c r="AL27" i="17"/>
  <c r="AT27" i="17"/>
  <c r="AL31" i="17"/>
  <c r="AT31" i="17"/>
  <c r="AL35" i="17"/>
  <c r="AM35" i="17" s="1"/>
  <c r="AT35" i="17"/>
  <c r="AL39" i="17"/>
  <c r="AT39" i="17"/>
  <c r="AL43" i="17"/>
  <c r="AM43" i="17" s="1"/>
  <c r="AT43" i="17"/>
  <c r="AL47" i="17"/>
  <c r="AT47" i="17"/>
  <c r="AL51" i="17"/>
  <c r="AT51" i="17"/>
  <c r="AL55" i="17"/>
  <c r="AM55" i="17" s="1"/>
  <c r="AN55" i="17" s="1"/>
  <c r="AT55" i="17"/>
  <c r="AL59" i="17"/>
  <c r="AM59" i="17" s="1"/>
  <c r="AT59" i="17"/>
  <c r="AS16" i="17"/>
  <c r="AS20" i="17"/>
  <c r="AS24" i="17"/>
  <c r="AS28" i="17"/>
  <c r="AS32" i="17"/>
  <c r="AS36" i="17"/>
  <c r="AS40" i="17"/>
  <c r="AS44" i="17"/>
  <c r="AS48" i="17"/>
  <c r="AS52" i="17"/>
  <c r="AS56" i="17"/>
  <c r="AS60" i="17"/>
  <c r="AL16" i="17"/>
  <c r="AM16" i="17" s="1"/>
  <c r="AT16" i="17"/>
  <c r="AL20" i="17"/>
  <c r="AT20" i="17"/>
  <c r="AL24" i="17"/>
  <c r="AT24" i="17"/>
  <c r="AL28" i="17"/>
  <c r="AM28" i="17" s="1"/>
  <c r="AT28" i="17"/>
  <c r="AL32" i="17"/>
  <c r="AT32" i="17"/>
  <c r="AL36" i="17"/>
  <c r="AT36" i="17"/>
  <c r="AL40" i="17"/>
  <c r="AT40" i="17"/>
  <c r="AL44" i="17"/>
  <c r="AT44" i="17"/>
  <c r="AL48" i="17"/>
  <c r="AM48" i="17" s="1"/>
  <c r="AT48" i="17"/>
  <c r="AL52" i="17"/>
  <c r="AM52" i="17" s="1"/>
  <c r="AT52" i="17"/>
  <c r="AL56" i="17"/>
  <c r="AT56" i="17"/>
  <c r="AL60" i="17"/>
  <c r="AT60" i="17"/>
  <c r="AL54" i="18"/>
  <c r="AM54" i="18" s="1"/>
  <c r="F114" i="2"/>
  <c r="AL11" i="18"/>
  <c r="AT11" i="18"/>
  <c r="AT12" i="18"/>
  <c r="AT22" i="18"/>
  <c r="AS42" i="18"/>
  <c r="AL42" i="18"/>
  <c r="AM42" i="18" s="1"/>
  <c r="AS13" i="18"/>
  <c r="AL13" i="18"/>
  <c r="AS14" i="18"/>
  <c r="AL14" i="18"/>
  <c r="AM14" i="18" s="1"/>
  <c r="AN14" i="18" s="1"/>
  <c r="AS17" i="18"/>
  <c r="AS30" i="18"/>
  <c r="AL30" i="18"/>
  <c r="AM30" i="18" s="1"/>
  <c r="AN30" i="18" s="1"/>
  <c r="AO30" i="18" s="1"/>
  <c r="AT42" i="18"/>
  <c r="AS49" i="18"/>
  <c r="F127" i="2"/>
  <c r="AL12" i="18"/>
  <c r="AS18" i="18"/>
  <c r="AL18" i="18"/>
  <c r="AT30" i="18"/>
  <c r="AS37" i="18"/>
  <c r="AS50" i="18"/>
  <c r="AL50" i="18"/>
  <c r="AS15" i="18"/>
  <c r="AT15" i="18"/>
  <c r="AS38" i="18"/>
  <c r="AL38" i="18"/>
  <c r="AS57" i="18"/>
  <c r="AS22" i="18"/>
  <c r="F74" i="2"/>
  <c r="F154" i="2"/>
  <c r="AS16" i="18"/>
  <c r="AL16" i="18"/>
  <c r="AM16" i="18" s="1"/>
  <c r="AS26" i="18"/>
  <c r="AL26" i="18"/>
  <c r="AM26" i="18" s="1"/>
  <c r="AT38" i="18"/>
  <c r="AS45" i="18"/>
  <c r="AS58" i="18"/>
  <c r="AL58" i="18"/>
  <c r="AL15" i="18"/>
  <c r="AS54" i="18"/>
  <c r="AS33" i="18"/>
  <c r="AS46" i="18"/>
  <c r="AL46" i="18"/>
  <c r="AL10" i="18"/>
  <c r="AT10" i="18"/>
  <c r="AS34" i="18"/>
  <c r="AL34" i="18"/>
  <c r="AT46" i="18"/>
  <c r="AL17" i="18"/>
  <c r="AM17" i="18" s="1"/>
  <c r="AT17" i="18"/>
  <c r="AL21" i="18"/>
  <c r="AM21" i="18" s="1"/>
  <c r="AT21" i="18"/>
  <c r="AL25" i="18"/>
  <c r="AM25" i="18" s="1"/>
  <c r="AT25" i="18"/>
  <c r="AL29" i="18"/>
  <c r="AM29" i="18" s="1"/>
  <c r="AT29" i="18"/>
  <c r="AL33" i="18"/>
  <c r="AT33" i="18"/>
  <c r="AL37" i="18"/>
  <c r="AM37" i="18" s="1"/>
  <c r="AT37" i="18"/>
  <c r="AL41" i="18"/>
  <c r="AT41" i="18"/>
  <c r="AL45" i="18"/>
  <c r="AT45" i="18"/>
  <c r="AL49" i="18"/>
  <c r="AM49" i="18" s="1"/>
  <c r="AT49" i="18"/>
  <c r="AL53" i="18"/>
  <c r="AM53" i="18" s="1"/>
  <c r="AT53" i="18"/>
  <c r="AL57" i="18"/>
  <c r="AM57" i="18" s="1"/>
  <c r="AT57" i="18"/>
  <c r="AS19" i="18"/>
  <c r="AS23" i="18"/>
  <c r="AS27" i="18"/>
  <c r="AS31" i="18"/>
  <c r="AS35" i="18"/>
  <c r="AS39" i="18"/>
  <c r="AS43" i="18"/>
  <c r="AS47" i="18"/>
  <c r="AS51" i="18"/>
  <c r="AS55" i="18"/>
  <c r="AS59" i="18"/>
  <c r="AL19" i="18"/>
  <c r="AT19" i="18"/>
  <c r="AL23" i="18"/>
  <c r="AT23" i="18"/>
  <c r="AL27" i="18"/>
  <c r="AT27" i="18"/>
  <c r="AL31" i="18"/>
  <c r="AT31" i="18"/>
  <c r="AL35" i="18"/>
  <c r="AT35" i="18"/>
  <c r="AL39" i="18"/>
  <c r="AM39" i="18" s="1"/>
  <c r="AT39" i="18"/>
  <c r="AL43" i="18"/>
  <c r="AT43" i="18"/>
  <c r="AL47" i="18"/>
  <c r="AT47" i="18"/>
  <c r="AL51" i="18"/>
  <c r="AM51" i="18" s="1"/>
  <c r="AT51" i="18"/>
  <c r="AL55" i="18"/>
  <c r="AT55" i="18"/>
  <c r="AL59" i="18"/>
  <c r="AM59" i="18" s="1"/>
  <c r="AN59" i="18" s="1"/>
  <c r="AT59" i="18"/>
  <c r="AS20" i="18"/>
  <c r="AS24" i="18"/>
  <c r="AS28" i="18"/>
  <c r="AS32" i="18"/>
  <c r="AS36" i="18"/>
  <c r="AS40" i="18"/>
  <c r="AS44" i="18"/>
  <c r="AS48" i="18"/>
  <c r="AS52" i="18"/>
  <c r="AS56" i="18"/>
  <c r="AS60" i="18"/>
  <c r="AL20" i="18"/>
  <c r="AT20" i="18"/>
  <c r="AL24" i="18"/>
  <c r="AT24" i="18"/>
  <c r="AL28" i="18"/>
  <c r="AT28" i="18"/>
  <c r="AL32" i="18"/>
  <c r="AT32" i="18"/>
  <c r="AL36" i="18"/>
  <c r="AM36" i="18" s="1"/>
  <c r="AT36" i="18"/>
  <c r="AL40" i="18"/>
  <c r="AT40" i="18"/>
  <c r="AL44" i="18"/>
  <c r="AT44" i="18"/>
  <c r="AL48" i="18"/>
  <c r="AM48" i="18" s="1"/>
  <c r="AT48" i="18"/>
  <c r="AL52" i="18"/>
  <c r="AT52" i="18"/>
  <c r="AL56" i="18"/>
  <c r="AT56" i="18"/>
  <c r="AL60" i="18"/>
  <c r="AM60" i="18" s="1"/>
  <c r="AN60" i="18" s="1"/>
  <c r="AT60" i="18"/>
  <c r="J69" i="2"/>
  <c r="J67" i="2"/>
  <c r="J66" i="2"/>
  <c r="J152" i="2"/>
  <c r="J79" i="2"/>
  <c r="J77" i="2"/>
  <c r="J76" i="2"/>
  <c r="J159" i="2"/>
  <c r="J157" i="2"/>
  <c r="J156" i="2"/>
  <c r="J89" i="2"/>
  <c r="J88" i="2"/>
  <c r="J86" i="2"/>
  <c r="J98" i="2"/>
  <c r="J103" i="2"/>
  <c r="J107" i="2"/>
  <c r="J106" i="2"/>
  <c r="J114" i="2"/>
  <c r="J142" i="2"/>
  <c r="J139" i="2"/>
  <c r="J138" i="2"/>
  <c r="J116" i="2"/>
  <c r="J134" i="2"/>
  <c r="J132" i="2"/>
  <c r="J129" i="2"/>
  <c r="J128" i="2"/>
  <c r="J136" i="2"/>
  <c r="I145" i="2"/>
  <c r="I162" i="2"/>
  <c r="I158" i="2"/>
  <c r="I67" i="2"/>
  <c r="I66" i="2"/>
  <c r="I98" i="2"/>
  <c r="I107" i="2"/>
  <c r="I124" i="2"/>
  <c r="I126" i="2"/>
  <c r="I133" i="2"/>
  <c r="I84" i="2"/>
  <c r="I77" i="2"/>
  <c r="H112" i="2"/>
  <c r="H103" i="2"/>
  <c r="H126" i="2"/>
  <c r="H132" i="2"/>
  <c r="H92" i="2"/>
  <c r="H142" i="2"/>
  <c r="H139" i="2"/>
  <c r="H137" i="2"/>
  <c r="H74" i="2"/>
  <c r="H67" i="2"/>
  <c r="H66" i="2"/>
  <c r="H147" i="2"/>
  <c r="H146" i="2"/>
  <c r="H84" i="2"/>
  <c r="H83" i="2"/>
  <c r="H76" i="2"/>
  <c r="H164" i="2"/>
  <c r="H159" i="2"/>
  <c r="H156" i="2"/>
  <c r="H136" i="2"/>
  <c r="H94" i="2"/>
  <c r="G99" i="2"/>
  <c r="G97" i="2"/>
  <c r="G96" i="2"/>
  <c r="G104" i="2"/>
  <c r="G107" i="2"/>
  <c r="G113" i="2"/>
  <c r="G112" i="2"/>
  <c r="G116" i="2"/>
  <c r="G119" i="2"/>
  <c r="G118" i="2"/>
  <c r="G92" i="2"/>
  <c r="G134" i="2"/>
  <c r="G132" i="2"/>
  <c r="G144" i="2"/>
  <c r="G143" i="2"/>
  <c r="G137" i="2"/>
  <c r="G89" i="2"/>
  <c r="G73" i="2"/>
  <c r="G69" i="2"/>
  <c r="G68" i="2"/>
  <c r="G67" i="2"/>
  <c r="G154" i="2"/>
  <c r="G153" i="2"/>
  <c r="G148" i="2"/>
  <c r="G147" i="2"/>
  <c r="G84" i="2"/>
  <c r="G83" i="2"/>
  <c r="G159" i="2"/>
  <c r="G156" i="2"/>
  <c r="G136" i="2"/>
  <c r="F72" i="2"/>
  <c r="F147" i="2"/>
  <c r="F146" i="2"/>
  <c r="F83" i="2"/>
  <c r="F76" i="2"/>
  <c r="F162" i="2"/>
  <c r="F158" i="2"/>
  <c r="F157" i="2"/>
  <c r="F87" i="2"/>
  <c r="F86" i="2"/>
  <c r="F103" i="2"/>
  <c r="F102" i="2"/>
  <c r="F28" i="2"/>
  <c r="F108" i="2"/>
  <c r="F113" i="2"/>
  <c r="F109" i="2"/>
  <c r="F159" i="2"/>
  <c r="F139" i="2"/>
  <c r="F136" i="2"/>
  <c r="F118" i="2"/>
  <c r="F128" i="2"/>
  <c r="J119" i="2" l="1"/>
  <c r="J124" i="2"/>
  <c r="J97" i="2"/>
  <c r="J104" i="2"/>
  <c r="I97" i="2"/>
  <c r="I96" i="2"/>
  <c r="I79" i="2"/>
  <c r="H138" i="2"/>
  <c r="H65" i="2"/>
  <c r="H149" i="2"/>
  <c r="H99" i="2"/>
  <c r="G149" i="2"/>
  <c r="F69" i="2"/>
  <c r="F98" i="2"/>
  <c r="F122" i="2"/>
  <c r="J149" i="2"/>
  <c r="G72" i="2"/>
  <c r="J127" i="2"/>
  <c r="AA73" i="21"/>
  <c r="J126" i="2"/>
  <c r="AA72" i="21"/>
  <c r="J130" i="2"/>
  <c r="AA76" i="21"/>
  <c r="E35" i="21"/>
  <c r="F73" i="2"/>
  <c r="G126" i="2"/>
  <c r="G82" i="2"/>
  <c r="G117" i="2"/>
  <c r="I83" i="2"/>
  <c r="J94" i="2"/>
  <c r="J163" i="2"/>
  <c r="J74" i="2"/>
  <c r="H117" i="2"/>
  <c r="Y45" i="21"/>
  <c r="H118" i="2"/>
  <c r="Y46" i="21"/>
  <c r="J113" i="2"/>
  <c r="H119" i="2"/>
  <c r="Y47" i="21"/>
  <c r="G103" i="2"/>
  <c r="H129" i="2"/>
  <c r="J83" i="2"/>
  <c r="I136" i="2"/>
  <c r="G109" i="2"/>
  <c r="H73" i="2"/>
  <c r="I76" i="2"/>
  <c r="I113" i="2"/>
  <c r="I164" i="2"/>
  <c r="I156" i="2"/>
  <c r="J118" i="2"/>
  <c r="G88" i="2"/>
  <c r="H116" i="2"/>
  <c r="Y44" i="21"/>
  <c r="H114" i="2"/>
  <c r="H109" i="2"/>
  <c r="H98" i="2"/>
  <c r="H102" i="2"/>
  <c r="J102" i="2"/>
  <c r="H82" i="2"/>
  <c r="G152" i="2"/>
  <c r="J154" i="2"/>
  <c r="AE80" i="21"/>
  <c r="J108" i="2"/>
  <c r="W74" i="21"/>
  <c r="J96" i="2"/>
  <c r="U72" i="21"/>
  <c r="U77" i="21" s="1"/>
  <c r="J158" i="2"/>
  <c r="AG74" i="21"/>
  <c r="AG77" i="21" s="1"/>
  <c r="J146" i="2"/>
  <c r="J148" i="2"/>
  <c r="AE74" i="21"/>
  <c r="J73" i="2"/>
  <c r="O79" i="21"/>
  <c r="J123" i="2"/>
  <c r="Y79" i="21"/>
  <c r="J93" i="2"/>
  <c r="S79" i="21"/>
  <c r="J109" i="2"/>
  <c r="W75" i="21"/>
  <c r="J100" i="2"/>
  <c r="E76" i="21"/>
  <c r="E77" i="21" s="1"/>
  <c r="J20" i="2"/>
  <c r="J162" i="2"/>
  <c r="AG78" i="21"/>
  <c r="J82" i="2"/>
  <c r="Q78" i="21"/>
  <c r="J72" i="2"/>
  <c r="O78" i="21"/>
  <c r="J92" i="2"/>
  <c r="S78" i="21"/>
  <c r="J78" i="2"/>
  <c r="Q74" i="21"/>
  <c r="J137" i="2"/>
  <c r="J147" i="2"/>
  <c r="J10" i="2"/>
  <c r="C76" i="21"/>
  <c r="C77" i="21" s="1"/>
  <c r="J48" i="2"/>
  <c r="K74" i="21"/>
  <c r="J28" i="2"/>
  <c r="G74" i="21"/>
  <c r="K76" i="21"/>
  <c r="J50" i="2"/>
  <c r="W76" i="21"/>
  <c r="J110" i="2"/>
  <c r="J117" i="2"/>
  <c r="Y73" i="21"/>
  <c r="Y77" i="21" s="1"/>
  <c r="AE76" i="21"/>
  <c r="J150" i="2"/>
  <c r="O76" i="21"/>
  <c r="J70" i="2"/>
  <c r="AC76" i="21"/>
  <c r="AC77" i="21" s="1"/>
  <c r="J140" i="2"/>
  <c r="M76" i="21"/>
  <c r="J60" i="2"/>
  <c r="I76" i="21"/>
  <c r="I77" i="21" s="1"/>
  <c r="J40" i="2"/>
  <c r="S76" i="21"/>
  <c r="J90" i="2"/>
  <c r="G76" i="21"/>
  <c r="J30" i="2"/>
  <c r="J144" i="2"/>
  <c r="AC80" i="21"/>
  <c r="J153" i="2"/>
  <c r="AE79" i="21"/>
  <c r="J68" i="2"/>
  <c r="O74" i="21"/>
  <c r="J143" i="2"/>
  <c r="AC79" i="21"/>
  <c r="J58" i="2"/>
  <c r="M74" i="21"/>
  <c r="J122" i="2"/>
  <c r="Y78" i="21"/>
  <c r="J87" i="2"/>
  <c r="S73" i="21"/>
  <c r="J112" i="2"/>
  <c r="W78" i="21"/>
  <c r="J99" i="2"/>
  <c r="AG76" i="21"/>
  <c r="J160" i="2"/>
  <c r="Q76" i="21"/>
  <c r="J80" i="2"/>
  <c r="I139" i="2"/>
  <c r="AC61" i="21"/>
  <c r="I28" i="2"/>
  <c r="G60" i="21"/>
  <c r="I48" i="2"/>
  <c r="K60" i="21"/>
  <c r="I82" i="2"/>
  <c r="Q64" i="21"/>
  <c r="I87" i="2"/>
  <c r="S59" i="21"/>
  <c r="I100" i="2"/>
  <c r="U62" i="21"/>
  <c r="I110" i="2"/>
  <c r="W62" i="21"/>
  <c r="I119" i="2"/>
  <c r="Y61" i="21"/>
  <c r="I154" i="2"/>
  <c r="AE66" i="21"/>
  <c r="I134" i="2"/>
  <c r="AA66" i="21"/>
  <c r="Z66" i="21"/>
  <c r="I163" i="2"/>
  <c r="AG65" i="21"/>
  <c r="I50" i="2"/>
  <c r="K62" i="21"/>
  <c r="I102" i="2"/>
  <c r="U64" i="21"/>
  <c r="I114" i="2"/>
  <c r="W66" i="21"/>
  <c r="I132" i="2"/>
  <c r="AA64" i="21"/>
  <c r="Z64" i="21"/>
  <c r="I90" i="2"/>
  <c r="S62" i="21"/>
  <c r="I148" i="2"/>
  <c r="AE60" i="21"/>
  <c r="AA65" i="21"/>
  <c r="Z65" i="21"/>
  <c r="Z58" i="21"/>
  <c r="AA58" i="21"/>
  <c r="I88" i="2"/>
  <c r="S60" i="21"/>
  <c r="I128" i="2"/>
  <c r="Z60" i="21"/>
  <c r="AA60" i="21"/>
  <c r="I99" i="2"/>
  <c r="U61" i="21"/>
  <c r="I70" i="2"/>
  <c r="O62" i="21"/>
  <c r="I108" i="2"/>
  <c r="W60" i="21"/>
  <c r="I150" i="2"/>
  <c r="AE62" i="21"/>
  <c r="I129" i="2"/>
  <c r="AA61" i="21"/>
  <c r="Z61" i="21"/>
  <c r="I140" i="2"/>
  <c r="AC62" i="21"/>
  <c r="I159" i="2"/>
  <c r="AG61" i="21"/>
  <c r="I69" i="2"/>
  <c r="O61" i="21"/>
  <c r="I122" i="2"/>
  <c r="Y64" i="21"/>
  <c r="I149" i="2"/>
  <c r="AE61" i="21"/>
  <c r="I74" i="2"/>
  <c r="I30" i="2"/>
  <c r="G62" i="21"/>
  <c r="I60" i="2"/>
  <c r="M62" i="21"/>
  <c r="I72" i="2"/>
  <c r="O64" i="21"/>
  <c r="I93" i="2"/>
  <c r="S65" i="21"/>
  <c r="I153" i="2"/>
  <c r="AE65" i="21"/>
  <c r="I127" i="2"/>
  <c r="Z59" i="21"/>
  <c r="AA59" i="21"/>
  <c r="I142" i="2"/>
  <c r="AC64" i="21"/>
  <c r="AG62" i="21"/>
  <c r="I160" i="2"/>
  <c r="I10" i="2"/>
  <c r="C62" i="21"/>
  <c r="C63" i="21" s="1"/>
  <c r="I116" i="2"/>
  <c r="Y58" i="21"/>
  <c r="I118" i="2"/>
  <c r="Y60" i="21"/>
  <c r="I144" i="2"/>
  <c r="I89" i="2"/>
  <c r="I68" i="2"/>
  <c r="O60" i="21"/>
  <c r="I80" i="2"/>
  <c r="Q62" i="21"/>
  <c r="I92" i="2"/>
  <c r="S64" i="21"/>
  <c r="I104" i="2"/>
  <c r="U66" i="21"/>
  <c r="I112" i="2"/>
  <c r="W64" i="21"/>
  <c r="I117" i="2"/>
  <c r="Y59" i="21"/>
  <c r="I130" i="2"/>
  <c r="AA62" i="21"/>
  <c r="Z62" i="21"/>
  <c r="I138" i="2"/>
  <c r="AC60" i="21"/>
  <c r="I109" i="2"/>
  <c r="W61" i="21"/>
  <c r="I147" i="2"/>
  <c r="AE59" i="21"/>
  <c r="I40" i="2"/>
  <c r="I62" i="21"/>
  <c r="I63" i="21" s="1"/>
  <c r="I146" i="2"/>
  <c r="AE58" i="21"/>
  <c r="I20" i="2"/>
  <c r="E62" i="21"/>
  <c r="E63" i="21" s="1"/>
  <c r="I58" i="2"/>
  <c r="M60" i="21"/>
  <c r="I73" i="2"/>
  <c r="O65" i="21"/>
  <c r="I78" i="2"/>
  <c r="Q60" i="21"/>
  <c r="I86" i="2"/>
  <c r="S58" i="21"/>
  <c r="I103" i="2"/>
  <c r="U65" i="21"/>
  <c r="I106" i="2"/>
  <c r="W58" i="21"/>
  <c r="I123" i="2"/>
  <c r="Y65" i="21"/>
  <c r="I152" i="2"/>
  <c r="AE64" i="21"/>
  <c r="AA57" i="21"/>
  <c r="Z57" i="21"/>
  <c r="I143" i="2"/>
  <c r="AC65" i="21"/>
  <c r="I157" i="2"/>
  <c r="AG59" i="21"/>
  <c r="AG63" i="21" s="1"/>
  <c r="H97" i="2"/>
  <c r="U45" i="21"/>
  <c r="H106" i="2"/>
  <c r="H28" i="2"/>
  <c r="G46" i="21"/>
  <c r="H96" i="2"/>
  <c r="U44" i="21"/>
  <c r="H89" i="2"/>
  <c r="S47" i="21"/>
  <c r="H158" i="2"/>
  <c r="AG46" i="21"/>
  <c r="Q48" i="21"/>
  <c r="H80" i="2"/>
  <c r="H77" i="2"/>
  <c r="Q45" i="21"/>
  <c r="H153" i="2"/>
  <c r="AE51" i="21"/>
  <c r="H69" i="2"/>
  <c r="O47" i="21"/>
  <c r="H68" i="2"/>
  <c r="O46" i="21"/>
  <c r="H144" i="2"/>
  <c r="AC52" i="21"/>
  <c r="H128" i="2"/>
  <c r="AA46" i="21"/>
  <c r="I48" i="21"/>
  <c r="I49" i="21" s="1"/>
  <c r="H40" i="2"/>
  <c r="H79" i="2"/>
  <c r="Q47" i="21"/>
  <c r="G48" i="21"/>
  <c r="H30" i="2"/>
  <c r="S48" i="21"/>
  <c r="H90" i="2"/>
  <c r="H108" i="2"/>
  <c r="W46" i="21"/>
  <c r="H162" i="2"/>
  <c r="AG50" i="21"/>
  <c r="W48" i="21"/>
  <c r="H110" i="2"/>
  <c r="AA48" i="21"/>
  <c r="H130" i="2"/>
  <c r="H134" i="2"/>
  <c r="AA52" i="21"/>
  <c r="U48" i="21"/>
  <c r="H100" i="2"/>
  <c r="AC48" i="21"/>
  <c r="AC49" i="21" s="1"/>
  <c r="H140" i="2"/>
  <c r="H154" i="2"/>
  <c r="AE52" i="21"/>
  <c r="AE48" i="21"/>
  <c r="H150" i="2"/>
  <c r="K48" i="21"/>
  <c r="H50" i="2"/>
  <c r="H88" i="2"/>
  <c r="S46" i="21"/>
  <c r="H72" i="2"/>
  <c r="O50" i="21"/>
  <c r="E48" i="21"/>
  <c r="E49" i="21" s="1"/>
  <c r="H20" i="2"/>
  <c r="H48" i="2"/>
  <c r="K46" i="21"/>
  <c r="H58" i="2"/>
  <c r="M46" i="21"/>
  <c r="H107" i="2"/>
  <c r="W45" i="21"/>
  <c r="H104" i="2"/>
  <c r="U52" i="21"/>
  <c r="H87" i="2"/>
  <c r="S45" i="21"/>
  <c r="H86" i="2"/>
  <c r="S44" i="21"/>
  <c r="AG48" i="21"/>
  <c r="H160" i="2"/>
  <c r="H157" i="2"/>
  <c r="AG45" i="21"/>
  <c r="AG49" i="21" s="1"/>
  <c r="H78" i="2"/>
  <c r="Q46" i="21"/>
  <c r="H152" i="2"/>
  <c r="AE50" i="21"/>
  <c r="H148" i="2"/>
  <c r="AE46" i="21"/>
  <c r="O48" i="21"/>
  <c r="H70" i="2"/>
  <c r="H143" i="2"/>
  <c r="AC51" i="21"/>
  <c r="M48" i="21"/>
  <c r="H60" i="2"/>
  <c r="H133" i="2"/>
  <c r="AA51" i="21"/>
  <c r="G164" i="2"/>
  <c r="G162" i="2"/>
  <c r="AG36" i="21"/>
  <c r="G65" i="2"/>
  <c r="O29" i="21"/>
  <c r="G122" i="2"/>
  <c r="Y36" i="21"/>
  <c r="G78" i="2"/>
  <c r="Q32" i="21"/>
  <c r="K34" i="21"/>
  <c r="G50" i="2"/>
  <c r="O34" i="21"/>
  <c r="G70" i="2"/>
  <c r="AC34" i="21"/>
  <c r="G140" i="2"/>
  <c r="G28" i="2"/>
  <c r="G32" i="21"/>
  <c r="G145" i="2"/>
  <c r="AE29" i="21"/>
  <c r="G163" i="2"/>
  <c r="AG37" i="21"/>
  <c r="G142" i="2"/>
  <c r="AC36" i="21"/>
  <c r="G108" i="2"/>
  <c r="W32" i="21"/>
  <c r="M34" i="21"/>
  <c r="G60" i="2"/>
  <c r="G129" i="2"/>
  <c r="AA33" i="21"/>
  <c r="G66" i="2"/>
  <c r="O30" i="21"/>
  <c r="G123" i="2"/>
  <c r="Y37" i="21"/>
  <c r="AG34" i="21"/>
  <c r="G160" i="2"/>
  <c r="W34" i="21"/>
  <c r="G110" i="2"/>
  <c r="G34" i="21"/>
  <c r="G30" i="2"/>
  <c r="S34" i="21"/>
  <c r="G90" i="2"/>
  <c r="G10" i="2"/>
  <c r="C34" i="21"/>
  <c r="C35" i="21" s="1"/>
  <c r="G158" i="2"/>
  <c r="AG32" i="21"/>
  <c r="G106" i="2"/>
  <c r="W30" i="21"/>
  <c r="G79" i="2"/>
  <c r="Q33" i="21"/>
  <c r="G133" i="2"/>
  <c r="AA37" i="21"/>
  <c r="G86" i="2"/>
  <c r="S30" i="21"/>
  <c r="G48" i="2"/>
  <c r="K32" i="21"/>
  <c r="G77" i="2"/>
  <c r="Q31" i="21"/>
  <c r="G58" i="2"/>
  <c r="M32" i="21"/>
  <c r="G146" i="2"/>
  <c r="AE30" i="21"/>
  <c r="AA34" i="21"/>
  <c r="I120" i="2"/>
  <c r="G130" i="2"/>
  <c r="Q34" i="21"/>
  <c r="G80" i="2"/>
  <c r="G139" i="2"/>
  <c r="AC33" i="21"/>
  <c r="U34" i="21"/>
  <c r="G100" i="2"/>
  <c r="G102" i="2"/>
  <c r="U36" i="21"/>
  <c r="G157" i="2"/>
  <c r="AG31" i="21"/>
  <c r="G76" i="2"/>
  <c r="Q30" i="21"/>
  <c r="AE34" i="21"/>
  <c r="G150" i="2"/>
  <c r="G74" i="2"/>
  <c r="O38" i="21"/>
  <c r="G138" i="2"/>
  <c r="AC32" i="21"/>
  <c r="G128" i="2"/>
  <c r="AA32" i="21"/>
  <c r="Y34" i="21"/>
  <c r="Y35" i="21" s="1"/>
  <c r="G120" i="2"/>
  <c r="I34" i="21"/>
  <c r="I35" i="21" s="1"/>
  <c r="G40" i="2"/>
  <c r="G114" i="2"/>
  <c r="W38" i="21"/>
  <c r="G94" i="2"/>
  <c r="S38" i="21"/>
  <c r="G98" i="2"/>
  <c r="U32" i="21"/>
  <c r="F148" i="2"/>
  <c r="F79" i="2"/>
  <c r="F66" i="2"/>
  <c r="F50" i="2"/>
  <c r="K20" i="21"/>
  <c r="K21" i="21" s="1"/>
  <c r="M23" i="21"/>
  <c r="F63" i="2"/>
  <c r="F84" i="2"/>
  <c r="Q24" i="21"/>
  <c r="F94" i="2"/>
  <c r="S24" i="21"/>
  <c r="F112" i="2"/>
  <c r="W22" i="21"/>
  <c r="F117" i="2"/>
  <c r="Y17" i="21"/>
  <c r="F132" i="2"/>
  <c r="AA22" i="21"/>
  <c r="F129" i="2"/>
  <c r="AA19" i="21"/>
  <c r="F143" i="2"/>
  <c r="AC23" i="21"/>
  <c r="F152" i="2"/>
  <c r="AE22" i="21"/>
  <c r="F163" i="2"/>
  <c r="AG23" i="21"/>
  <c r="F164" i="2"/>
  <c r="M16" i="21"/>
  <c r="F56" i="2"/>
  <c r="F130" i="2"/>
  <c r="AA20" i="21"/>
  <c r="F138" i="2"/>
  <c r="F20" i="2"/>
  <c r="E20" i="21"/>
  <c r="E21" i="21" s="1"/>
  <c r="F30" i="2"/>
  <c r="G20" i="21"/>
  <c r="G21" i="21" s="1"/>
  <c r="M18" i="21"/>
  <c r="F58" i="2"/>
  <c r="M15" i="21"/>
  <c r="F55" i="2"/>
  <c r="F68" i="2"/>
  <c r="O18" i="21"/>
  <c r="F78" i="2"/>
  <c r="Q18" i="21"/>
  <c r="F93" i="2"/>
  <c r="S23" i="21"/>
  <c r="F99" i="2"/>
  <c r="U19" i="21"/>
  <c r="F106" i="2"/>
  <c r="W16" i="21"/>
  <c r="F123" i="2"/>
  <c r="Y23" i="21"/>
  <c r="F134" i="2"/>
  <c r="AA24" i="21"/>
  <c r="F144" i="2"/>
  <c r="AC24" i="21"/>
  <c r="F140" i="2"/>
  <c r="AC20" i="21"/>
  <c r="F149" i="2"/>
  <c r="AE19" i="21"/>
  <c r="F156" i="2"/>
  <c r="AG16" i="21"/>
  <c r="AG21" i="21" s="1"/>
  <c r="M22" i="21"/>
  <c r="F62" i="2"/>
  <c r="F70" i="2"/>
  <c r="O20" i="21"/>
  <c r="F80" i="2"/>
  <c r="Q20" i="21"/>
  <c r="F119" i="2"/>
  <c r="Y19" i="21"/>
  <c r="F133" i="2"/>
  <c r="AA23" i="21"/>
  <c r="F142" i="2"/>
  <c r="AC22" i="21"/>
  <c r="AG20" i="21"/>
  <c r="F160" i="2"/>
  <c r="F110" i="2"/>
  <c r="W20" i="21"/>
  <c r="F92" i="2"/>
  <c r="M19" i="21"/>
  <c r="F59" i="2"/>
  <c r="F82" i="2"/>
  <c r="Q22" i="21"/>
  <c r="F89" i="2"/>
  <c r="S19" i="21"/>
  <c r="F100" i="2"/>
  <c r="U20" i="21"/>
  <c r="F150" i="2"/>
  <c r="AE20" i="21"/>
  <c r="AE21" i="21" s="1"/>
  <c r="F104" i="2"/>
  <c r="U24" i="21"/>
  <c r="F10" i="2"/>
  <c r="C20" i="21"/>
  <c r="C21" i="21" s="1"/>
  <c r="F40" i="2"/>
  <c r="I20" i="21"/>
  <c r="I21" i="21" s="1"/>
  <c r="M17" i="21"/>
  <c r="F57" i="2"/>
  <c r="M24" i="21"/>
  <c r="F64" i="2"/>
  <c r="F88" i="2"/>
  <c r="S18" i="21"/>
  <c r="F97" i="2"/>
  <c r="U17" i="21"/>
  <c r="F120" i="2"/>
  <c r="Y20" i="21"/>
  <c r="F116" i="2"/>
  <c r="Y16" i="21"/>
  <c r="M20" i="21"/>
  <c r="F60" i="2"/>
  <c r="F67" i="2"/>
  <c r="O17" i="21"/>
  <c r="F77" i="2"/>
  <c r="Q17" i="21"/>
  <c r="F90" i="2"/>
  <c r="S20" i="21"/>
  <c r="F96" i="2"/>
  <c r="U16" i="21"/>
  <c r="F107" i="2"/>
  <c r="W17" i="21"/>
  <c r="F115" i="2"/>
  <c r="Y15" i="21"/>
  <c r="F124" i="2"/>
  <c r="Y24" i="21"/>
  <c r="F126" i="2"/>
  <c r="AA16" i="21"/>
  <c r="F137" i="2"/>
  <c r="AC17" i="21"/>
  <c r="F153" i="2"/>
  <c r="AE23" i="21"/>
  <c r="H10" i="2"/>
  <c r="C48" i="21"/>
  <c r="C49" i="21" s="1"/>
  <c r="AE69" i="20"/>
  <c r="K69" i="19"/>
  <c r="AK69" i="18"/>
  <c r="AE69" i="16"/>
  <c r="O69" i="16"/>
  <c r="G69" i="20"/>
  <c r="AM45" i="17"/>
  <c r="AN45" i="17" s="1"/>
  <c r="AO45" i="17" s="1"/>
  <c r="AU40" i="17"/>
  <c r="AN21" i="20"/>
  <c r="AN13" i="17"/>
  <c r="AO13" i="17" s="1"/>
  <c r="AQ13" i="17" s="1"/>
  <c r="I69" i="19"/>
  <c r="AA69" i="20"/>
  <c r="W69" i="20"/>
  <c r="AE69" i="17"/>
  <c r="K69" i="16"/>
  <c r="AU12" i="17"/>
  <c r="AN47" i="20"/>
  <c r="AN57" i="20"/>
  <c r="AO57" i="20" s="1"/>
  <c r="AM27" i="20"/>
  <c r="AL63" i="20"/>
  <c r="AH57" i="21" s="1"/>
  <c r="AM45" i="20"/>
  <c r="AN13" i="20"/>
  <c r="AU31" i="16"/>
  <c r="AM53" i="16"/>
  <c r="AN53" i="16" s="1"/>
  <c r="AU10" i="16"/>
  <c r="AL63" i="16"/>
  <c r="AI69" i="17"/>
  <c r="S69" i="17"/>
  <c r="W69" i="17"/>
  <c r="G69" i="17"/>
  <c r="AL63" i="17"/>
  <c r="AM25" i="20"/>
  <c r="AN25" i="20" s="1"/>
  <c r="AN54" i="18"/>
  <c r="AO54" i="18" s="1"/>
  <c r="AP54" i="18" s="1"/>
  <c r="AR54" i="18" s="1"/>
  <c r="AN29" i="17"/>
  <c r="AO29" i="17" s="1"/>
  <c r="AP29" i="17" s="1"/>
  <c r="AN29" i="20"/>
  <c r="AM10" i="16"/>
  <c r="AG69" i="16"/>
  <c r="AG69" i="20"/>
  <c r="AA69" i="17"/>
  <c r="M69" i="20"/>
  <c r="AU24" i="17"/>
  <c r="AI69" i="16"/>
  <c r="Y69" i="20"/>
  <c r="O69" i="20"/>
  <c r="AG69" i="17"/>
  <c r="O69" i="17"/>
  <c r="AI69" i="20"/>
  <c r="I69" i="16"/>
  <c r="K69" i="17"/>
  <c r="I69" i="17"/>
  <c r="AM49" i="17"/>
  <c r="AN49" i="17" s="1"/>
  <c r="AU20" i="20"/>
  <c r="AP46" i="16"/>
  <c r="AR46" i="16" s="1"/>
  <c r="AM12" i="16"/>
  <c r="AN12" i="16" s="1"/>
  <c r="AO12" i="16" s="1"/>
  <c r="AP12" i="16" s="1"/>
  <c r="AM29" i="16"/>
  <c r="AN29" i="16" s="1"/>
  <c r="S69" i="16"/>
  <c r="K69" i="20"/>
  <c r="Q69" i="16"/>
  <c r="I69" i="20"/>
  <c r="W69" i="16"/>
  <c r="AC69" i="17"/>
  <c r="M69" i="17"/>
  <c r="Q69" i="20"/>
  <c r="G69" i="16"/>
  <c r="AN37" i="17"/>
  <c r="AO37" i="17" s="1"/>
  <c r="AN46" i="20"/>
  <c r="AO46" i="20" s="1"/>
  <c r="AP46" i="20" s="1"/>
  <c r="Q69" i="17"/>
  <c r="S69" i="20"/>
  <c r="AK69" i="16"/>
  <c r="U69" i="16"/>
  <c r="Y69" i="17"/>
  <c r="AU36" i="20"/>
  <c r="AU56" i="17"/>
  <c r="AU52" i="20"/>
  <c r="AO59" i="18"/>
  <c r="AP59" i="18" s="1"/>
  <c r="AR59" i="18" s="1"/>
  <c r="AM10" i="17"/>
  <c r="AN10" i="17" s="1"/>
  <c r="AM23" i="17"/>
  <c r="AN23" i="17" s="1"/>
  <c r="AN49" i="20"/>
  <c r="AO49" i="20" s="1"/>
  <c r="AK69" i="17"/>
  <c r="U69" i="17"/>
  <c r="AC69" i="16"/>
  <c r="M69" i="16"/>
  <c r="AK69" i="20"/>
  <c r="U69" i="20"/>
  <c r="AA69" i="16"/>
  <c r="Y69" i="16"/>
  <c r="AC69" i="20"/>
  <c r="G69" i="18"/>
  <c r="AK69" i="19"/>
  <c r="AI69" i="18"/>
  <c r="AG69" i="18"/>
  <c r="AE69" i="18"/>
  <c r="AC69" i="18"/>
  <c r="AA69" i="18"/>
  <c r="Y69" i="18"/>
  <c r="W69" i="18"/>
  <c r="U69" i="18"/>
  <c r="S69" i="18"/>
  <c r="Q69" i="18"/>
  <c r="O69" i="18"/>
  <c r="M69" i="18"/>
  <c r="K69" i="18"/>
  <c r="AM18" i="18"/>
  <c r="AN18" i="18" s="1"/>
  <c r="I69" i="18"/>
  <c r="AN49" i="18"/>
  <c r="AO49" i="18" s="1"/>
  <c r="AM50" i="18"/>
  <c r="AN50" i="18" s="1"/>
  <c r="AN42" i="18"/>
  <c r="AO42" i="18" s="1"/>
  <c r="AQ42" i="18" s="1"/>
  <c r="AU11" i="18"/>
  <c r="AN36" i="18"/>
  <c r="AO36" i="18" s="1"/>
  <c r="AP36" i="18" s="1"/>
  <c r="AU53" i="18"/>
  <c r="AM13" i="18"/>
  <c r="AN13" i="18" s="1"/>
  <c r="AO13" i="18" s="1"/>
  <c r="AP13" i="18" s="1"/>
  <c r="AR13" i="18" s="1"/>
  <c r="AU28" i="18"/>
  <c r="AU21" i="18"/>
  <c r="AN51" i="18"/>
  <c r="AO51" i="18" s="1"/>
  <c r="AP51" i="18" s="1"/>
  <c r="AU44" i="18"/>
  <c r="AL63" i="18"/>
  <c r="AH15" i="21" s="1"/>
  <c r="AU29" i="18"/>
  <c r="AG69" i="19"/>
  <c r="AE69" i="19"/>
  <c r="AI69" i="19"/>
  <c r="AC69" i="19"/>
  <c r="AA69" i="19"/>
  <c r="Y69" i="19"/>
  <c r="W69" i="19"/>
  <c r="U69" i="19"/>
  <c r="S69" i="19"/>
  <c r="Q69" i="19"/>
  <c r="O69" i="19"/>
  <c r="M69" i="19"/>
  <c r="AN25" i="19"/>
  <c r="AO25" i="19" s="1"/>
  <c r="AN21" i="19"/>
  <c r="AO21" i="19" s="1"/>
  <c r="AP21" i="19" s="1"/>
  <c r="AU53" i="19"/>
  <c r="AM41" i="19"/>
  <c r="AM17" i="19"/>
  <c r="AL63" i="19"/>
  <c r="G69" i="19"/>
  <c r="AU52" i="19"/>
  <c r="AN40" i="19"/>
  <c r="AO40" i="19" s="1"/>
  <c r="AP40" i="19" s="1"/>
  <c r="AR40" i="19" s="1"/>
  <c r="AN19" i="16"/>
  <c r="AU42" i="16"/>
  <c r="AU44" i="16"/>
  <c r="AU28" i="16"/>
  <c r="AN38" i="16"/>
  <c r="AO38" i="16" s="1"/>
  <c r="AU59" i="16"/>
  <c r="AU27" i="16"/>
  <c r="AU38" i="16"/>
  <c r="AP45" i="16"/>
  <c r="AR45" i="16" s="1"/>
  <c r="AM21" i="16"/>
  <c r="AM31" i="16"/>
  <c r="AN31" i="16" s="1"/>
  <c r="AM56" i="16"/>
  <c r="AM37" i="16"/>
  <c r="AN37" i="16" s="1"/>
  <c r="AN60" i="16"/>
  <c r="AN39" i="16"/>
  <c r="AO39" i="16" s="1"/>
  <c r="AN26" i="16"/>
  <c r="AU55" i="16"/>
  <c r="AU23" i="16"/>
  <c r="AU34" i="16"/>
  <c r="AM59" i="16"/>
  <c r="AN59" i="16" s="1"/>
  <c r="AM40" i="16"/>
  <c r="AN40" i="16" s="1"/>
  <c r="AO40" i="16" s="1"/>
  <c r="AU21" i="16"/>
  <c r="AM58" i="16"/>
  <c r="AN20" i="16"/>
  <c r="AM34" i="16"/>
  <c r="AN34" i="16" s="1"/>
  <c r="AU37" i="16"/>
  <c r="AM49" i="16"/>
  <c r="AM47" i="16"/>
  <c r="AU45" i="16"/>
  <c r="AU11" i="16"/>
  <c r="AU40" i="16"/>
  <c r="AU24" i="16"/>
  <c r="AU51" i="16"/>
  <c r="AU19" i="16"/>
  <c r="AU30" i="16"/>
  <c r="AM44" i="16"/>
  <c r="AN44" i="16" s="1"/>
  <c r="AM25" i="16"/>
  <c r="AQ14" i="16"/>
  <c r="AM41" i="16"/>
  <c r="AN41" i="16" s="1"/>
  <c r="AU49" i="16"/>
  <c r="AN17" i="16"/>
  <c r="AU60" i="16"/>
  <c r="AU47" i="16"/>
  <c r="AU58" i="16"/>
  <c r="AU26" i="16"/>
  <c r="AM51" i="16"/>
  <c r="AN51" i="16" s="1"/>
  <c r="AM32" i="16"/>
  <c r="AU25" i="16"/>
  <c r="AM30" i="16"/>
  <c r="AU14" i="16"/>
  <c r="AU41" i="16"/>
  <c r="AM23" i="16"/>
  <c r="AM35" i="16"/>
  <c r="AP14" i="16"/>
  <c r="AR14" i="16" s="1"/>
  <c r="AU20" i="16"/>
  <c r="AU43" i="16"/>
  <c r="AU54" i="16"/>
  <c r="AU22" i="16"/>
  <c r="AM52" i="16"/>
  <c r="AN52" i="16" s="1"/>
  <c r="AM33" i="16"/>
  <c r="AO50" i="16"/>
  <c r="AQ50" i="16" s="1"/>
  <c r="AM13" i="16"/>
  <c r="AN13" i="16" s="1"/>
  <c r="AM42" i="16"/>
  <c r="AN42" i="16" s="1"/>
  <c r="AM54" i="16"/>
  <c r="AU17" i="16"/>
  <c r="AU36" i="16"/>
  <c r="AN22" i="16"/>
  <c r="AN23" i="16"/>
  <c r="AO23" i="16" s="1"/>
  <c r="AU52" i="16"/>
  <c r="AU39" i="16"/>
  <c r="AQ46" i="16"/>
  <c r="AU50" i="16"/>
  <c r="AU18" i="16"/>
  <c r="AU53" i="16"/>
  <c r="AU33" i="16"/>
  <c r="AQ45" i="16"/>
  <c r="AU13" i="16"/>
  <c r="AM57" i="16"/>
  <c r="AM18" i="16"/>
  <c r="AM24" i="16"/>
  <c r="AU12" i="16"/>
  <c r="AN15" i="16"/>
  <c r="AN56" i="16"/>
  <c r="AU56" i="16"/>
  <c r="AU48" i="16"/>
  <c r="AU32" i="16"/>
  <c r="AU16" i="16"/>
  <c r="AU35" i="16"/>
  <c r="AU46" i="16"/>
  <c r="AM27" i="16"/>
  <c r="AN27" i="16" s="1"/>
  <c r="AM16" i="16"/>
  <c r="AM28" i="16"/>
  <c r="AM11" i="16"/>
  <c r="AU57" i="16"/>
  <c r="AM43" i="16"/>
  <c r="AN43" i="16" s="1"/>
  <c r="AM55" i="16"/>
  <c r="AM36" i="16"/>
  <c r="AN36" i="16" s="1"/>
  <c r="AM48" i="16"/>
  <c r="AN48" i="16" s="1"/>
  <c r="AU29" i="16"/>
  <c r="AU15" i="16"/>
  <c r="AN38" i="19"/>
  <c r="AN24" i="19"/>
  <c r="AU48" i="19"/>
  <c r="AU32" i="19"/>
  <c r="AU16" i="19"/>
  <c r="AU35" i="19"/>
  <c r="AU46" i="19"/>
  <c r="AM26" i="19"/>
  <c r="AN26" i="19" s="1"/>
  <c r="AM43" i="19"/>
  <c r="AM55" i="19"/>
  <c r="AN55" i="19" s="1"/>
  <c r="AM36" i="19"/>
  <c r="AN36" i="19" s="1"/>
  <c r="AU17" i="19"/>
  <c r="AM10" i="19"/>
  <c r="AN10" i="19" s="1"/>
  <c r="AO10" i="19" s="1"/>
  <c r="AU11" i="19"/>
  <c r="AU50" i="19"/>
  <c r="AN35" i="19"/>
  <c r="AO35" i="19" s="1"/>
  <c r="AN18" i="19"/>
  <c r="AO18" i="19" s="1"/>
  <c r="AU31" i="19"/>
  <c r="AU42" i="19"/>
  <c r="AM46" i="19"/>
  <c r="AN46" i="19" s="1"/>
  <c r="AM45" i="19"/>
  <c r="AM57" i="19"/>
  <c r="AO53" i="19"/>
  <c r="AP53" i="19" s="1"/>
  <c r="AR53" i="19" s="1"/>
  <c r="AU18" i="19"/>
  <c r="AU25" i="19"/>
  <c r="AM58" i="19"/>
  <c r="AN58" i="19" s="1"/>
  <c r="AU45" i="19"/>
  <c r="AU57" i="19"/>
  <c r="AO37" i="19"/>
  <c r="AM54" i="19"/>
  <c r="AN54" i="19" s="1"/>
  <c r="AU39" i="19"/>
  <c r="AU44" i="19"/>
  <c r="AU28" i="19"/>
  <c r="AU38" i="19"/>
  <c r="AM27" i="19"/>
  <c r="AN27" i="19" s="1"/>
  <c r="AU14" i="19"/>
  <c r="AN32" i="19"/>
  <c r="AO32" i="19" s="1"/>
  <c r="AU55" i="19"/>
  <c r="AU23" i="19"/>
  <c r="AU34" i="19"/>
  <c r="AM59" i="19"/>
  <c r="AM14" i="19"/>
  <c r="AM39" i="19"/>
  <c r="AM20" i="19"/>
  <c r="AN20" i="19" s="1"/>
  <c r="AO20" i="19" s="1"/>
  <c r="AM19" i="19"/>
  <c r="AN19" i="19" s="1"/>
  <c r="AO19" i="19" s="1"/>
  <c r="AM56" i="19"/>
  <c r="AU37" i="19"/>
  <c r="AM49" i="19"/>
  <c r="AM29" i="19"/>
  <c r="AM28" i="19"/>
  <c r="AU10" i="19"/>
  <c r="AU59" i="19"/>
  <c r="AU40" i="19"/>
  <c r="AU24" i="19"/>
  <c r="AU51" i="19"/>
  <c r="AU19" i="19"/>
  <c r="AU30" i="19"/>
  <c r="AU12" i="19"/>
  <c r="AO15" i="19"/>
  <c r="AP15" i="19" s="1"/>
  <c r="AR15" i="19" s="1"/>
  <c r="AM50" i="19"/>
  <c r="AN50" i="19" s="1"/>
  <c r="AM31" i="19"/>
  <c r="AN31" i="19" s="1"/>
  <c r="AU49" i="19"/>
  <c r="AM48" i="19"/>
  <c r="AU29" i="19"/>
  <c r="AU27" i="19"/>
  <c r="AU60" i="19"/>
  <c r="AO22" i="19"/>
  <c r="AP22" i="19" s="1"/>
  <c r="AU47" i="19"/>
  <c r="AU58" i="19"/>
  <c r="AU26" i="19"/>
  <c r="AU21" i="19"/>
  <c r="AM52" i="19"/>
  <c r="AM33" i="19"/>
  <c r="AM30" i="19"/>
  <c r="AM23" i="19"/>
  <c r="AN23" i="19" s="1"/>
  <c r="AM11" i="19"/>
  <c r="AN11" i="19" s="1"/>
  <c r="AO11" i="19" s="1"/>
  <c r="AU41" i="19"/>
  <c r="AO47" i="19"/>
  <c r="AM13" i="19"/>
  <c r="AM16" i="19"/>
  <c r="AN16" i="19" s="1"/>
  <c r="AO12" i="19"/>
  <c r="AQ12" i="19" s="1"/>
  <c r="AN60" i="19"/>
  <c r="AU56" i="19"/>
  <c r="AU36" i="19"/>
  <c r="AU20" i="19"/>
  <c r="AU43" i="19"/>
  <c r="AU54" i="19"/>
  <c r="AU22" i="19"/>
  <c r="AU33" i="19"/>
  <c r="AM51" i="19"/>
  <c r="AM44" i="19"/>
  <c r="AU15" i="19"/>
  <c r="AM42" i="19"/>
  <c r="AN42" i="19" s="1"/>
  <c r="AM34" i="19"/>
  <c r="AN34" i="19" s="1"/>
  <c r="AU13" i="19"/>
  <c r="AN22" i="20"/>
  <c r="AN51" i="20"/>
  <c r="AU44" i="20"/>
  <c r="AU28" i="20"/>
  <c r="AU43" i="20"/>
  <c r="AN37" i="20"/>
  <c r="AO37" i="20" s="1"/>
  <c r="AU46" i="20"/>
  <c r="AM58" i="20"/>
  <c r="AN58" i="20" s="1"/>
  <c r="AM44" i="20"/>
  <c r="AN44" i="20" s="1"/>
  <c r="AM24" i="20"/>
  <c r="AN24" i="20" s="1"/>
  <c r="AM42" i="20"/>
  <c r="AN42" i="20" s="1"/>
  <c r="AO42" i="20" s="1"/>
  <c r="AM23" i="20"/>
  <c r="AN23" i="20" s="1"/>
  <c r="AO23" i="20" s="1"/>
  <c r="AQ23" i="20" s="1"/>
  <c r="AU12" i="20"/>
  <c r="AM20" i="20"/>
  <c r="AN20" i="20" s="1"/>
  <c r="AU25" i="20"/>
  <c r="AU29" i="20"/>
  <c r="AM14" i="20"/>
  <c r="AN14" i="20" s="1"/>
  <c r="AU60" i="20"/>
  <c r="AU39" i="20"/>
  <c r="AU42" i="20"/>
  <c r="AN28" i="20"/>
  <c r="AU56" i="20"/>
  <c r="AU40" i="20"/>
  <c r="AU24" i="20"/>
  <c r="AU35" i="20"/>
  <c r="AU38" i="20"/>
  <c r="AM59" i="20"/>
  <c r="AN59" i="20" s="1"/>
  <c r="AM40" i="20"/>
  <c r="AM39" i="20"/>
  <c r="AU15" i="20"/>
  <c r="AM16" i="20"/>
  <c r="AU18" i="20"/>
  <c r="AM43" i="20"/>
  <c r="AN43" i="20" s="1"/>
  <c r="AM36" i="20"/>
  <c r="AN36" i="20" s="1"/>
  <c r="AO21" i="20"/>
  <c r="AP21" i="20" s="1"/>
  <c r="AO11" i="20"/>
  <c r="AP11" i="20" s="1"/>
  <c r="AR11" i="20" s="1"/>
  <c r="AN56" i="20"/>
  <c r="AU31" i="20"/>
  <c r="AN33" i="20"/>
  <c r="AU34" i="20"/>
  <c r="AM52" i="20"/>
  <c r="AM55" i="20"/>
  <c r="AN55" i="20" s="1"/>
  <c r="AU13" i="20"/>
  <c r="AM10" i="20"/>
  <c r="AN10" i="20" s="1"/>
  <c r="AM12" i="20"/>
  <c r="AM41" i="20"/>
  <c r="AN41" i="20" s="1"/>
  <c r="AO41" i="20" s="1"/>
  <c r="AU27" i="20"/>
  <c r="AU57" i="20"/>
  <c r="AN35" i="20"/>
  <c r="AN38" i="20"/>
  <c r="AO38" i="20" s="1"/>
  <c r="AQ38" i="20" s="1"/>
  <c r="AU55" i="20"/>
  <c r="AU23" i="20"/>
  <c r="AU58" i="20"/>
  <c r="AU26" i="20"/>
  <c r="AM53" i="20"/>
  <c r="AN53" i="20" s="1"/>
  <c r="AU33" i="20"/>
  <c r="AM17" i="20"/>
  <c r="AM18" i="20"/>
  <c r="AU37" i="20"/>
  <c r="AM54" i="20"/>
  <c r="AU11" i="20"/>
  <c r="AU41" i="20"/>
  <c r="AU30" i="20"/>
  <c r="AU21" i="20"/>
  <c r="AU45" i="20"/>
  <c r="AU48" i="20"/>
  <c r="AU32" i="20"/>
  <c r="AU51" i="20"/>
  <c r="AU19" i="20"/>
  <c r="AU54" i="20"/>
  <c r="AU22" i="20"/>
  <c r="AU53" i="20"/>
  <c r="AM26" i="20"/>
  <c r="AU14" i="20"/>
  <c r="AM19" i="20"/>
  <c r="AU17" i="20"/>
  <c r="AM50" i="20"/>
  <c r="AM31" i="20"/>
  <c r="AM30" i="20"/>
  <c r="AN15" i="20"/>
  <c r="AM34" i="20"/>
  <c r="AU10" i="20"/>
  <c r="AU59" i="20"/>
  <c r="AU47" i="20"/>
  <c r="AU50" i="20"/>
  <c r="AM32" i="20"/>
  <c r="AN32" i="20" s="1"/>
  <c r="AU16" i="20"/>
  <c r="AM60" i="20"/>
  <c r="AU49" i="20"/>
  <c r="AM48" i="20"/>
  <c r="AN38" i="17"/>
  <c r="AO38" i="17" s="1"/>
  <c r="AN59" i="17"/>
  <c r="AO59" i="17" s="1"/>
  <c r="AP59" i="17" s="1"/>
  <c r="AR59" i="17" s="1"/>
  <c r="AO53" i="17"/>
  <c r="AP53" i="17" s="1"/>
  <c r="AR53" i="17" s="1"/>
  <c r="AU43" i="17"/>
  <c r="AU25" i="17"/>
  <c r="AN43" i="17"/>
  <c r="AO43" i="17" s="1"/>
  <c r="AU39" i="17"/>
  <c r="AU50" i="17"/>
  <c r="AU18" i="17"/>
  <c r="AU53" i="17"/>
  <c r="AU33" i="17"/>
  <c r="AN16" i="17"/>
  <c r="AO16" i="17" s="1"/>
  <c r="AN11" i="17"/>
  <c r="AO11" i="17" s="1"/>
  <c r="AM24" i="17"/>
  <c r="AM42" i="17"/>
  <c r="AN42" i="17" s="1"/>
  <c r="AU17" i="17"/>
  <c r="AM41" i="17"/>
  <c r="AN41" i="17" s="1"/>
  <c r="AU36" i="17"/>
  <c r="AU20" i="17"/>
  <c r="AU35" i="17"/>
  <c r="AU46" i="17"/>
  <c r="AM15" i="17"/>
  <c r="AM18" i="17"/>
  <c r="AU41" i="17"/>
  <c r="AU22" i="17"/>
  <c r="AM44" i="17"/>
  <c r="AN44" i="17" s="1"/>
  <c r="AN19" i="17"/>
  <c r="AU31" i="17"/>
  <c r="AN33" i="17"/>
  <c r="AU42" i="17"/>
  <c r="AM46" i="17"/>
  <c r="AU15" i="17"/>
  <c r="AU13" i="17"/>
  <c r="AM32" i="17"/>
  <c r="AN32" i="17" s="1"/>
  <c r="AM57" i="17"/>
  <c r="AM36" i="17"/>
  <c r="AN36" i="17" s="1"/>
  <c r="AU29" i="17"/>
  <c r="AU14" i="17"/>
  <c r="AU52" i="17"/>
  <c r="AN28" i="17"/>
  <c r="AU48" i="17"/>
  <c r="AU32" i="17"/>
  <c r="AU16" i="17"/>
  <c r="AU59" i="17"/>
  <c r="AU27" i="17"/>
  <c r="AU38" i="17"/>
  <c r="AM27" i="17"/>
  <c r="AN27" i="17" s="1"/>
  <c r="AM51" i="17"/>
  <c r="AN51" i="17" s="1"/>
  <c r="AU57" i="17"/>
  <c r="AM56" i="17"/>
  <c r="AN54" i="17"/>
  <c r="AO54" i="17" s="1"/>
  <c r="AP54" i="17" s="1"/>
  <c r="AM14" i="17"/>
  <c r="AN14" i="17" s="1"/>
  <c r="AO14" i="17" s="1"/>
  <c r="AU54" i="17"/>
  <c r="AN26" i="17"/>
  <c r="AO26" i="17" s="1"/>
  <c r="AP26" i="17" s="1"/>
  <c r="AU55" i="17"/>
  <c r="AU23" i="17"/>
  <c r="AU34" i="17"/>
  <c r="AM58" i="17"/>
  <c r="AN58" i="17" s="1"/>
  <c r="AM47" i="17"/>
  <c r="AN47" i="17" s="1"/>
  <c r="AM60" i="17"/>
  <c r="AN60" i="17" s="1"/>
  <c r="AO60" i="17" s="1"/>
  <c r="AM31" i="17"/>
  <c r="AN31" i="17" s="1"/>
  <c r="AO55" i="17"/>
  <c r="AQ55" i="17" s="1"/>
  <c r="AU37" i="17"/>
  <c r="AM22" i="17"/>
  <c r="AU60" i="17"/>
  <c r="AU44" i="17"/>
  <c r="AU28" i="17"/>
  <c r="AU51" i="17"/>
  <c r="AU19" i="17"/>
  <c r="AU30" i="17"/>
  <c r="AM40" i="17"/>
  <c r="AM21" i="17"/>
  <c r="AM39" i="17"/>
  <c r="AN39" i="17" s="1"/>
  <c r="AM20" i="17"/>
  <c r="AU11" i="17"/>
  <c r="AM50" i="17"/>
  <c r="AU10" i="17"/>
  <c r="AN35" i="17"/>
  <c r="AO35" i="17" s="1"/>
  <c r="AP35" i="17" s="1"/>
  <c r="AR35" i="17" s="1"/>
  <c r="AU47" i="17"/>
  <c r="AU58" i="17"/>
  <c r="AU26" i="17"/>
  <c r="AU21" i="17"/>
  <c r="AN52" i="17"/>
  <c r="AU45" i="17"/>
  <c r="AM25" i="17"/>
  <c r="AM34" i="17"/>
  <c r="AM30" i="17"/>
  <c r="AU49" i="17"/>
  <c r="AN17" i="17"/>
  <c r="AO17" i="17" s="1"/>
  <c r="AQ17" i="17" s="1"/>
  <c r="AN12" i="17"/>
  <c r="AO12" i="17" s="1"/>
  <c r="AN48" i="17"/>
  <c r="AO48" i="17" s="1"/>
  <c r="AO14" i="18"/>
  <c r="AP14" i="18" s="1"/>
  <c r="AQ22" i="18"/>
  <c r="AU57" i="18"/>
  <c r="AU47" i="18"/>
  <c r="AM46" i="18"/>
  <c r="AU26" i="18"/>
  <c r="AU38" i="18"/>
  <c r="AN48" i="18"/>
  <c r="AO48" i="18" s="1"/>
  <c r="AP48" i="18" s="1"/>
  <c r="AU17" i="18"/>
  <c r="AN29" i="18"/>
  <c r="AU16" i="18"/>
  <c r="AM15" i="18"/>
  <c r="AU12" i="18"/>
  <c r="AU40" i="18"/>
  <c r="AU24" i="18"/>
  <c r="AU43" i="18"/>
  <c r="AN53" i="18"/>
  <c r="AO53" i="18" s="1"/>
  <c r="AQ53" i="18" s="1"/>
  <c r="AU34" i="18"/>
  <c r="AM20" i="18"/>
  <c r="AN20" i="18" s="1"/>
  <c r="AU45" i="18"/>
  <c r="AM38" i="18"/>
  <c r="AN38" i="18" s="1"/>
  <c r="AO38" i="18" s="1"/>
  <c r="AM43" i="18"/>
  <c r="AM12" i="18"/>
  <c r="AM55" i="18"/>
  <c r="AN55" i="18" s="1"/>
  <c r="AO55" i="18" s="1"/>
  <c r="AQ30" i="18"/>
  <c r="AM35" i="18"/>
  <c r="AR22" i="18"/>
  <c r="AU19" i="18"/>
  <c r="AU60" i="18"/>
  <c r="AU39" i="18"/>
  <c r="AM34" i="18"/>
  <c r="AN34" i="18" s="1"/>
  <c r="AM56" i="18"/>
  <c r="AN56" i="18" s="1"/>
  <c r="AU18" i="18"/>
  <c r="AU49" i="18"/>
  <c r="AU30" i="18"/>
  <c r="AU14" i="18"/>
  <c r="AN37" i="18"/>
  <c r="AO37" i="18" s="1"/>
  <c r="AU46" i="18"/>
  <c r="AU36" i="18"/>
  <c r="AU20" i="18"/>
  <c r="AU35" i="18"/>
  <c r="AM45" i="18"/>
  <c r="AN25" i="18"/>
  <c r="AO25" i="18" s="1"/>
  <c r="AU54" i="18"/>
  <c r="AU22" i="18"/>
  <c r="AU37" i="18"/>
  <c r="AU56" i="18"/>
  <c r="AU52" i="18"/>
  <c r="AU31" i="18"/>
  <c r="AM41" i="18"/>
  <c r="AM10" i="18"/>
  <c r="AN10" i="18" s="1"/>
  <c r="AM52" i="18"/>
  <c r="AN52" i="18" s="1"/>
  <c r="AU58" i="18"/>
  <c r="AM19" i="18"/>
  <c r="AM31" i="18"/>
  <c r="AN17" i="18"/>
  <c r="AM11" i="18"/>
  <c r="AN11" i="18" s="1"/>
  <c r="AU51" i="18"/>
  <c r="AN21" i="18"/>
  <c r="AU10" i="18"/>
  <c r="AU48" i="18"/>
  <c r="AU32" i="18"/>
  <c r="AU59" i="18"/>
  <c r="AU27" i="18"/>
  <c r="AM27" i="18"/>
  <c r="AN27" i="18" s="1"/>
  <c r="AO27" i="18" s="1"/>
  <c r="AU41" i="18"/>
  <c r="AM58" i="18"/>
  <c r="AM32" i="18"/>
  <c r="AM44" i="18"/>
  <c r="AN44" i="18" s="1"/>
  <c r="AP30" i="18"/>
  <c r="AR30" i="18" s="1"/>
  <c r="AN39" i="18"/>
  <c r="AU50" i="18"/>
  <c r="AU13" i="18"/>
  <c r="AO60" i="18"/>
  <c r="AQ60" i="18" s="1"/>
  <c r="AU42" i="18"/>
  <c r="AN57" i="18"/>
  <c r="AM24" i="18"/>
  <c r="AN26" i="18"/>
  <c r="AU55" i="18"/>
  <c r="AU23" i="18"/>
  <c r="AM33" i="18"/>
  <c r="AM40" i="18"/>
  <c r="AU33" i="18"/>
  <c r="AM28" i="18"/>
  <c r="AN16" i="18"/>
  <c r="AO16" i="18" s="1"/>
  <c r="AU25" i="18"/>
  <c r="AU15" i="18"/>
  <c r="AM23" i="18"/>
  <c r="AN23" i="18" s="1"/>
  <c r="AM47" i="18"/>
  <c r="AN47" i="18" s="1"/>
  <c r="J145" i="2"/>
  <c r="J125" i="2"/>
  <c r="J131" i="2" s="1"/>
  <c r="J105" i="2"/>
  <c r="J65" i="2"/>
  <c r="J95" i="2"/>
  <c r="J85" i="2"/>
  <c r="J155" i="2"/>
  <c r="J135" i="2"/>
  <c r="J75" i="2"/>
  <c r="J81" i="2" s="1"/>
  <c r="J115" i="2"/>
  <c r="J121" i="2" s="1"/>
  <c r="I115" i="2"/>
  <c r="I135" i="2"/>
  <c r="I141" i="2" s="1"/>
  <c r="I65" i="2"/>
  <c r="I155" i="2"/>
  <c r="I161" i="2" s="1"/>
  <c r="I105" i="2"/>
  <c r="I95" i="2"/>
  <c r="I85" i="2"/>
  <c r="I75" i="2"/>
  <c r="I125" i="2"/>
  <c r="H115" i="2"/>
  <c r="H145" i="2"/>
  <c r="H135" i="2"/>
  <c r="H141" i="2" s="1"/>
  <c r="H155" i="2"/>
  <c r="H161" i="2" s="1"/>
  <c r="H95" i="2"/>
  <c r="H105" i="2"/>
  <c r="H85" i="2"/>
  <c r="H75" i="2"/>
  <c r="H125" i="2"/>
  <c r="H131" i="2" s="1"/>
  <c r="G95" i="2"/>
  <c r="G135" i="2"/>
  <c r="G115" i="2"/>
  <c r="G85" i="2"/>
  <c r="G155" i="2"/>
  <c r="G75" i="2"/>
  <c r="G125" i="2"/>
  <c r="G105" i="2"/>
  <c r="F85" i="2"/>
  <c r="F91" i="2" s="1"/>
  <c r="F105" i="2"/>
  <c r="F48" i="2"/>
  <c r="F135" i="2"/>
  <c r="F75" i="2"/>
  <c r="F95" i="2"/>
  <c r="F155" i="2"/>
  <c r="F161" i="2" s="1"/>
  <c r="F145" i="2"/>
  <c r="F151" i="2" s="1"/>
  <c r="F65" i="2"/>
  <c r="F125" i="2"/>
  <c r="I91" i="2" l="1"/>
  <c r="AG35" i="21"/>
  <c r="F131" i="2"/>
  <c r="U63" i="21"/>
  <c r="Q35" i="21"/>
  <c r="AE49" i="21"/>
  <c r="K49" i="21"/>
  <c r="M63" i="21"/>
  <c r="S77" i="21"/>
  <c r="M77" i="21"/>
  <c r="O77" i="21"/>
  <c r="W63" i="21"/>
  <c r="S63" i="21"/>
  <c r="Q63" i="21"/>
  <c r="G63" i="21"/>
  <c r="AA21" i="21"/>
  <c r="W77" i="21"/>
  <c r="Q77" i="21"/>
  <c r="G77" i="21"/>
  <c r="AC63" i="21"/>
  <c r="H151" i="2"/>
  <c r="AA49" i="21"/>
  <c r="W49" i="21"/>
  <c r="S49" i="21"/>
  <c r="H81" i="2"/>
  <c r="Q49" i="21"/>
  <c r="H71" i="2"/>
  <c r="G49" i="21"/>
  <c r="M35" i="21"/>
  <c r="F101" i="2"/>
  <c r="AQ59" i="18"/>
  <c r="M21" i="21"/>
  <c r="J151" i="2"/>
  <c r="AE77" i="21"/>
  <c r="AA77" i="21"/>
  <c r="K77" i="21"/>
  <c r="Y49" i="21"/>
  <c r="U49" i="21"/>
  <c r="O49" i="21"/>
  <c r="M49" i="21"/>
  <c r="AE63" i="21"/>
  <c r="O63" i="21"/>
  <c r="K63" i="21"/>
  <c r="G151" i="2"/>
  <c r="AA35" i="21"/>
  <c r="W35" i="21"/>
  <c r="U35" i="21"/>
  <c r="AC35" i="21"/>
  <c r="G71" i="2"/>
  <c r="S35" i="21"/>
  <c r="G35" i="21"/>
  <c r="K35" i="21"/>
  <c r="F81" i="2"/>
  <c r="J91" i="2"/>
  <c r="J71" i="2"/>
  <c r="AA63" i="21"/>
  <c r="Z63" i="21"/>
  <c r="Y63" i="21"/>
  <c r="I111" i="2"/>
  <c r="H121" i="2"/>
  <c r="AE35" i="21"/>
  <c r="G121" i="2"/>
  <c r="O35" i="21"/>
  <c r="AC21" i="21"/>
  <c r="F111" i="2"/>
  <c r="U21" i="21"/>
  <c r="S21" i="21"/>
  <c r="Q21" i="21"/>
  <c r="W21" i="21"/>
  <c r="Y21" i="21"/>
  <c r="O21" i="21"/>
  <c r="H111" i="2"/>
  <c r="J141" i="2"/>
  <c r="J111" i="2"/>
  <c r="J101" i="2"/>
  <c r="I151" i="2"/>
  <c r="I131" i="2"/>
  <c r="I101" i="2"/>
  <c r="G111" i="2"/>
  <c r="G101" i="2"/>
  <c r="F141" i="2"/>
  <c r="F71" i="2"/>
  <c r="J161" i="2"/>
  <c r="I71" i="2"/>
  <c r="I81" i="2"/>
  <c r="H91" i="2"/>
  <c r="H101" i="2"/>
  <c r="I121" i="2"/>
  <c r="G131" i="2"/>
  <c r="AQ37" i="17"/>
  <c r="G161" i="2"/>
  <c r="G81" i="2"/>
  <c r="G91" i="2"/>
  <c r="G141" i="2"/>
  <c r="AP37" i="17"/>
  <c r="AR37" i="17" s="1"/>
  <c r="F121" i="2"/>
  <c r="F61" i="2"/>
  <c r="AQ59" i="17"/>
  <c r="AQ53" i="17"/>
  <c r="AP45" i="17"/>
  <c r="AR45" i="17" s="1"/>
  <c r="AO59" i="20"/>
  <c r="AQ59" i="20" s="1"/>
  <c r="AQ45" i="17"/>
  <c r="AO42" i="17"/>
  <c r="AQ42" i="17" s="1"/>
  <c r="AO28" i="17"/>
  <c r="AQ28" i="17" s="1"/>
  <c r="AO39" i="17"/>
  <c r="AQ39" i="17" s="1"/>
  <c r="AO14" i="20"/>
  <c r="AP14" i="20" s="1"/>
  <c r="AR14" i="20" s="1"/>
  <c r="AQ54" i="18"/>
  <c r="AQ43" i="17"/>
  <c r="AO53" i="16"/>
  <c r="AP53" i="16" s="1"/>
  <c r="AR53" i="16" s="1"/>
  <c r="AQ39" i="16"/>
  <c r="AP39" i="16"/>
  <c r="AR39" i="16" s="1"/>
  <c r="AP57" i="20"/>
  <c r="AR57" i="20" s="1"/>
  <c r="AQ29" i="17"/>
  <c r="AQ49" i="20"/>
  <c r="AO58" i="20"/>
  <c r="AP58" i="20" s="1"/>
  <c r="AR58" i="20" s="1"/>
  <c r="AO20" i="16"/>
  <c r="AP20" i="16" s="1"/>
  <c r="AR20" i="16" s="1"/>
  <c r="AN27" i="20"/>
  <c r="AO27" i="20" s="1"/>
  <c r="AP43" i="17"/>
  <c r="AR43" i="17" s="1"/>
  <c r="AO31" i="17"/>
  <c r="AP31" i="17" s="1"/>
  <c r="AR29" i="17"/>
  <c r="AQ11" i="20"/>
  <c r="AO47" i="20"/>
  <c r="AQ47" i="20" s="1"/>
  <c r="AQ57" i="20"/>
  <c r="AP50" i="16"/>
  <c r="AR50" i="16" s="1"/>
  <c r="AO58" i="17"/>
  <c r="AP58" i="17" s="1"/>
  <c r="AP49" i="20"/>
  <c r="AR49" i="20" s="1"/>
  <c r="AO56" i="18"/>
  <c r="AP56" i="18" s="1"/>
  <c r="AO47" i="17"/>
  <c r="AP47" i="17" s="1"/>
  <c r="AP38" i="17"/>
  <c r="AR38" i="17" s="1"/>
  <c r="AQ38" i="17"/>
  <c r="AO29" i="16"/>
  <c r="AP29" i="16" s="1"/>
  <c r="AR29" i="16" s="1"/>
  <c r="AO37" i="16"/>
  <c r="AP37" i="16" s="1"/>
  <c r="AR37" i="16" s="1"/>
  <c r="AQ38" i="16"/>
  <c r="AP38" i="16"/>
  <c r="AR38" i="16" s="1"/>
  <c r="AP13" i="17"/>
  <c r="AR13" i="17" s="1"/>
  <c r="AO36" i="17"/>
  <c r="AP36" i="17" s="1"/>
  <c r="AO51" i="20"/>
  <c r="AQ51" i="20" s="1"/>
  <c r="AO19" i="16"/>
  <c r="AP19" i="16" s="1"/>
  <c r="AO49" i="17"/>
  <c r="AP49" i="17" s="1"/>
  <c r="AR49" i="17" s="1"/>
  <c r="AM64" i="16"/>
  <c r="AN10" i="16"/>
  <c r="AO10" i="16" s="1"/>
  <c r="AO10" i="20"/>
  <c r="AO60" i="16"/>
  <c r="AP60" i="16" s="1"/>
  <c r="AO13" i="20"/>
  <c r="AQ13" i="20" s="1"/>
  <c r="AO19" i="17"/>
  <c r="AQ19" i="17" s="1"/>
  <c r="AO27" i="17"/>
  <c r="AQ27" i="17" s="1"/>
  <c r="AO28" i="20"/>
  <c r="AQ28" i="20" s="1"/>
  <c r="AO56" i="20"/>
  <c r="AQ56" i="20" s="1"/>
  <c r="AO22" i="20"/>
  <c r="AQ22" i="20" s="1"/>
  <c r="AQ26" i="17"/>
  <c r="AQ35" i="17"/>
  <c r="AN15" i="17"/>
  <c r="AM64" i="20"/>
  <c r="AR46" i="20"/>
  <c r="AP37" i="20"/>
  <c r="AR37" i="20" s="1"/>
  <c r="AO43" i="16"/>
  <c r="AP43" i="16" s="1"/>
  <c r="AN45" i="20"/>
  <c r="AO29" i="20"/>
  <c r="AP29" i="20" s="1"/>
  <c r="AP48" i="17"/>
  <c r="AR48" i="17" s="1"/>
  <c r="AQ55" i="18"/>
  <c r="AN56" i="17"/>
  <c r="AO56" i="17" s="1"/>
  <c r="AO15" i="20"/>
  <c r="AQ15" i="20" s="1"/>
  <c r="AQ46" i="20"/>
  <c r="AM64" i="17"/>
  <c r="AN32" i="16"/>
  <c r="AO32" i="16" s="1"/>
  <c r="AN58" i="16"/>
  <c r="AO58" i="16" s="1"/>
  <c r="AO25" i="20"/>
  <c r="AP25" i="20" s="1"/>
  <c r="AO53" i="20"/>
  <c r="AP53" i="20" s="1"/>
  <c r="AR53" i="20" s="1"/>
  <c r="AQ37" i="20"/>
  <c r="AP42" i="20"/>
  <c r="AR42" i="20" s="1"/>
  <c r="AO23" i="17"/>
  <c r="AQ53" i="19"/>
  <c r="AQ14" i="18"/>
  <c r="AQ49" i="18"/>
  <c r="AP49" i="18"/>
  <c r="AR49" i="18" s="1"/>
  <c r="AO34" i="18"/>
  <c r="AP34" i="18" s="1"/>
  <c r="AR14" i="18"/>
  <c r="AQ13" i="18"/>
  <c r="AO18" i="18"/>
  <c r="AO50" i="18"/>
  <c r="AN28" i="18"/>
  <c r="AO28" i="18" s="1"/>
  <c r="AQ28" i="18" s="1"/>
  <c r="AO29" i="18"/>
  <c r="AP29" i="18" s="1"/>
  <c r="AR29" i="18" s="1"/>
  <c r="AM64" i="18"/>
  <c r="AN43" i="18"/>
  <c r="AQ38" i="18"/>
  <c r="AO21" i="18"/>
  <c r="AP21" i="18" s="1"/>
  <c r="AP42" i="18"/>
  <c r="AR42" i="18" s="1"/>
  <c r="AP38" i="18"/>
  <c r="AR38" i="18" s="1"/>
  <c r="AO10" i="18"/>
  <c r="AO24" i="19"/>
  <c r="AQ24" i="19" s="1"/>
  <c r="AQ40" i="19"/>
  <c r="AN28" i="19"/>
  <c r="AO28" i="19" s="1"/>
  <c r="AP28" i="19" s="1"/>
  <c r="AR28" i="19" s="1"/>
  <c r="AQ15" i="19"/>
  <c r="AQ25" i="19"/>
  <c r="AP25" i="19"/>
  <c r="AR25" i="19" s="1"/>
  <c r="AN41" i="19"/>
  <c r="AO41" i="19" s="1"/>
  <c r="AN17" i="19"/>
  <c r="AO17" i="19" s="1"/>
  <c r="AP17" i="19" s="1"/>
  <c r="AR17" i="19" s="1"/>
  <c r="AP37" i="19"/>
  <c r="AR37" i="19" s="1"/>
  <c r="AO34" i="19"/>
  <c r="AQ34" i="19" s="1"/>
  <c r="AM64" i="19"/>
  <c r="AQ20" i="19"/>
  <c r="AO44" i="16"/>
  <c r="AP44" i="16" s="1"/>
  <c r="AO52" i="16"/>
  <c r="AP52" i="16" s="1"/>
  <c r="AO27" i="16"/>
  <c r="AQ27" i="16" s="1"/>
  <c r="AQ23" i="16"/>
  <c r="AP40" i="16"/>
  <c r="AR40" i="16" s="1"/>
  <c r="AR12" i="16"/>
  <c r="AQ40" i="16"/>
  <c r="AO15" i="16"/>
  <c r="AN25" i="16"/>
  <c r="AQ12" i="16"/>
  <c r="AN11" i="16"/>
  <c r="AN35" i="16"/>
  <c r="AN18" i="16"/>
  <c r="AO18" i="16" s="1"/>
  <c r="AN16" i="16"/>
  <c r="AN55" i="16"/>
  <c r="AO55" i="16" s="1"/>
  <c r="AO48" i="16"/>
  <c r="AP48" i="16" s="1"/>
  <c r="AR48" i="16" s="1"/>
  <c r="AO59" i="16"/>
  <c r="AP59" i="16" s="1"/>
  <c r="AO34" i="16"/>
  <c r="AO51" i="16"/>
  <c r="AP23" i="16"/>
  <c r="AR23" i="16" s="1"/>
  <c r="AN57" i="16"/>
  <c r="AO57" i="16" s="1"/>
  <c r="AN24" i="16"/>
  <c r="AO24" i="16" s="1"/>
  <c r="AP24" i="16" s="1"/>
  <c r="AO41" i="16"/>
  <c r="AO56" i="16"/>
  <c r="AP56" i="16" s="1"/>
  <c r="AN21" i="16"/>
  <c r="AO31" i="16"/>
  <c r="AN54" i="16"/>
  <c r="AO54" i="16" s="1"/>
  <c r="AP54" i="16" s="1"/>
  <c r="AN47" i="16"/>
  <c r="AO47" i="16" s="1"/>
  <c r="AO26" i="16"/>
  <c r="AQ26" i="16" s="1"/>
  <c r="AN33" i="16"/>
  <c r="AO33" i="16" s="1"/>
  <c r="AN30" i="16"/>
  <c r="AO30" i="16" s="1"/>
  <c r="AO22" i="16"/>
  <c r="AQ22" i="16" s="1"/>
  <c r="AO17" i="16"/>
  <c r="AP17" i="16" s="1"/>
  <c r="AO42" i="16"/>
  <c r="AP42" i="16" s="1"/>
  <c r="AO36" i="16"/>
  <c r="AN49" i="16"/>
  <c r="AN28" i="16"/>
  <c r="AO28" i="16" s="1"/>
  <c r="AO13" i="16"/>
  <c r="AP18" i="19"/>
  <c r="AR18" i="19" s="1"/>
  <c r="AQ18" i="19"/>
  <c r="AQ35" i="19"/>
  <c r="AO16" i="19"/>
  <c r="AP16" i="19" s="1"/>
  <c r="AO26" i="19"/>
  <c r="AQ26" i="19" s="1"/>
  <c r="AO36" i="19"/>
  <c r="AP36" i="19" s="1"/>
  <c r="AN52" i="19"/>
  <c r="AO52" i="19" s="1"/>
  <c r="AN29" i="19"/>
  <c r="AQ32" i="19"/>
  <c r="AO31" i="19"/>
  <c r="AP31" i="19" s="1"/>
  <c r="AR31" i="19" s="1"/>
  <c r="AO60" i="19"/>
  <c r="AP60" i="19" s="1"/>
  <c r="AR60" i="19" s="1"/>
  <c r="AN45" i="19"/>
  <c r="AO45" i="19" s="1"/>
  <c r="AR22" i="19"/>
  <c r="AO46" i="19"/>
  <c r="AO55" i="19"/>
  <c r="AN39" i="19"/>
  <c r="AO39" i="19" s="1"/>
  <c r="AQ39" i="19" s="1"/>
  <c r="AN57" i="19"/>
  <c r="AO57" i="19" s="1"/>
  <c r="AQ11" i="19"/>
  <c r="AQ21" i="19"/>
  <c r="AP47" i="19"/>
  <c r="AR47" i="19" s="1"/>
  <c r="AQ22" i="19"/>
  <c r="AP35" i="19"/>
  <c r="AR35" i="19" s="1"/>
  <c r="AP19" i="19"/>
  <c r="AR19" i="19" s="1"/>
  <c r="AP12" i="19"/>
  <c r="AR12" i="19" s="1"/>
  <c r="AN48" i="19"/>
  <c r="AO48" i="19" s="1"/>
  <c r="AR21" i="19"/>
  <c r="AQ47" i="19"/>
  <c r="AN56" i="19"/>
  <c r="AO23" i="19"/>
  <c r="AQ23" i="19" s="1"/>
  <c r="AQ19" i="19"/>
  <c r="AP32" i="19"/>
  <c r="AR32" i="19" s="1"/>
  <c r="AP11" i="19"/>
  <c r="AR11" i="19" s="1"/>
  <c r="AQ10" i="19"/>
  <c r="AN30" i="19"/>
  <c r="AO30" i="19" s="1"/>
  <c r="AO27" i="19"/>
  <c r="AQ27" i="19" s="1"/>
  <c r="AO50" i="19"/>
  <c r="AP50" i="19" s="1"/>
  <c r="AN59" i="19"/>
  <c r="AO59" i="19" s="1"/>
  <c r="AN44" i="19"/>
  <c r="AO44" i="19" s="1"/>
  <c r="AP44" i="19" s="1"/>
  <c r="AO54" i="19"/>
  <c r="AP54" i="19" s="1"/>
  <c r="AN14" i="19"/>
  <c r="AO38" i="19"/>
  <c r="AN51" i="19"/>
  <c r="AO51" i="19" s="1"/>
  <c r="AN13" i="19"/>
  <c r="AN49" i="19"/>
  <c r="AQ37" i="19"/>
  <c r="AP10" i="19"/>
  <c r="AO58" i="19"/>
  <c r="AP58" i="19" s="1"/>
  <c r="AN33" i="19"/>
  <c r="AO33" i="19" s="1"/>
  <c r="AP33" i="19" s="1"/>
  <c r="AP20" i="19"/>
  <c r="AR20" i="19" s="1"/>
  <c r="AO42" i="19"/>
  <c r="AP42" i="19" s="1"/>
  <c r="AN43" i="19"/>
  <c r="AO43" i="19" s="1"/>
  <c r="AP23" i="20"/>
  <c r="AR23" i="20" s="1"/>
  <c r="AO20" i="20"/>
  <c r="AP20" i="20" s="1"/>
  <c r="AR20" i="20" s="1"/>
  <c r="AQ42" i="20"/>
  <c r="AP38" i="20"/>
  <c r="AR38" i="20" s="1"/>
  <c r="AN48" i="20"/>
  <c r="AO36" i="20"/>
  <c r="AP36" i="20" s="1"/>
  <c r="AR36" i="20" s="1"/>
  <c r="AN54" i="20"/>
  <c r="AO54" i="20" s="1"/>
  <c r="AP54" i="20" s="1"/>
  <c r="AR54" i="20" s="1"/>
  <c r="AO44" i="20"/>
  <c r="AQ44" i="20" s="1"/>
  <c r="AQ41" i="20"/>
  <c r="AN52" i="20"/>
  <c r="AO52" i="20" s="1"/>
  <c r="AN16" i="20"/>
  <c r="AN40" i="20"/>
  <c r="AN30" i="20"/>
  <c r="AN19" i="20"/>
  <c r="AO19" i="20" s="1"/>
  <c r="AO35" i="20"/>
  <c r="AP35" i="20" s="1"/>
  <c r="AQ21" i="20"/>
  <c r="AO43" i="20"/>
  <c r="AN34" i="20"/>
  <c r="AO34" i="20" s="1"/>
  <c r="AN31" i="20"/>
  <c r="AN26" i="20"/>
  <c r="AN17" i="20"/>
  <c r="AO17" i="20" s="1"/>
  <c r="AO55" i="20"/>
  <c r="AQ55" i="20" s="1"/>
  <c r="AR21" i="20"/>
  <c r="AN39" i="20"/>
  <c r="AP41" i="20"/>
  <c r="AR41" i="20" s="1"/>
  <c r="AN50" i="20"/>
  <c r="AN18" i="20"/>
  <c r="AO18" i="20" s="1"/>
  <c r="AN60" i="20"/>
  <c r="AP59" i="20"/>
  <c r="AR59" i="20" s="1"/>
  <c r="AO32" i="20"/>
  <c r="AP32" i="20" s="1"/>
  <c r="AO24" i="20"/>
  <c r="AN12" i="20"/>
  <c r="AO33" i="20"/>
  <c r="AP33" i="20" s="1"/>
  <c r="AP11" i="17"/>
  <c r="AR11" i="17" s="1"/>
  <c r="AQ11" i="17"/>
  <c r="AQ16" i="17"/>
  <c r="AP16" i="17"/>
  <c r="AR16" i="17" s="1"/>
  <c r="AP60" i="17"/>
  <c r="AR60" i="17" s="1"/>
  <c r="AN25" i="17"/>
  <c r="AO25" i="17" s="1"/>
  <c r="AN40" i="17"/>
  <c r="AO40" i="17" s="1"/>
  <c r="AQ40" i="17" s="1"/>
  <c r="AQ60" i="17"/>
  <c r="AO33" i="17"/>
  <c r="AP33" i="17" s="1"/>
  <c r="AO51" i="17"/>
  <c r="AO52" i="17"/>
  <c r="AP17" i="17"/>
  <c r="AR17" i="17" s="1"/>
  <c r="AR54" i="17"/>
  <c r="AO44" i="17"/>
  <c r="AP44" i="17" s="1"/>
  <c r="AO10" i="17"/>
  <c r="AP10" i="17" s="1"/>
  <c r="AN20" i="17"/>
  <c r="AO20" i="17" s="1"/>
  <c r="AP14" i="17"/>
  <c r="AR14" i="17" s="1"/>
  <c r="AR26" i="17"/>
  <c r="AQ54" i="17"/>
  <c r="AO32" i="17"/>
  <c r="AP32" i="17" s="1"/>
  <c r="AN50" i="17"/>
  <c r="AO50" i="17" s="1"/>
  <c r="AN21" i="17"/>
  <c r="AO21" i="17" s="1"/>
  <c r="AQ21" i="17" s="1"/>
  <c r="AN22" i="17"/>
  <c r="AQ48" i="17"/>
  <c r="AQ14" i="17"/>
  <c r="AN24" i="17"/>
  <c r="AQ12" i="17"/>
  <c r="AP12" i="17"/>
  <c r="AR12" i="17" s="1"/>
  <c r="AP55" i="17"/>
  <c r="AR55" i="17" s="1"/>
  <c r="AN46" i="17"/>
  <c r="AO46" i="17" s="1"/>
  <c r="AO41" i="17"/>
  <c r="AN30" i="17"/>
  <c r="AN34" i="17"/>
  <c r="AN57" i="17"/>
  <c r="AN18" i="17"/>
  <c r="AO20" i="18"/>
  <c r="AP20" i="18" s="1"/>
  <c r="AR20" i="18" s="1"/>
  <c r="AQ37" i="18"/>
  <c r="AP37" i="18"/>
  <c r="AR37" i="18" s="1"/>
  <c r="AN33" i="18"/>
  <c r="AO33" i="18" s="1"/>
  <c r="AQ33" i="18" s="1"/>
  <c r="AO17" i="18"/>
  <c r="AQ17" i="18" s="1"/>
  <c r="AN24" i="18"/>
  <c r="AQ48" i="18"/>
  <c r="AP53" i="18"/>
  <c r="AR53" i="18" s="1"/>
  <c r="AO52" i="18"/>
  <c r="AP52" i="18" s="1"/>
  <c r="AR52" i="18" s="1"/>
  <c r="AP16" i="18"/>
  <c r="AR16" i="18" s="1"/>
  <c r="AQ16" i="18"/>
  <c r="AN35" i="18"/>
  <c r="AO35" i="18" s="1"/>
  <c r="AN32" i="18"/>
  <c r="AR51" i="18"/>
  <c r="AO47" i="18"/>
  <c r="AQ25" i="18"/>
  <c r="AR48" i="18"/>
  <c r="AO44" i="18"/>
  <c r="AP44" i="18" s="1"/>
  <c r="AO39" i="18"/>
  <c r="AQ39" i="18" s="1"/>
  <c r="AN40" i="18"/>
  <c r="AQ51" i="18"/>
  <c r="AP27" i="18"/>
  <c r="AR27" i="18" s="1"/>
  <c r="AQ36" i="18"/>
  <c r="AO23" i="18"/>
  <c r="AQ23" i="18" s="1"/>
  <c r="AP25" i="18"/>
  <c r="AR25" i="18" s="1"/>
  <c r="AO26" i="18"/>
  <c r="AQ26" i="18" s="1"/>
  <c r="AO57" i="18"/>
  <c r="AR36" i="18"/>
  <c r="AN46" i="18"/>
  <c r="AO46" i="18" s="1"/>
  <c r="AN15" i="18"/>
  <c r="AO15" i="18" s="1"/>
  <c r="AO11" i="18"/>
  <c r="AQ11" i="18" s="1"/>
  <c r="AQ27" i="18"/>
  <c r="AN31" i="18"/>
  <c r="AO31" i="18" s="1"/>
  <c r="AN19" i="18"/>
  <c r="AP60" i="18"/>
  <c r="AR60" i="18" s="1"/>
  <c r="AN41" i="18"/>
  <c r="AP55" i="18"/>
  <c r="AR55" i="18" s="1"/>
  <c r="AN58" i="18"/>
  <c r="AO58" i="18" s="1"/>
  <c r="AP58" i="18" s="1"/>
  <c r="AN45" i="18"/>
  <c r="AN12" i="18"/>
  <c r="AO12" i="18" s="1"/>
  <c r="J18" i="2"/>
  <c r="J32" i="2"/>
  <c r="J22" i="2"/>
  <c r="J13" i="2"/>
  <c r="J49" i="2"/>
  <c r="J39" i="2"/>
  <c r="J59" i="2"/>
  <c r="J64" i="2"/>
  <c r="J63" i="2"/>
  <c r="J62" i="2"/>
  <c r="J57" i="2"/>
  <c r="J56" i="2"/>
  <c r="J55" i="2"/>
  <c r="J54" i="2"/>
  <c r="J53" i="2"/>
  <c r="J52" i="2"/>
  <c r="J47" i="2"/>
  <c r="J46" i="2"/>
  <c r="J45" i="2"/>
  <c r="J44" i="2"/>
  <c r="J43" i="2"/>
  <c r="J42" i="2"/>
  <c r="J38" i="2"/>
  <c r="J37" i="2"/>
  <c r="J36" i="2"/>
  <c r="J35" i="2"/>
  <c r="J34" i="2"/>
  <c r="J33" i="2"/>
  <c r="J29" i="2"/>
  <c r="J27" i="2"/>
  <c r="J26" i="2"/>
  <c r="J25" i="2"/>
  <c r="J24" i="2"/>
  <c r="J23" i="2"/>
  <c r="J19" i="2"/>
  <c r="J17" i="2"/>
  <c r="J16" i="2"/>
  <c r="J15" i="2"/>
  <c r="J14" i="2"/>
  <c r="J12" i="2"/>
  <c r="J9" i="2"/>
  <c r="J8" i="2"/>
  <c r="J7" i="2"/>
  <c r="J6" i="2"/>
  <c r="J5" i="2"/>
  <c r="AQ53" i="16" l="1"/>
  <c r="AP15" i="20"/>
  <c r="AR15" i="20" s="1"/>
  <c r="AR58" i="17"/>
  <c r="AQ37" i="16"/>
  <c r="AP42" i="17"/>
  <c r="AR42" i="17" s="1"/>
  <c r="AP27" i="17"/>
  <c r="AR27" i="17" s="1"/>
  <c r="AQ53" i="20"/>
  <c r="AR34" i="18"/>
  <c r="AQ14" i="20"/>
  <c r="AP39" i="17"/>
  <c r="AR39" i="17" s="1"/>
  <c r="AQ58" i="17"/>
  <c r="AQ56" i="18"/>
  <c r="AQ47" i="17"/>
  <c r="AQ59" i="16"/>
  <c r="AP47" i="20"/>
  <c r="AR47" i="20" s="1"/>
  <c r="AQ36" i="20"/>
  <c r="AR43" i="16"/>
  <c r="AQ43" i="16"/>
  <c r="AQ36" i="17"/>
  <c r="AP28" i="17"/>
  <c r="AR28" i="17" s="1"/>
  <c r="AR47" i="17"/>
  <c r="AP19" i="17"/>
  <c r="AR19" i="17" s="1"/>
  <c r="AQ58" i="20"/>
  <c r="AP44" i="20"/>
  <c r="AR44" i="20" s="1"/>
  <c r="AQ57" i="19"/>
  <c r="AQ52" i="16"/>
  <c r="AR56" i="18"/>
  <c r="AQ25" i="20"/>
  <c r="AP27" i="20"/>
  <c r="AR27" i="20" s="1"/>
  <c r="AQ27" i="20"/>
  <c r="AR31" i="17"/>
  <c r="AP13" i="20"/>
  <c r="AR13" i="20" s="1"/>
  <c r="AQ20" i="16"/>
  <c r="AQ20" i="17"/>
  <c r="AN65" i="20"/>
  <c r="AQ50" i="19"/>
  <c r="AQ60" i="16"/>
  <c r="AQ49" i="17"/>
  <c r="AR60" i="16"/>
  <c r="AP56" i="20"/>
  <c r="AR56" i="20" s="1"/>
  <c r="AP51" i="20"/>
  <c r="AR51" i="20" s="1"/>
  <c r="AQ32" i="17"/>
  <c r="AP57" i="19"/>
  <c r="AR57" i="19" s="1"/>
  <c r="AQ48" i="16"/>
  <c r="AQ58" i="16"/>
  <c r="AO45" i="20"/>
  <c r="AP45" i="20" s="1"/>
  <c r="AR45" i="20" s="1"/>
  <c r="AQ31" i="17"/>
  <c r="AP56" i="17"/>
  <c r="AR56" i="17" s="1"/>
  <c r="AQ56" i="17"/>
  <c r="AQ51" i="17"/>
  <c r="AR36" i="17"/>
  <c r="AQ20" i="20"/>
  <c r="AP58" i="16"/>
  <c r="AR58" i="16" s="1"/>
  <c r="AN65" i="16"/>
  <c r="AP10" i="16"/>
  <c r="AQ10" i="16"/>
  <c r="AQ32" i="16"/>
  <c r="AP18" i="20"/>
  <c r="AR18" i="20" s="1"/>
  <c r="AP47" i="16"/>
  <c r="AR47" i="16" s="1"/>
  <c r="AO15" i="17"/>
  <c r="AQ15" i="17" s="1"/>
  <c r="AR29" i="20"/>
  <c r="AQ29" i="20"/>
  <c r="AP32" i="16"/>
  <c r="AR32" i="16" s="1"/>
  <c r="AR25" i="20"/>
  <c r="AR19" i="16"/>
  <c r="AP51" i="17"/>
  <c r="AR51" i="17" s="1"/>
  <c r="AP55" i="20"/>
  <c r="AR55" i="20" s="1"/>
  <c r="AQ60" i="19"/>
  <c r="AR59" i="16"/>
  <c r="AN65" i="17"/>
  <c r="AP22" i="20"/>
  <c r="AR22" i="20" s="1"/>
  <c r="AO56" i="19"/>
  <c r="AP56" i="19" s="1"/>
  <c r="AR56" i="19" s="1"/>
  <c r="AQ17" i="16"/>
  <c r="AR54" i="16"/>
  <c r="AO60" i="20"/>
  <c r="AP60" i="20" s="1"/>
  <c r="AR60" i="20" s="1"/>
  <c r="AQ57" i="18"/>
  <c r="AP57" i="18"/>
  <c r="AR57" i="18" s="1"/>
  <c r="AO57" i="17"/>
  <c r="AP57" i="17" s="1"/>
  <c r="AR57" i="17" s="1"/>
  <c r="AO50" i="20"/>
  <c r="AP50" i="20" s="1"/>
  <c r="AR24" i="16"/>
  <c r="AQ24" i="16"/>
  <c r="AO25" i="16"/>
  <c r="AQ25" i="16" s="1"/>
  <c r="AQ23" i="17"/>
  <c r="AP23" i="17"/>
  <c r="AR23" i="17" s="1"/>
  <c r="AQ19" i="16"/>
  <c r="AQ29" i="16"/>
  <c r="AR32" i="17"/>
  <c r="AQ10" i="20"/>
  <c r="AO26" i="20"/>
  <c r="AQ26" i="20" s="1"/>
  <c r="AR42" i="16"/>
  <c r="AP10" i="20"/>
  <c r="AR10" i="20" s="1"/>
  <c r="AP28" i="20"/>
  <c r="AR28" i="20" s="1"/>
  <c r="J51" i="2"/>
  <c r="J31" i="2"/>
  <c r="J61" i="2"/>
  <c r="J41" i="2"/>
  <c r="J21" i="2"/>
  <c r="J11" i="2"/>
  <c r="AQ34" i="18"/>
  <c r="AO49" i="19"/>
  <c r="AQ49" i="19" s="1"/>
  <c r="AP51" i="19"/>
  <c r="AR51" i="19" s="1"/>
  <c r="AR50" i="19"/>
  <c r="AQ21" i="18"/>
  <c r="AP17" i="18"/>
  <c r="AR17" i="18" s="1"/>
  <c r="AP23" i="18"/>
  <c r="AR23" i="18" s="1"/>
  <c r="AQ20" i="18"/>
  <c r="AP26" i="18"/>
  <c r="AR26" i="18" s="1"/>
  <c r="AQ29" i="18"/>
  <c r="AP33" i="18"/>
  <c r="AR33" i="18" s="1"/>
  <c r="AQ50" i="18"/>
  <c r="AQ18" i="18"/>
  <c r="AQ52" i="18"/>
  <c r="AP50" i="18"/>
  <c r="AR50" i="18" s="1"/>
  <c r="AP18" i="18"/>
  <c r="AR18" i="18" s="1"/>
  <c r="AP10" i="18"/>
  <c r="AQ31" i="18"/>
  <c r="AP31" i="18"/>
  <c r="AR31" i="18" s="1"/>
  <c r="AO24" i="18"/>
  <c r="AP24" i="18" s="1"/>
  <c r="AP28" i="18"/>
  <c r="AR28" i="18" s="1"/>
  <c r="AR21" i="18"/>
  <c r="AP46" i="18"/>
  <c r="AR46" i="18" s="1"/>
  <c r="AO43" i="18"/>
  <c r="AP43" i="18" s="1"/>
  <c r="AQ10" i="18"/>
  <c r="AN65" i="18"/>
  <c r="AP34" i="19"/>
  <c r="AR34" i="19" s="1"/>
  <c r="AQ28" i="19"/>
  <c r="AP24" i="19"/>
  <c r="AR24" i="19" s="1"/>
  <c r="AQ31" i="19"/>
  <c r="AP26" i="19"/>
  <c r="AR26" i="19" s="1"/>
  <c r="AN65" i="19"/>
  <c r="AQ36" i="19"/>
  <c r="AP41" i="19"/>
  <c r="AR41" i="19" s="1"/>
  <c r="AQ41" i="19"/>
  <c r="AP39" i="19"/>
  <c r="AR39" i="19" s="1"/>
  <c r="AR16" i="19"/>
  <c r="AR36" i="19"/>
  <c r="AQ33" i="19"/>
  <c r="AP45" i="19"/>
  <c r="AR45" i="19" s="1"/>
  <c r="AQ17" i="19"/>
  <c r="AP18" i="16"/>
  <c r="AR18" i="16" s="1"/>
  <c r="AQ33" i="16"/>
  <c r="AP33" i="16"/>
  <c r="AR33" i="16" s="1"/>
  <c r="AP55" i="16"/>
  <c r="AR55" i="16" s="1"/>
  <c r="AQ55" i="16"/>
  <c r="AQ34" i="16"/>
  <c r="AR52" i="16"/>
  <c r="AQ44" i="16"/>
  <c r="AR56" i="16"/>
  <c r="AQ56" i="16"/>
  <c r="AP27" i="16"/>
  <c r="AR27" i="16" s="1"/>
  <c r="AP22" i="16"/>
  <c r="AR22" i="16" s="1"/>
  <c r="AP30" i="16"/>
  <c r="AR30" i="16" s="1"/>
  <c r="AQ18" i="16"/>
  <c r="AR44" i="16"/>
  <c r="AP36" i="16"/>
  <c r="AR36" i="16" s="1"/>
  <c r="AQ36" i="16"/>
  <c r="AQ54" i="16"/>
  <c r="AP57" i="16"/>
  <c r="AR57" i="16" s="1"/>
  <c r="AQ13" i="16"/>
  <c r="AO16" i="16"/>
  <c r="AP16" i="16" s="1"/>
  <c r="AO11" i="16"/>
  <c r="AP11" i="16" s="1"/>
  <c r="AQ15" i="16"/>
  <c r="AP15" i="16"/>
  <c r="AR15" i="16" s="1"/>
  <c r="AO21" i="16"/>
  <c r="AP21" i="16" s="1"/>
  <c r="AP34" i="16"/>
  <c r="AR34" i="16" s="1"/>
  <c r="AP31" i="16"/>
  <c r="AR31" i="16" s="1"/>
  <c r="AQ31" i="16"/>
  <c r="AP28" i="16"/>
  <c r="AR28" i="16" s="1"/>
  <c r="AQ57" i="16"/>
  <c r="AP26" i="16"/>
  <c r="AR26" i="16" s="1"/>
  <c r="AO49" i="16"/>
  <c r="AQ49" i="16" s="1"/>
  <c r="AQ28" i="16"/>
  <c r="AQ47" i="16"/>
  <c r="AO35" i="16"/>
  <c r="AQ30" i="16"/>
  <c r="AP13" i="16"/>
  <c r="AR13" i="16" s="1"/>
  <c r="AR17" i="16"/>
  <c r="AP41" i="16"/>
  <c r="AR41" i="16" s="1"/>
  <c r="AQ41" i="16"/>
  <c r="AP51" i="16"/>
  <c r="AR51" i="16" s="1"/>
  <c r="AQ51" i="16"/>
  <c r="AQ42" i="16"/>
  <c r="AQ30" i="19"/>
  <c r="AP30" i="19"/>
  <c r="AR30" i="19" s="1"/>
  <c r="AP48" i="19"/>
  <c r="AR48" i="19" s="1"/>
  <c r="AP59" i="19"/>
  <c r="AR59" i="19" s="1"/>
  <c r="AQ38" i="19"/>
  <c r="AQ51" i="19"/>
  <c r="AQ59" i="19"/>
  <c r="AQ45" i="19"/>
  <c r="AP52" i="19"/>
  <c r="AR52" i="19" s="1"/>
  <c r="AQ48" i="19"/>
  <c r="AP46" i="19"/>
  <c r="AR46" i="19" s="1"/>
  <c r="AO29" i="19"/>
  <c r="AQ16" i="19"/>
  <c r="AP27" i="19"/>
  <c r="AR27" i="19" s="1"/>
  <c r="AR33" i="19"/>
  <c r="AR42" i="19"/>
  <c r="AQ44" i="19"/>
  <c r="AQ52" i="19"/>
  <c r="AP38" i="19"/>
  <c r="AR38" i="19" s="1"/>
  <c r="AP43" i="19"/>
  <c r="AR43" i="19" s="1"/>
  <c r="AQ43" i="19"/>
  <c r="AQ42" i="19"/>
  <c r="AO13" i="19"/>
  <c r="AQ54" i="19"/>
  <c r="AP23" i="19"/>
  <c r="AR23" i="19" s="1"/>
  <c r="AQ46" i="19"/>
  <c r="AR44" i="19"/>
  <c r="AQ58" i="19"/>
  <c r="AR58" i="19"/>
  <c r="AO14" i="19"/>
  <c r="AP14" i="19" s="1"/>
  <c r="AR54" i="19"/>
  <c r="AR10" i="19"/>
  <c r="AQ55" i="19"/>
  <c r="AP55" i="19"/>
  <c r="AR55" i="19" s="1"/>
  <c r="AQ17" i="20"/>
  <c r="AP17" i="20"/>
  <c r="AR17" i="20" s="1"/>
  <c r="AP52" i="20"/>
  <c r="AR52" i="20" s="1"/>
  <c r="AQ52" i="20"/>
  <c r="AP19" i="20"/>
  <c r="AR19" i="20" s="1"/>
  <c r="AQ19" i="20"/>
  <c r="AO12" i="20"/>
  <c r="AO31" i="20"/>
  <c r="AQ43" i="20"/>
  <c r="AP43" i="20"/>
  <c r="AR43" i="20" s="1"/>
  <c r="AR32" i="20"/>
  <c r="AR33" i="20"/>
  <c r="AP34" i="20"/>
  <c r="AR34" i="20" s="1"/>
  <c r="AO30" i="20"/>
  <c r="AR35" i="20"/>
  <c r="AO48" i="20"/>
  <c r="AQ32" i="20"/>
  <c r="AQ18" i="20"/>
  <c r="AQ35" i="20"/>
  <c r="AO40" i="20"/>
  <c r="AQ40" i="20" s="1"/>
  <c r="AP24" i="20"/>
  <c r="AR24" i="20" s="1"/>
  <c r="AO39" i="20"/>
  <c r="AP39" i="20" s="1"/>
  <c r="AR39" i="20" s="1"/>
  <c r="AO16" i="20"/>
  <c r="AQ16" i="20" s="1"/>
  <c r="AQ54" i="20"/>
  <c r="AQ24" i="20"/>
  <c r="AQ34" i="20"/>
  <c r="AQ33" i="20"/>
  <c r="AP50" i="17"/>
  <c r="AR50" i="17" s="1"/>
  <c r="AQ50" i="17"/>
  <c r="AQ25" i="17"/>
  <c r="AP46" i="17"/>
  <c r="AR46" i="17" s="1"/>
  <c r="AQ52" i="17"/>
  <c r="AP40" i="17"/>
  <c r="AR40" i="17" s="1"/>
  <c r="AP52" i="17"/>
  <c r="AR52" i="17" s="1"/>
  <c r="AO24" i="17"/>
  <c r="AP24" i="17" s="1"/>
  <c r="AO30" i="17"/>
  <c r="AP30" i="17" s="1"/>
  <c r="AR33" i="17"/>
  <c r="AQ33" i="17"/>
  <c r="AQ46" i="17"/>
  <c r="AO18" i="17"/>
  <c r="AQ18" i="17" s="1"/>
  <c r="AO34" i="17"/>
  <c r="AP25" i="17"/>
  <c r="AR25" i="17" s="1"/>
  <c r="AP41" i="17"/>
  <c r="AR41" i="17" s="1"/>
  <c r="AQ41" i="17"/>
  <c r="AO22" i="17"/>
  <c r="AP22" i="17" s="1"/>
  <c r="AQ44" i="17"/>
  <c r="AQ10" i="17"/>
  <c r="AR44" i="17"/>
  <c r="AP21" i="17"/>
  <c r="AR21" i="17" s="1"/>
  <c r="AP20" i="17"/>
  <c r="AR20" i="17" s="1"/>
  <c r="AR10" i="17"/>
  <c r="AR58" i="18"/>
  <c r="AP15" i="18"/>
  <c r="AR15" i="18" s="1"/>
  <c r="AO40" i="18"/>
  <c r="AQ40" i="18" s="1"/>
  <c r="AP47" i="18"/>
  <c r="AR47" i="18" s="1"/>
  <c r="AQ58" i="18"/>
  <c r="AO45" i="18"/>
  <c r="AQ45" i="18" s="1"/>
  <c r="AQ46" i="18"/>
  <c r="AP12" i="18"/>
  <c r="AR12" i="18" s="1"/>
  <c r="AQ47" i="18"/>
  <c r="AQ35" i="18"/>
  <c r="AO41" i="18"/>
  <c r="AQ41" i="18" s="1"/>
  <c r="AR44" i="18"/>
  <c r="AQ44" i="18"/>
  <c r="AO19" i="18"/>
  <c r="AP19" i="18" s="1"/>
  <c r="AP11" i="18"/>
  <c r="AQ15" i="18"/>
  <c r="AP35" i="18"/>
  <c r="AR35" i="18" s="1"/>
  <c r="AO32" i="18"/>
  <c r="AP32" i="18" s="1"/>
  <c r="AP39" i="18"/>
  <c r="AR39" i="18" s="1"/>
  <c r="AQ12" i="18"/>
  <c r="I64" i="2"/>
  <c r="I63" i="2"/>
  <c r="I62" i="2"/>
  <c r="I59" i="2"/>
  <c r="I57" i="2"/>
  <c r="I56" i="2"/>
  <c r="I55" i="2"/>
  <c r="I54" i="2"/>
  <c r="I53" i="2"/>
  <c r="I52" i="2"/>
  <c r="I49" i="2"/>
  <c r="I47" i="2"/>
  <c r="I46" i="2"/>
  <c r="I45" i="2"/>
  <c r="I44" i="2"/>
  <c r="I43" i="2"/>
  <c r="I42" i="2"/>
  <c r="I39" i="2"/>
  <c r="I38" i="2"/>
  <c r="I37" i="2"/>
  <c r="I36" i="2"/>
  <c r="I35" i="2"/>
  <c r="I34" i="2"/>
  <c r="I33" i="2"/>
  <c r="I32" i="2"/>
  <c r="I29" i="2"/>
  <c r="I27" i="2"/>
  <c r="I26" i="2"/>
  <c r="I25" i="2"/>
  <c r="I24" i="2"/>
  <c r="I23" i="2"/>
  <c r="I22" i="2"/>
  <c r="I19" i="2"/>
  <c r="I18" i="2"/>
  <c r="I17" i="2"/>
  <c r="I16" i="2"/>
  <c r="I15" i="2"/>
  <c r="I14" i="2"/>
  <c r="I13" i="2"/>
  <c r="I12" i="2"/>
  <c r="I9" i="2"/>
  <c r="I8" i="2"/>
  <c r="I7" i="2"/>
  <c r="I6" i="2"/>
  <c r="I5" i="2"/>
  <c r="H64" i="2"/>
  <c r="H63" i="2"/>
  <c r="H62" i="2"/>
  <c r="H59" i="2"/>
  <c r="H57" i="2"/>
  <c r="H56" i="2"/>
  <c r="H55" i="2"/>
  <c r="H54" i="2"/>
  <c r="H53" i="2"/>
  <c r="H52" i="2"/>
  <c r="H49" i="2"/>
  <c r="H47" i="2"/>
  <c r="H46" i="2"/>
  <c r="H45" i="2"/>
  <c r="H44" i="2"/>
  <c r="H43" i="2"/>
  <c r="H42" i="2"/>
  <c r="H39" i="2"/>
  <c r="H38" i="2"/>
  <c r="H37" i="2"/>
  <c r="H36" i="2"/>
  <c r="H35" i="2"/>
  <c r="H34" i="2"/>
  <c r="H33" i="2"/>
  <c r="H32" i="2"/>
  <c r="H29" i="2"/>
  <c r="H27" i="2"/>
  <c r="H26" i="2"/>
  <c r="H25" i="2"/>
  <c r="H24" i="2"/>
  <c r="H23" i="2"/>
  <c r="H22" i="2"/>
  <c r="H19" i="2"/>
  <c r="H18" i="2"/>
  <c r="H17" i="2"/>
  <c r="H16" i="2"/>
  <c r="H15" i="2"/>
  <c r="H14" i="2"/>
  <c r="H13" i="2"/>
  <c r="H12" i="2"/>
  <c r="H9" i="2"/>
  <c r="H8" i="2"/>
  <c r="H7" i="2"/>
  <c r="H6" i="2"/>
  <c r="H5" i="2"/>
  <c r="G64" i="2"/>
  <c r="G63" i="2"/>
  <c r="G62" i="2"/>
  <c r="G59" i="2"/>
  <c r="G57" i="2"/>
  <c r="G56" i="2"/>
  <c r="G55" i="2"/>
  <c r="G54" i="2"/>
  <c r="G53" i="2"/>
  <c r="G52" i="2"/>
  <c r="G49" i="2"/>
  <c r="G47" i="2"/>
  <c r="G46" i="2"/>
  <c r="G45" i="2"/>
  <c r="G44" i="2"/>
  <c r="G43" i="2"/>
  <c r="G42" i="2"/>
  <c r="G39" i="2"/>
  <c r="G38" i="2"/>
  <c r="G37" i="2"/>
  <c r="G36" i="2"/>
  <c r="G35" i="2"/>
  <c r="G34" i="2"/>
  <c r="G33" i="2"/>
  <c r="G32" i="2"/>
  <c r="G29" i="2"/>
  <c r="G27" i="2"/>
  <c r="G26" i="2"/>
  <c r="G25" i="2"/>
  <c r="G24" i="2"/>
  <c r="G23" i="2"/>
  <c r="G22" i="2"/>
  <c r="G19" i="2"/>
  <c r="G18" i="2"/>
  <c r="G17" i="2"/>
  <c r="G16" i="2"/>
  <c r="G15" i="2"/>
  <c r="G14" i="2"/>
  <c r="G13" i="2"/>
  <c r="G12" i="2"/>
  <c r="G9" i="2"/>
  <c r="G8" i="2"/>
  <c r="G7" i="2"/>
  <c r="G6" i="2"/>
  <c r="G5" i="2"/>
  <c r="AP26" i="20" l="1"/>
  <c r="AR26" i="20" s="1"/>
  <c r="AR50" i="20"/>
  <c r="AQ45" i="20"/>
  <c r="AQ60" i="20"/>
  <c r="AP16" i="20"/>
  <c r="AR16" i="20" s="1"/>
  <c r="AP15" i="17"/>
  <c r="AR15" i="17" s="1"/>
  <c r="AP49" i="16"/>
  <c r="AR49" i="16" s="1"/>
  <c r="AQ11" i="16"/>
  <c r="AO66" i="20"/>
  <c r="AQ57" i="17"/>
  <c r="AP18" i="17"/>
  <c r="AR18" i="17" s="1"/>
  <c r="AQ16" i="16"/>
  <c r="AQ50" i="20"/>
  <c r="AQ56" i="19"/>
  <c r="I21" i="2"/>
  <c r="I31" i="2"/>
  <c r="AQ21" i="16"/>
  <c r="AP49" i="19"/>
  <c r="AR49" i="19" s="1"/>
  <c r="AO66" i="16"/>
  <c r="I41" i="2"/>
  <c r="I51" i="2"/>
  <c r="AO66" i="17"/>
  <c r="AP25" i="16"/>
  <c r="AR25" i="16" s="1"/>
  <c r="AR10" i="16"/>
  <c r="G21" i="2"/>
  <c r="G31" i="2"/>
  <c r="I61" i="2"/>
  <c r="H61" i="2"/>
  <c r="H41" i="2"/>
  <c r="H51" i="2"/>
  <c r="H21" i="2"/>
  <c r="H31" i="2"/>
  <c r="G61" i="2"/>
  <c r="G41" i="2"/>
  <c r="G51" i="2"/>
  <c r="H11" i="2"/>
  <c r="G11" i="2"/>
  <c r="I11" i="2"/>
  <c r="AQ24" i="18"/>
  <c r="AR24" i="18"/>
  <c r="AQ43" i="18"/>
  <c r="AR43" i="18"/>
  <c r="AR10" i="18"/>
  <c r="AO66" i="18"/>
  <c r="AQ13" i="19"/>
  <c r="AO66" i="19"/>
  <c r="AR21" i="16"/>
  <c r="AR16" i="16"/>
  <c r="AP35" i="16"/>
  <c r="AR35" i="16" s="1"/>
  <c r="AQ35" i="16"/>
  <c r="AR11" i="16"/>
  <c r="AQ14" i="19"/>
  <c r="AQ29" i="19"/>
  <c r="AP13" i="19"/>
  <c r="AR14" i="19"/>
  <c r="AP29" i="19"/>
  <c r="AR29" i="19" s="1"/>
  <c r="AQ48" i="20"/>
  <c r="AP40" i="20"/>
  <c r="AR40" i="20" s="1"/>
  <c r="AP48" i="20"/>
  <c r="AR48" i="20" s="1"/>
  <c r="AP12" i="20"/>
  <c r="AQ39" i="20"/>
  <c r="AP30" i="20"/>
  <c r="AR30" i="20" s="1"/>
  <c r="AQ30" i="20"/>
  <c r="AQ31" i="20"/>
  <c r="AQ12" i="20"/>
  <c r="AP31" i="20"/>
  <c r="AR31" i="20" s="1"/>
  <c r="AR22" i="17"/>
  <c r="AQ30" i="17"/>
  <c r="AP34" i="17"/>
  <c r="AR34" i="17" s="1"/>
  <c r="AQ34" i="17"/>
  <c r="AQ22" i="17"/>
  <c r="AQ24" i="17"/>
  <c r="AR30" i="17"/>
  <c r="AR24" i="17"/>
  <c r="AP45" i="18"/>
  <c r="AR45" i="18" s="1"/>
  <c r="AQ32" i="18"/>
  <c r="AR19" i="18"/>
  <c r="AR11" i="18"/>
  <c r="AP40" i="18"/>
  <c r="AR40" i="18" s="1"/>
  <c r="AR32" i="18"/>
  <c r="AP41" i="18"/>
  <c r="AR41" i="18" s="1"/>
  <c r="AQ19" i="18"/>
  <c r="F54" i="2"/>
  <c r="F53" i="2"/>
  <c r="F52" i="2"/>
  <c r="F49" i="2"/>
  <c r="F47" i="2"/>
  <c r="F46" i="2"/>
  <c r="F45" i="2"/>
  <c r="F44" i="2"/>
  <c r="F43" i="2"/>
  <c r="F42" i="2"/>
  <c r="F39" i="2"/>
  <c r="F38" i="2"/>
  <c r="F37" i="2"/>
  <c r="F36" i="2"/>
  <c r="F35" i="2"/>
  <c r="F34" i="2"/>
  <c r="F33" i="2"/>
  <c r="F32" i="2"/>
  <c r="F29" i="2"/>
  <c r="F27" i="2"/>
  <c r="F26" i="2"/>
  <c r="F25" i="2"/>
  <c r="F24" i="2"/>
  <c r="F23" i="2"/>
  <c r="F22" i="2"/>
  <c r="F19" i="2"/>
  <c r="F18" i="2"/>
  <c r="F17" i="2"/>
  <c r="F16" i="2"/>
  <c r="F15" i="2"/>
  <c r="F14" i="2"/>
  <c r="F13" i="2"/>
  <c r="F12" i="2"/>
  <c r="F9" i="2"/>
  <c r="F8" i="2"/>
  <c r="F7" i="2"/>
  <c r="F6" i="2"/>
  <c r="F5" i="2"/>
  <c r="AQ75" i="16" l="1"/>
  <c r="AQ75" i="18"/>
  <c r="AQ75" i="20"/>
  <c r="AQ75" i="17"/>
  <c r="AP67" i="20"/>
  <c r="AP68" i="20" s="1"/>
  <c r="AP67" i="17"/>
  <c r="AP68" i="17" s="1"/>
  <c r="AQ74" i="20"/>
  <c r="AQ74" i="16"/>
  <c r="AQ74" i="17"/>
  <c r="AP67" i="16"/>
  <c r="AP68" i="16" s="1"/>
  <c r="F41" i="2"/>
  <c r="F51" i="2"/>
  <c r="F21" i="2"/>
  <c r="F31" i="2"/>
  <c r="F11" i="2"/>
  <c r="AQ74" i="18"/>
  <c r="AP67" i="18"/>
  <c r="AP68" i="18" s="1"/>
  <c r="AP67" i="19"/>
  <c r="AP68" i="19" s="1"/>
  <c r="AQ75" i="19"/>
  <c r="AQ74" i="19"/>
  <c r="AR13" i="19"/>
  <c r="AR12" i="20"/>
  <c r="AJ61" i="1" l="1"/>
  <c r="AJ62" i="1" s="1"/>
  <c r="AH61" i="1"/>
  <c r="AH62" i="1" s="1"/>
  <c r="AF61" i="1"/>
  <c r="AF62" i="1" s="1"/>
  <c r="AD61" i="1"/>
  <c r="AD62" i="1" s="1"/>
  <c r="AB61" i="1"/>
  <c r="AB62" i="1" s="1"/>
  <c r="Z61" i="1"/>
  <c r="Z62" i="1" s="1"/>
  <c r="X61" i="1"/>
  <c r="X62" i="1" s="1"/>
  <c r="V61" i="1"/>
  <c r="V62" i="1" s="1"/>
  <c r="T61" i="1"/>
  <c r="T62" i="1" s="1"/>
  <c r="R61" i="1"/>
  <c r="R62" i="1" s="1"/>
  <c r="P61" i="1"/>
  <c r="P62" i="1" s="1"/>
  <c r="N61" i="1"/>
  <c r="N62" i="1" s="1"/>
  <c r="L61" i="1"/>
  <c r="L62" i="1" s="1"/>
  <c r="J61" i="1"/>
  <c r="J62" i="1" s="1"/>
  <c r="H61" i="1"/>
  <c r="H62" i="1" s="1"/>
  <c r="F61" i="1"/>
  <c r="F62" i="1" s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W64" i="1" l="1"/>
  <c r="S3" i="21" s="1"/>
  <c r="W63" i="1"/>
  <c r="S2" i="21" s="1"/>
  <c r="W68" i="1"/>
  <c r="W73" i="1"/>
  <c r="S11" i="21" s="1"/>
  <c r="W72" i="1"/>
  <c r="S10" i="21" s="1"/>
  <c r="W67" i="1"/>
  <c r="W66" i="1"/>
  <c r="W71" i="1"/>
  <c r="W65" i="1"/>
  <c r="S4" i="21" s="1"/>
  <c r="AI73" i="1"/>
  <c r="AE11" i="21" s="1"/>
  <c r="AI68" i="1"/>
  <c r="AI72" i="1"/>
  <c r="AE10" i="21" s="1"/>
  <c r="AI67" i="1"/>
  <c r="AE6" i="21" s="1"/>
  <c r="AI71" i="1"/>
  <c r="AI66" i="1"/>
  <c r="AI65" i="1"/>
  <c r="AI63" i="1"/>
  <c r="AE2" i="21" s="1"/>
  <c r="AI64" i="1"/>
  <c r="AE3" i="21" s="1"/>
  <c r="S73" i="1"/>
  <c r="O11" i="21" s="1"/>
  <c r="S68" i="1"/>
  <c r="S72" i="1"/>
  <c r="O10" i="21" s="1"/>
  <c r="S67" i="1"/>
  <c r="S71" i="1"/>
  <c r="S66" i="1"/>
  <c r="S65" i="1"/>
  <c r="O4" i="21" s="1"/>
  <c r="S63" i="1"/>
  <c r="O2" i="21" s="1"/>
  <c r="S64" i="1"/>
  <c r="O3" i="21" s="1"/>
  <c r="Y72" i="1"/>
  <c r="U10" i="21" s="1"/>
  <c r="Y66" i="1"/>
  <c r="Y71" i="1"/>
  <c r="Y65" i="1"/>
  <c r="Y64" i="1"/>
  <c r="Y63" i="1"/>
  <c r="U2" i="21" s="1"/>
  <c r="Y68" i="1"/>
  <c r="U7" i="21" s="1"/>
  <c r="Y73" i="1"/>
  <c r="U11" i="21" s="1"/>
  <c r="Y67" i="1"/>
  <c r="E99" i="2" s="1"/>
  <c r="N99" i="2" s="1"/>
  <c r="AK66" i="1"/>
  <c r="AK68" i="1"/>
  <c r="AK67" i="1"/>
  <c r="AK73" i="1"/>
  <c r="AK65" i="1"/>
  <c r="AK72" i="1"/>
  <c r="AK64" i="1"/>
  <c r="AK71" i="1"/>
  <c r="AK63" i="1"/>
  <c r="AG2" i="21" s="1"/>
  <c r="U68" i="1"/>
  <c r="U67" i="1"/>
  <c r="U73" i="1"/>
  <c r="U65" i="1"/>
  <c r="U66" i="1"/>
  <c r="U72" i="1"/>
  <c r="U64" i="1"/>
  <c r="U71" i="1"/>
  <c r="U63" i="1"/>
  <c r="Q2" i="21" s="1"/>
  <c r="AG66" i="1"/>
  <c r="AG65" i="1"/>
  <c r="AG64" i="1"/>
  <c r="AG73" i="1"/>
  <c r="AG63" i="1"/>
  <c r="AG72" i="1"/>
  <c r="AG71" i="1"/>
  <c r="AG68" i="1"/>
  <c r="AG67" i="1"/>
  <c r="E94" i="2"/>
  <c r="N94" i="2" s="1"/>
  <c r="E154" i="2"/>
  <c r="N154" i="2" s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E104" i="2" l="1"/>
  <c r="N104" i="2" s="1"/>
  <c r="E67" i="2"/>
  <c r="N67" i="2" s="1"/>
  <c r="E74" i="2"/>
  <c r="N74" i="2" s="1"/>
  <c r="E103" i="2"/>
  <c r="N103" i="2" s="1"/>
  <c r="E153" i="2"/>
  <c r="N153" i="2" s="1"/>
  <c r="E86" i="2"/>
  <c r="N86" i="2" s="1"/>
  <c r="E73" i="2"/>
  <c r="N73" i="2" s="1"/>
  <c r="E87" i="2"/>
  <c r="N87" i="2" s="1"/>
  <c r="E164" i="2"/>
  <c r="N164" i="2" s="1"/>
  <c r="AG11" i="21"/>
  <c r="E159" i="2"/>
  <c r="N159" i="2" s="1"/>
  <c r="AG6" i="21"/>
  <c r="E162" i="2"/>
  <c r="N162" i="2" s="1"/>
  <c r="AG9" i="21"/>
  <c r="E93" i="2"/>
  <c r="N93" i="2" s="1"/>
  <c r="E156" i="2"/>
  <c r="N156" i="2" s="1"/>
  <c r="AG3" i="21"/>
  <c r="AG7" i="21"/>
  <c r="E160" i="2"/>
  <c r="N160" i="2" s="1"/>
  <c r="E158" i="2"/>
  <c r="N158" i="2" s="1"/>
  <c r="AG5" i="21"/>
  <c r="E163" i="2"/>
  <c r="N163" i="2" s="1"/>
  <c r="AG10" i="21"/>
  <c r="E157" i="2"/>
  <c r="N157" i="2" s="1"/>
  <c r="AG4" i="21"/>
  <c r="E148" i="2"/>
  <c r="N148" i="2" s="1"/>
  <c r="AE5" i="21"/>
  <c r="E147" i="2"/>
  <c r="N147" i="2" s="1"/>
  <c r="AE4" i="21"/>
  <c r="E152" i="2"/>
  <c r="N152" i="2" s="1"/>
  <c r="AE9" i="21"/>
  <c r="E146" i="2"/>
  <c r="N146" i="2" s="1"/>
  <c r="AE7" i="21"/>
  <c r="E150" i="2"/>
  <c r="N150" i="2" s="1"/>
  <c r="E149" i="2"/>
  <c r="N149" i="2" s="1"/>
  <c r="E138" i="2"/>
  <c r="N138" i="2" s="1"/>
  <c r="AC5" i="21"/>
  <c r="AC7" i="21"/>
  <c r="E140" i="2"/>
  <c r="N140" i="2" s="1"/>
  <c r="E142" i="2"/>
  <c r="N142" i="2" s="1"/>
  <c r="AC9" i="21"/>
  <c r="E137" i="2"/>
  <c r="N137" i="2" s="1"/>
  <c r="AC4" i="21"/>
  <c r="E143" i="2"/>
  <c r="N143" i="2" s="1"/>
  <c r="AC10" i="21"/>
  <c r="E135" i="2"/>
  <c r="N135" i="2" s="1"/>
  <c r="AC2" i="21"/>
  <c r="E139" i="2"/>
  <c r="N139" i="2" s="1"/>
  <c r="AC6" i="21"/>
  <c r="E144" i="2"/>
  <c r="N144" i="2" s="1"/>
  <c r="AC11" i="21"/>
  <c r="E136" i="2"/>
  <c r="N136" i="2" s="1"/>
  <c r="AC3" i="21"/>
  <c r="E97" i="2"/>
  <c r="N97" i="2" s="1"/>
  <c r="U4" i="21"/>
  <c r="E96" i="2"/>
  <c r="N96" i="2" s="1"/>
  <c r="U3" i="21"/>
  <c r="E102" i="2"/>
  <c r="N102" i="2" s="1"/>
  <c r="U9" i="21"/>
  <c r="E98" i="2"/>
  <c r="N98" i="2" s="1"/>
  <c r="U5" i="21"/>
  <c r="U6" i="21"/>
  <c r="E100" i="2"/>
  <c r="N100" i="2" s="1"/>
  <c r="E92" i="2"/>
  <c r="N92" i="2" s="1"/>
  <c r="S9" i="21"/>
  <c r="E88" i="2"/>
  <c r="N88" i="2" s="1"/>
  <c r="S5" i="21"/>
  <c r="E89" i="2"/>
  <c r="N89" i="2" s="1"/>
  <c r="S6" i="21"/>
  <c r="S7" i="21"/>
  <c r="E90" i="2"/>
  <c r="N90" i="2" s="1"/>
  <c r="E84" i="2"/>
  <c r="N84" i="2" s="1"/>
  <c r="Q11" i="21"/>
  <c r="E79" i="2"/>
  <c r="N79" i="2" s="1"/>
  <c r="Q6" i="21"/>
  <c r="Q7" i="21"/>
  <c r="E80" i="2"/>
  <c r="N80" i="2" s="1"/>
  <c r="E82" i="2"/>
  <c r="N82" i="2" s="1"/>
  <c r="Q9" i="21"/>
  <c r="E76" i="2"/>
  <c r="N76" i="2" s="1"/>
  <c r="Q3" i="21"/>
  <c r="E83" i="2"/>
  <c r="N83" i="2" s="1"/>
  <c r="Q10" i="21"/>
  <c r="E78" i="2"/>
  <c r="N78" i="2" s="1"/>
  <c r="Q5" i="21"/>
  <c r="E77" i="2"/>
  <c r="N77" i="2" s="1"/>
  <c r="Q4" i="21"/>
  <c r="E68" i="2"/>
  <c r="N68" i="2" s="1"/>
  <c r="O5" i="21"/>
  <c r="E72" i="2"/>
  <c r="N72" i="2" s="1"/>
  <c r="O9" i="21"/>
  <c r="O7" i="21"/>
  <c r="E70" i="2"/>
  <c r="N70" i="2" s="1"/>
  <c r="E66" i="2"/>
  <c r="N66" i="2" s="1"/>
  <c r="E69" i="2"/>
  <c r="N69" i="2" s="1"/>
  <c r="O6" i="21"/>
  <c r="O71" i="1"/>
  <c r="K9" i="21" s="1"/>
  <c r="O64" i="1"/>
  <c r="K3" i="21" s="1"/>
  <c r="O68" i="1"/>
  <c r="O63" i="1"/>
  <c r="K2" i="21" s="1"/>
  <c r="O67" i="1"/>
  <c r="K6" i="21" s="1"/>
  <c r="O73" i="1"/>
  <c r="K11" i="21" s="1"/>
  <c r="O66" i="1"/>
  <c r="O72" i="1"/>
  <c r="O65" i="1"/>
  <c r="K4" i="21" s="1"/>
  <c r="M73" i="1"/>
  <c r="I11" i="21" s="1"/>
  <c r="M72" i="1"/>
  <c r="I10" i="21" s="1"/>
  <c r="M68" i="1"/>
  <c r="M71" i="1"/>
  <c r="M67" i="1"/>
  <c r="I6" i="21" s="1"/>
  <c r="M65" i="1"/>
  <c r="I4" i="21" s="1"/>
  <c r="M64" i="1"/>
  <c r="I3" i="21" s="1"/>
  <c r="M63" i="1"/>
  <c r="I2" i="21" s="1"/>
  <c r="M66" i="1"/>
  <c r="I5" i="21" s="1"/>
  <c r="AC73" i="1"/>
  <c r="Y11" i="21" s="1"/>
  <c r="AC72" i="1"/>
  <c r="Y10" i="21" s="1"/>
  <c r="AC68" i="1"/>
  <c r="AC66" i="1"/>
  <c r="Y5" i="21" s="1"/>
  <c r="AC71" i="1"/>
  <c r="AC67" i="1"/>
  <c r="AC65" i="1"/>
  <c r="Y4" i="21" s="1"/>
  <c r="AC64" i="1"/>
  <c r="Y3" i="21" s="1"/>
  <c r="AC63" i="1"/>
  <c r="Y2" i="21" s="1"/>
  <c r="K68" i="1"/>
  <c r="K67" i="1"/>
  <c r="K66" i="1"/>
  <c r="K65" i="1"/>
  <c r="G4" i="21" s="1"/>
  <c r="K73" i="1"/>
  <c r="K64" i="1"/>
  <c r="G3" i="21" s="1"/>
  <c r="K72" i="1"/>
  <c r="G10" i="21" s="1"/>
  <c r="K63" i="1"/>
  <c r="G2" i="21" s="1"/>
  <c r="K71" i="1"/>
  <c r="G9" i="21" s="1"/>
  <c r="Q66" i="1"/>
  <c r="Q72" i="1"/>
  <c r="M10" i="21" s="1"/>
  <c r="Q65" i="1"/>
  <c r="M4" i="21" s="1"/>
  <c r="Q64" i="1"/>
  <c r="M3" i="21" s="1"/>
  <c r="Q73" i="1"/>
  <c r="M11" i="21" s="1"/>
  <c r="Q63" i="1"/>
  <c r="M2" i="21" s="1"/>
  <c r="Q71" i="1"/>
  <c r="M9" i="21" s="1"/>
  <c r="Q68" i="1"/>
  <c r="Q67" i="1"/>
  <c r="M6" i="21" s="1"/>
  <c r="AE71" i="1"/>
  <c r="AE64" i="1"/>
  <c r="AA3" i="21" s="1"/>
  <c r="AE63" i="1"/>
  <c r="AA2" i="21" s="1"/>
  <c r="AE67" i="1"/>
  <c r="AE68" i="1"/>
  <c r="AE73" i="1"/>
  <c r="AA11" i="21" s="1"/>
  <c r="AE66" i="1"/>
  <c r="AA5" i="21" s="1"/>
  <c r="AE72" i="1"/>
  <c r="AE65" i="1"/>
  <c r="AA4" i="21" s="1"/>
  <c r="AA68" i="1"/>
  <c r="AA67" i="1"/>
  <c r="AA66" i="1"/>
  <c r="AA73" i="1"/>
  <c r="AA65" i="1"/>
  <c r="W4" i="21" s="1"/>
  <c r="AA72" i="1"/>
  <c r="AA63" i="1"/>
  <c r="W2" i="21" s="1"/>
  <c r="AA71" i="1"/>
  <c r="AA64" i="1"/>
  <c r="W3" i="21" s="1"/>
  <c r="I72" i="1"/>
  <c r="E10" i="21" s="1"/>
  <c r="I66" i="1"/>
  <c r="E5" i="21" s="1"/>
  <c r="I65" i="1"/>
  <c r="E4" i="21" s="1"/>
  <c r="I71" i="1"/>
  <c r="E9" i="21" s="1"/>
  <c r="I64" i="1"/>
  <c r="E3" i="21" s="1"/>
  <c r="I63" i="1"/>
  <c r="E2" i="21" s="1"/>
  <c r="I68" i="1"/>
  <c r="I73" i="1"/>
  <c r="E11" i="21" s="1"/>
  <c r="I67" i="1"/>
  <c r="E6" i="21" s="1"/>
  <c r="E118" i="2"/>
  <c r="N118" i="2" s="1"/>
  <c r="S69" i="1"/>
  <c r="E65" i="2"/>
  <c r="AK69" i="1"/>
  <c r="E155" i="2"/>
  <c r="AG69" i="1"/>
  <c r="W69" i="1"/>
  <c r="E85" i="2"/>
  <c r="U69" i="1"/>
  <c r="E75" i="2"/>
  <c r="AI69" i="1"/>
  <c r="E145" i="2"/>
  <c r="Y69" i="1"/>
  <c r="E95" i="2"/>
  <c r="AT10" i="1"/>
  <c r="AS10" i="1"/>
  <c r="AL10" i="1"/>
  <c r="AL56" i="1"/>
  <c r="AM56" i="1" s="1"/>
  <c r="AL58" i="1"/>
  <c r="AM58" i="1" s="1"/>
  <c r="AL13" i="1"/>
  <c r="AM13" i="1" s="1"/>
  <c r="AL14" i="1"/>
  <c r="AM14" i="1" s="1"/>
  <c r="AL15" i="1"/>
  <c r="AM15" i="1" s="1"/>
  <c r="AL16" i="1"/>
  <c r="AM16" i="1" s="1"/>
  <c r="AL18" i="1"/>
  <c r="AM18" i="1" s="1"/>
  <c r="AL19" i="1"/>
  <c r="AM19" i="1" s="1"/>
  <c r="AL20" i="1"/>
  <c r="AM20" i="1" s="1"/>
  <c r="AL21" i="1"/>
  <c r="AM21" i="1" s="1"/>
  <c r="AL22" i="1"/>
  <c r="AM22" i="1" s="1"/>
  <c r="AL23" i="1"/>
  <c r="AM23" i="1" s="1"/>
  <c r="AL24" i="1"/>
  <c r="AM24" i="1" s="1"/>
  <c r="AL26" i="1"/>
  <c r="AM26" i="1" s="1"/>
  <c r="AL28" i="1"/>
  <c r="AM28" i="1" s="1"/>
  <c r="AL29" i="1"/>
  <c r="AM29" i="1" s="1"/>
  <c r="AL30" i="1"/>
  <c r="AM30" i="1" s="1"/>
  <c r="AL31" i="1"/>
  <c r="AM31" i="1" s="1"/>
  <c r="AL32" i="1"/>
  <c r="AM32" i="1" s="1"/>
  <c r="AL34" i="1"/>
  <c r="AM34" i="1" s="1"/>
  <c r="AL37" i="1"/>
  <c r="AM37" i="1" s="1"/>
  <c r="AL38" i="1"/>
  <c r="AM38" i="1" s="1"/>
  <c r="AL39" i="1"/>
  <c r="AM39" i="1" s="1"/>
  <c r="AL40" i="1"/>
  <c r="AM40" i="1" s="1"/>
  <c r="AL42" i="1"/>
  <c r="AM42" i="1" s="1"/>
  <c r="AL43" i="1"/>
  <c r="AM43" i="1" s="1"/>
  <c r="AL44" i="1"/>
  <c r="AM44" i="1" s="1"/>
  <c r="AL45" i="1"/>
  <c r="AM45" i="1" s="1"/>
  <c r="AL46" i="1"/>
  <c r="AM46" i="1" s="1"/>
  <c r="AL47" i="1"/>
  <c r="AM47" i="1" s="1"/>
  <c r="AL48" i="1"/>
  <c r="AM48" i="1" s="1"/>
  <c r="AL50" i="1"/>
  <c r="AM50" i="1" s="1"/>
  <c r="AS52" i="1"/>
  <c r="AL53" i="1"/>
  <c r="AM53" i="1" s="1"/>
  <c r="AT54" i="1"/>
  <c r="AL55" i="1"/>
  <c r="E52" i="2" l="1"/>
  <c r="N52" i="2" s="1"/>
  <c r="AG8" i="21"/>
  <c r="E54" i="2"/>
  <c r="N54" i="2" s="1"/>
  <c r="O8" i="21"/>
  <c r="E33" i="2"/>
  <c r="N33" i="2" s="1"/>
  <c r="E63" i="2"/>
  <c r="E134" i="2"/>
  <c r="N134" i="2" s="1"/>
  <c r="U8" i="21"/>
  <c r="E44" i="2"/>
  <c r="N44" i="2" s="1"/>
  <c r="Q8" i="21"/>
  <c r="S8" i="21"/>
  <c r="E124" i="2"/>
  <c r="N124" i="2" s="1"/>
  <c r="E141" i="2"/>
  <c r="AE8" i="21"/>
  <c r="AC8" i="21"/>
  <c r="E128" i="2"/>
  <c r="N128" i="2" s="1"/>
  <c r="E39" i="2"/>
  <c r="N39" i="2" s="1"/>
  <c r="E43" i="2"/>
  <c r="N43" i="2" s="1"/>
  <c r="N141" i="2"/>
  <c r="E123" i="2"/>
  <c r="N123" i="2" s="1"/>
  <c r="E133" i="2"/>
  <c r="N133" i="2" s="1"/>
  <c r="AA10" i="21"/>
  <c r="AA7" i="21"/>
  <c r="E130" i="2"/>
  <c r="N130" i="2" s="1"/>
  <c r="E129" i="2"/>
  <c r="N129" i="2" s="1"/>
  <c r="AA6" i="21"/>
  <c r="E132" i="2"/>
  <c r="N132" i="2" s="1"/>
  <c r="AA9" i="21"/>
  <c r="Y7" i="21"/>
  <c r="E120" i="2"/>
  <c r="N120" i="2" s="1"/>
  <c r="E119" i="2"/>
  <c r="N119" i="2" s="1"/>
  <c r="Y6" i="21"/>
  <c r="E122" i="2"/>
  <c r="N122" i="2" s="1"/>
  <c r="Y9" i="21"/>
  <c r="E113" i="2"/>
  <c r="N113" i="2" s="1"/>
  <c r="W10" i="21"/>
  <c r="E114" i="2"/>
  <c r="N114" i="2" s="1"/>
  <c r="W11" i="21"/>
  <c r="E108" i="2"/>
  <c r="N108" i="2" s="1"/>
  <c r="W5" i="21"/>
  <c r="E109" i="2"/>
  <c r="N109" i="2" s="1"/>
  <c r="W6" i="21"/>
  <c r="W7" i="21"/>
  <c r="E110" i="2"/>
  <c r="N110" i="2" s="1"/>
  <c r="E112" i="2"/>
  <c r="N112" i="2" s="1"/>
  <c r="W9" i="21"/>
  <c r="E58" i="2"/>
  <c r="N58" i="2" s="1"/>
  <c r="M5" i="21"/>
  <c r="M7" i="21"/>
  <c r="E60" i="2"/>
  <c r="N60" i="2" s="1"/>
  <c r="E53" i="2"/>
  <c r="N53" i="2" s="1"/>
  <c r="K10" i="21"/>
  <c r="E48" i="2"/>
  <c r="N48" i="2" s="1"/>
  <c r="K5" i="21"/>
  <c r="E49" i="2"/>
  <c r="N49" i="2" s="1"/>
  <c r="K7" i="21"/>
  <c r="E50" i="2"/>
  <c r="N50" i="2" s="1"/>
  <c r="E42" i="2"/>
  <c r="N42" i="2" s="1"/>
  <c r="I9" i="21"/>
  <c r="I7" i="21"/>
  <c r="I8" i="21" s="1"/>
  <c r="E40" i="2"/>
  <c r="N40" i="2" s="1"/>
  <c r="E38" i="2"/>
  <c r="N38" i="2" s="1"/>
  <c r="E32" i="2"/>
  <c r="N32" i="2" s="1"/>
  <c r="E28" i="2"/>
  <c r="N28" i="2" s="1"/>
  <c r="G5" i="21"/>
  <c r="E34" i="2"/>
  <c r="N34" i="2" s="1"/>
  <c r="G11" i="21"/>
  <c r="E29" i="2"/>
  <c r="N29" i="2" s="1"/>
  <c r="G6" i="21"/>
  <c r="G7" i="21"/>
  <c r="E30" i="2"/>
  <c r="N30" i="2" s="1"/>
  <c r="E7" i="21"/>
  <c r="E8" i="21" s="1"/>
  <c r="E20" i="2"/>
  <c r="N20" i="2" s="1"/>
  <c r="E10" i="2"/>
  <c r="N10" i="2" s="1"/>
  <c r="N75" i="2"/>
  <c r="N81" i="2" s="1"/>
  <c r="E81" i="2"/>
  <c r="N155" i="2"/>
  <c r="N161" i="2" s="1"/>
  <c r="E161" i="2"/>
  <c r="N145" i="2"/>
  <c r="N151" i="2" s="1"/>
  <c r="E151" i="2"/>
  <c r="N85" i="2"/>
  <c r="N91" i="2" s="1"/>
  <c r="E91" i="2"/>
  <c r="N95" i="2"/>
  <c r="N101" i="2" s="1"/>
  <c r="E101" i="2"/>
  <c r="N65" i="2"/>
  <c r="N71" i="2" s="1"/>
  <c r="E71" i="2"/>
  <c r="E59" i="2"/>
  <c r="N59" i="2" s="1"/>
  <c r="E62" i="2"/>
  <c r="N62" i="2" s="1"/>
  <c r="E64" i="2"/>
  <c r="N64" i="2" s="1"/>
  <c r="E19" i="2"/>
  <c r="N19" i="2" s="1"/>
  <c r="E18" i="2"/>
  <c r="N18" i="2" s="1"/>
  <c r="E22" i="2"/>
  <c r="N22" i="2" s="1"/>
  <c r="E23" i="2"/>
  <c r="N23" i="2" s="1"/>
  <c r="E24" i="2"/>
  <c r="N24" i="2" s="1"/>
  <c r="AL12" i="1"/>
  <c r="AM12" i="1" s="1"/>
  <c r="AS12" i="1"/>
  <c r="AM55" i="1"/>
  <c r="AN55" i="1" s="1"/>
  <c r="AT36" i="1"/>
  <c r="AS36" i="1"/>
  <c r="AT51" i="1"/>
  <c r="AS51" i="1"/>
  <c r="AT35" i="1"/>
  <c r="AS35" i="1"/>
  <c r="AT27" i="1"/>
  <c r="AS27" i="1"/>
  <c r="AT11" i="1"/>
  <c r="AS11" i="1"/>
  <c r="AS50" i="1"/>
  <c r="AT50" i="1"/>
  <c r="AS42" i="1"/>
  <c r="AT42" i="1"/>
  <c r="AS34" i="1"/>
  <c r="AT34" i="1"/>
  <c r="AS26" i="1"/>
  <c r="AT26" i="1"/>
  <c r="AS18" i="1"/>
  <c r="AT18" i="1"/>
  <c r="AS60" i="1"/>
  <c r="AT60" i="1"/>
  <c r="AL54" i="1"/>
  <c r="AM54" i="1" s="1"/>
  <c r="AN54" i="1" s="1"/>
  <c r="AS25" i="1"/>
  <c r="AT25" i="1"/>
  <c r="AS59" i="1"/>
  <c r="AT59" i="1"/>
  <c r="AT52" i="1"/>
  <c r="AT48" i="1"/>
  <c r="AS48" i="1"/>
  <c r="AT40" i="1"/>
  <c r="AS40" i="1"/>
  <c r="AT32" i="1"/>
  <c r="AS32" i="1"/>
  <c r="AT24" i="1"/>
  <c r="AS24" i="1"/>
  <c r="AT16" i="1"/>
  <c r="AS16" i="1"/>
  <c r="AT58" i="1"/>
  <c r="AS58" i="1"/>
  <c r="AL60" i="1"/>
  <c r="AM60" i="1" s="1"/>
  <c r="AL52" i="1"/>
  <c r="AM52" i="1" s="1"/>
  <c r="AN52" i="1" s="1"/>
  <c r="AL36" i="1"/>
  <c r="AM36" i="1" s="1"/>
  <c r="AT55" i="1"/>
  <c r="AS55" i="1"/>
  <c r="AT47" i="1"/>
  <c r="AS47" i="1"/>
  <c r="AS39" i="1"/>
  <c r="AT39" i="1"/>
  <c r="AT31" i="1"/>
  <c r="AS31" i="1"/>
  <c r="AS23" i="1"/>
  <c r="AT23" i="1"/>
  <c r="AT15" i="1"/>
  <c r="AS15" i="1"/>
  <c r="AS57" i="1"/>
  <c r="AT57" i="1"/>
  <c r="AL59" i="1"/>
  <c r="AM59" i="1" s="1"/>
  <c r="AN59" i="1" s="1"/>
  <c r="AO59" i="1" s="1"/>
  <c r="AP59" i="1" s="1"/>
  <c r="AL51" i="1"/>
  <c r="AM51" i="1" s="1"/>
  <c r="AL35" i="1"/>
  <c r="AM35" i="1" s="1"/>
  <c r="AL27" i="1"/>
  <c r="AM27" i="1" s="1"/>
  <c r="AN27" i="1" s="1"/>
  <c r="AO27" i="1" s="1"/>
  <c r="AP27" i="1" s="1"/>
  <c r="AL11" i="1"/>
  <c r="AM11" i="1" s="1"/>
  <c r="AS49" i="1"/>
  <c r="AT49" i="1"/>
  <c r="AS33" i="1"/>
  <c r="AT33" i="1"/>
  <c r="AS17" i="1"/>
  <c r="AT17" i="1"/>
  <c r="AT38" i="1"/>
  <c r="AS38" i="1"/>
  <c r="AT22" i="1"/>
  <c r="AS22" i="1"/>
  <c r="AT56" i="1"/>
  <c r="AS56" i="1"/>
  <c r="AS54" i="1"/>
  <c r="AT41" i="1"/>
  <c r="AS41" i="1"/>
  <c r="AT46" i="1"/>
  <c r="AS46" i="1"/>
  <c r="AT30" i="1"/>
  <c r="AS30" i="1"/>
  <c r="AT14" i="1"/>
  <c r="AS14" i="1"/>
  <c r="AT53" i="1"/>
  <c r="AS53" i="1"/>
  <c r="AT45" i="1"/>
  <c r="AS45" i="1"/>
  <c r="AT37" i="1"/>
  <c r="AS37" i="1"/>
  <c r="AT29" i="1"/>
  <c r="AS29" i="1"/>
  <c r="AT21" i="1"/>
  <c r="AS21" i="1"/>
  <c r="AT13" i="1"/>
  <c r="AS13" i="1"/>
  <c r="AL57" i="1"/>
  <c r="AM57" i="1" s="1"/>
  <c r="AL49" i="1"/>
  <c r="AM49" i="1" s="1"/>
  <c r="AN49" i="1" s="1"/>
  <c r="AO49" i="1" s="1"/>
  <c r="AP49" i="1" s="1"/>
  <c r="AL41" i="1"/>
  <c r="AM41" i="1" s="1"/>
  <c r="AN41" i="1" s="1"/>
  <c r="AO41" i="1" s="1"/>
  <c r="AP41" i="1" s="1"/>
  <c r="AL33" i="1"/>
  <c r="AM33" i="1" s="1"/>
  <c r="AL25" i="1"/>
  <c r="AM25" i="1" s="1"/>
  <c r="AL17" i="1"/>
  <c r="AM17" i="1" s="1"/>
  <c r="AN17" i="1" s="1"/>
  <c r="AO17" i="1" s="1"/>
  <c r="AP17" i="1" s="1"/>
  <c r="AT44" i="1"/>
  <c r="AS44" i="1"/>
  <c r="AT20" i="1"/>
  <c r="AS20" i="1"/>
  <c r="AT28" i="1"/>
  <c r="AS28" i="1"/>
  <c r="AT12" i="1"/>
  <c r="AT43" i="1"/>
  <c r="AS43" i="1"/>
  <c r="AT19" i="1"/>
  <c r="AS19" i="1"/>
  <c r="AN43" i="1"/>
  <c r="AO43" i="1" s="1"/>
  <c r="AP43" i="1" s="1"/>
  <c r="AN19" i="1"/>
  <c r="AM10" i="1"/>
  <c r="AN16" i="1"/>
  <c r="AO16" i="1" s="1"/>
  <c r="AP16" i="1" s="1"/>
  <c r="AN28" i="1"/>
  <c r="AO28" i="1" s="1"/>
  <c r="AN20" i="1"/>
  <c r="AO20" i="1" s="1"/>
  <c r="AP20" i="1" s="1"/>
  <c r="AN44" i="1"/>
  <c r="AO44" i="1" s="1"/>
  <c r="AP44" i="1" s="1"/>
  <c r="AN47" i="1"/>
  <c r="AN39" i="1"/>
  <c r="AO39" i="1" s="1"/>
  <c r="AP39" i="1" s="1"/>
  <c r="AN31" i="1"/>
  <c r="AN23" i="1"/>
  <c r="AN15" i="1"/>
  <c r="AN58" i="1"/>
  <c r="AO58" i="1" s="1"/>
  <c r="AP58" i="1" s="1"/>
  <c r="AN50" i="1"/>
  <c r="AN42" i="1"/>
  <c r="AO42" i="1" s="1"/>
  <c r="AN34" i="1"/>
  <c r="AN26" i="1"/>
  <c r="AO26" i="1" s="1"/>
  <c r="AN18" i="1"/>
  <c r="AO18" i="1" s="1"/>
  <c r="AN53" i="1"/>
  <c r="AN45" i="1"/>
  <c r="AN37" i="1"/>
  <c r="AN29" i="1"/>
  <c r="AO29" i="1" s="1"/>
  <c r="AN21" i="1"/>
  <c r="AN13" i="1"/>
  <c r="AN56" i="1"/>
  <c r="AO56" i="1" s="1"/>
  <c r="AN48" i="1"/>
  <c r="AN40" i="1"/>
  <c r="AO40" i="1" s="1"/>
  <c r="AP40" i="1" s="1"/>
  <c r="AN32" i="1"/>
  <c r="AO32" i="1" s="1"/>
  <c r="AP32" i="1" s="1"/>
  <c r="AN24" i="1"/>
  <c r="AN46" i="1"/>
  <c r="AO46" i="1" s="1"/>
  <c r="AN38" i="1"/>
  <c r="AO38" i="1" s="1"/>
  <c r="AP38" i="1" s="1"/>
  <c r="AN30" i="1"/>
  <c r="AN22" i="1"/>
  <c r="AN14" i="1"/>
  <c r="AO14" i="1" s="1"/>
  <c r="M8" i="21" l="1"/>
  <c r="G8" i="21"/>
  <c r="W8" i="21"/>
  <c r="K8" i="21"/>
  <c r="AA8" i="21"/>
  <c r="Y8" i="21"/>
  <c r="AN60" i="1"/>
  <c r="AO60" i="1" s="1"/>
  <c r="AN12" i="1"/>
  <c r="AO12" i="1" s="1"/>
  <c r="AN35" i="1"/>
  <c r="AO35" i="1" s="1"/>
  <c r="AP35" i="1" s="1"/>
  <c r="AR35" i="1" s="1"/>
  <c r="N63" i="2"/>
  <c r="AN51" i="1"/>
  <c r="AO51" i="1" s="1"/>
  <c r="AP51" i="1" s="1"/>
  <c r="AR51" i="1" s="1"/>
  <c r="AL63" i="1"/>
  <c r="AM64" i="1"/>
  <c r="AN36" i="1"/>
  <c r="AO36" i="1" s="1"/>
  <c r="AP36" i="1" s="1"/>
  <c r="AO55" i="1"/>
  <c r="AQ55" i="1" s="1"/>
  <c r="AN33" i="1"/>
  <c r="AO33" i="1" s="1"/>
  <c r="AP33" i="1" s="1"/>
  <c r="AN25" i="1"/>
  <c r="AO25" i="1" s="1"/>
  <c r="AP25" i="1" s="1"/>
  <c r="AU11" i="1"/>
  <c r="AU52" i="1"/>
  <c r="AN57" i="1"/>
  <c r="AO57" i="1" s="1"/>
  <c r="AP57" i="1" s="1"/>
  <c r="AU22" i="1"/>
  <c r="AU19" i="1"/>
  <c r="AU57" i="1"/>
  <c r="AU39" i="1"/>
  <c r="AU58" i="1"/>
  <c r="AU40" i="1"/>
  <c r="AU25" i="1"/>
  <c r="AU27" i="1"/>
  <c r="AU53" i="1"/>
  <c r="AU26" i="1"/>
  <c r="AU48" i="1"/>
  <c r="AU55" i="1"/>
  <c r="AU42" i="1"/>
  <c r="AU23" i="1"/>
  <c r="AU44" i="1"/>
  <c r="AU37" i="1"/>
  <c r="AN11" i="1"/>
  <c r="AO11" i="1" s="1"/>
  <c r="AP11" i="1" s="1"/>
  <c r="AU18" i="1"/>
  <c r="AU49" i="1"/>
  <c r="AU32" i="1"/>
  <c r="AU54" i="1"/>
  <c r="AU36" i="1"/>
  <c r="AU59" i="1"/>
  <c r="AU31" i="1"/>
  <c r="AU41" i="1"/>
  <c r="AU24" i="1"/>
  <c r="AU10" i="1"/>
  <c r="AU28" i="1"/>
  <c r="AU51" i="1"/>
  <c r="AU30" i="1"/>
  <c r="AU33" i="1"/>
  <c r="AU16" i="1"/>
  <c r="AU45" i="1"/>
  <c r="AU20" i="1"/>
  <c r="AU43" i="1"/>
  <c r="AU15" i="1"/>
  <c r="AU29" i="1"/>
  <c r="AU12" i="1"/>
  <c r="AU35" i="1"/>
  <c r="AU50" i="1"/>
  <c r="AU17" i="1"/>
  <c r="AU14" i="1"/>
  <c r="AU21" i="1"/>
  <c r="AU47" i="1"/>
  <c r="AU38" i="1"/>
  <c r="AU34" i="1"/>
  <c r="AU56" i="1"/>
  <c r="AU13" i="1"/>
  <c r="AU60" i="1"/>
  <c r="AU46" i="1"/>
  <c r="AQ16" i="1"/>
  <c r="AR17" i="1"/>
  <c r="AR43" i="1"/>
  <c r="AQ41" i="1"/>
  <c r="AQ17" i="1"/>
  <c r="AR27" i="1"/>
  <c r="AQ18" i="1"/>
  <c r="AR41" i="1"/>
  <c r="AQ43" i="1"/>
  <c r="AR39" i="1"/>
  <c r="AR49" i="1"/>
  <c r="AQ28" i="1"/>
  <c r="AQ39" i="1"/>
  <c r="AR16" i="1"/>
  <c r="AO19" i="1"/>
  <c r="AP19" i="1" s="1"/>
  <c r="AR19" i="1" s="1"/>
  <c r="AQ56" i="1"/>
  <c r="AQ26" i="1"/>
  <c r="AQ27" i="1"/>
  <c r="AQ44" i="1"/>
  <c r="AQ38" i="1"/>
  <c r="AQ32" i="1"/>
  <c r="AQ49" i="1"/>
  <c r="AR44" i="1"/>
  <c r="AR38" i="1"/>
  <c r="AR32" i="1"/>
  <c r="AQ20" i="1"/>
  <c r="AQ14" i="1"/>
  <c r="AQ46" i="1"/>
  <c r="AQ40" i="1"/>
  <c r="AQ58" i="1"/>
  <c r="AQ59" i="1"/>
  <c r="AR20" i="1"/>
  <c r="AQ60" i="1"/>
  <c r="AQ29" i="1"/>
  <c r="AQ42" i="1"/>
  <c r="AR40" i="1"/>
  <c r="AR58" i="1"/>
  <c r="AR59" i="1"/>
  <c r="AN10" i="1"/>
  <c r="AO10" i="1" s="1"/>
  <c r="AP10" i="1" s="1"/>
  <c r="AP56" i="1"/>
  <c r="AR56" i="1" s="1"/>
  <c r="AP29" i="1"/>
  <c r="AR29" i="1" s="1"/>
  <c r="AP26" i="1"/>
  <c r="AR26" i="1" s="1"/>
  <c r="AO15" i="1"/>
  <c r="AP15" i="1" s="1"/>
  <c r="AO24" i="1"/>
  <c r="AP24" i="1" s="1"/>
  <c r="AO22" i="1"/>
  <c r="AQ22" i="1" s="1"/>
  <c r="AO54" i="1"/>
  <c r="AP54" i="1" s="1"/>
  <c r="AO34" i="1"/>
  <c r="AP34" i="1" s="1"/>
  <c r="AO52" i="1"/>
  <c r="AP52" i="1" s="1"/>
  <c r="AO53" i="1"/>
  <c r="AP53" i="1" s="1"/>
  <c r="AP28" i="1"/>
  <c r="AR28" i="1" s="1"/>
  <c r="AO13" i="1"/>
  <c r="AP13" i="1" s="1"/>
  <c r="AO50" i="1"/>
  <c r="AQ50" i="1" s="1"/>
  <c r="AP46" i="1"/>
  <c r="AR46" i="1" s="1"/>
  <c r="AO37" i="1"/>
  <c r="AO47" i="1"/>
  <c r="AP47" i="1" s="1"/>
  <c r="AO30" i="1"/>
  <c r="AP30" i="1" s="1"/>
  <c r="AP14" i="1"/>
  <c r="AR14" i="1" s="1"/>
  <c r="AP18" i="1"/>
  <c r="AR18" i="1" s="1"/>
  <c r="AO48" i="1"/>
  <c r="AQ48" i="1" s="1"/>
  <c r="AO21" i="1"/>
  <c r="AP21" i="1" s="1"/>
  <c r="AO31" i="1"/>
  <c r="AP31" i="1" s="1"/>
  <c r="AP42" i="1"/>
  <c r="AR42" i="1" s="1"/>
  <c r="AO45" i="1"/>
  <c r="AP45" i="1" s="1"/>
  <c r="AP60" i="1"/>
  <c r="AR60" i="1" s="1"/>
  <c r="AO23" i="1"/>
  <c r="AP23" i="1" s="1"/>
  <c r="AP12" i="1" l="1"/>
  <c r="AR12" i="1" s="1"/>
  <c r="AQ12" i="1"/>
  <c r="AQ11" i="1"/>
  <c r="AQ35" i="1"/>
  <c r="AQ51" i="1"/>
  <c r="AR25" i="1"/>
  <c r="AQ33" i="1"/>
  <c r="AR33" i="1"/>
  <c r="AQ25" i="1"/>
  <c r="AN65" i="1"/>
  <c r="AP55" i="1"/>
  <c r="AO66" i="1"/>
  <c r="AR11" i="1"/>
  <c r="AQ19" i="1"/>
  <c r="AQ23" i="1"/>
  <c r="AR15" i="1"/>
  <c r="AQ15" i="1"/>
  <c r="AQ30" i="1"/>
  <c r="AR57" i="1"/>
  <c r="AQ47" i="1"/>
  <c r="AQ34" i="1"/>
  <c r="AQ45" i="1"/>
  <c r="AQ24" i="1"/>
  <c r="AQ53" i="1"/>
  <c r="AQ13" i="1"/>
  <c r="AR47" i="1"/>
  <c r="AQ57" i="1"/>
  <c r="AP48" i="1"/>
  <c r="AR48" i="1" s="1"/>
  <c r="AQ21" i="1"/>
  <c r="AQ36" i="1"/>
  <c r="AR36" i="1"/>
  <c r="AR13" i="1"/>
  <c r="AP22" i="1"/>
  <c r="AR22" i="1" s="1"/>
  <c r="AR23" i="1"/>
  <c r="AR45" i="1"/>
  <c r="AR31" i="1"/>
  <c r="AP50" i="1"/>
  <c r="AR50" i="1" s="1"/>
  <c r="AP37" i="1"/>
  <c r="AR37" i="1" s="1"/>
  <c r="AQ37" i="1"/>
  <c r="AQ31" i="1"/>
  <c r="AR34" i="1"/>
  <c r="AR24" i="1"/>
  <c r="AR53" i="1"/>
  <c r="AR30" i="1"/>
  <c r="AR21" i="1"/>
  <c r="AQ52" i="1"/>
  <c r="AR52" i="1"/>
  <c r="AR54" i="1"/>
  <c r="AQ54" i="1"/>
  <c r="AR10" i="1"/>
  <c r="AQ10" i="1"/>
  <c r="E9" i="2"/>
  <c r="AQ74" i="1" l="1"/>
  <c r="AQ75" i="1"/>
  <c r="AP67" i="1"/>
  <c r="AP68" i="1" s="1"/>
  <c r="AR55" i="1"/>
  <c r="E12" i="2" l="1"/>
  <c r="N12" i="2" s="1"/>
  <c r="E13" i="2"/>
  <c r="N13" i="2" s="1"/>
  <c r="E14" i="2"/>
  <c r="N14" i="2" s="1"/>
  <c r="E25" i="2"/>
  <c r="E35" i="2"/>
  <c r="E45" i="2"/>
  <c r="E105" i="2"/>
  <c r="E115" i="2"/>
  <c r="E125" i="2"/>
  <c r="E26" i="2"/>
  <c r="N26" i="2" s="1"/>
  <c r="E36" i="2"/>
  <c r="N36" i="2" s="1"/>
  <c r="E46" i="2"/>
  <c r="N46" i="2" s="1"/>
  <c r="E106" i="2"/>
  <c r="N106" i="2" s="1"/>
  <c r="E116" i="2"/>
  <c r="N116" i="2" s="1"/>
  <c r="E126" i="2"/>
  <c r="N126" i="2" s="1"/>
  <c r="E27" i="2"/>
  <c r="N27" i="2" s="1"/>
  <c r="E37" i="2"/>
  <c r="N37" i="2" s="1"/>
  <c r="E47" i="2"/>
  <c r="N47" i="2" s="1"/>
  <c r="E107" i="2"/>
  <c r="N107" i="2" s="1"/>
  <c r="E117" i="2"/>
  <c r="N117" i="2" s="1"/>
  <c r="E127" i="2"/>
  <c r="N127" i="2" s="1"/>
  <c r="E5" i="2"/>
  <c r="N105" i="2" l="1"/>
  <c r="N111" i="2" s="1"/>
  <c r="E111" i="2"/>
  <c r="N35" i="2"/>
  <c r="N41" i="2" s="1"/>
  <c r="E41" i="2"/>
  <c r="N25" i="2"/>
  <c r="N31" i="2" s="1"/>
  <c r="E31" i="2"/>
  <c r="N115" i="2"/>
  <c r="N121" i="2" s="1"/>
  <c r="E121" i="2"/>
  <c r="N45" i="2"/>
  <c r="N51" i="2" s="1"/>
  <c r="E51" i="2"/>
  <c r="N125" i="2"/>
  <c r="N131" i="2" s="1"/>
  <c r="E131" i="2"/>
  <c r="E57" i="2"/>
  <c r="N57" i="2" s="1"/>
  <c r="E56" i="2"/>
  <c r="N56" i="2" s="1"/>
  <c r="E55" i="2"/>
  <c r="E15" i="2"/>
  <c r="E6" i="2"/>
  <c r="E8" i="2"/>
  <c r="N8" i="2" s="1"/>
  <c r="E17" i="2"/>
  <c r="N17" i="2" s="1"/>
  <c r="E7" i="2"/>
  <c r="N7" i="2" s="1"/>
  <c r="E16" i="2"/>
  <c r="N16" i="2" s="1"/>
  <c r="AA69" i="1"/>
  <c r="Q69" i="1"/>
  <c r="M69" i="1"/>
  <c r="N5" i="2"/>
  <c r="N9" i="2"/>
  <c r="I69" i="1"/>
  <c r="AE69" i="1"/>
  <c r="O69" i="1"/>
  <c r="K69" i="1"/>
  <c r="AC69" i="1"/>
  <c r="N15" i="2" l="1"/>
  <c r="N21" i="2" s="1"/>
  <c r="E21" i="2"/>
  <c r="N55" i="2"/>
  <c r="N61" i="2" s="1"/>
  <c r="E61" i="2"/>
  <c r="E11" i="2"/>
  <c r="N6" i="2"/>
  <c r="N11" i="2" s="1"/>
</calcChain>
</file>

<file path=xl/sharedStrings.xml><?xml version="1.0" encoding="utf-8"?>
<sst xmlns="http://schemas.openxmlformats.org/spreadsheetml/2006/main" count="798" uniqueCount="84">
  <si>
    <t>Enhancement of Educational Achievements- Western Province</t>
  </si>
  <si>
    <t>බස්නාහිර පළාතේ අධ්‍යාපන සාධනය වැඩි දියුණු කිරීමේ වැඩසටහන</t>
  </si>
  <si>
    <t>ශිෂ්‍ය සාධන මට්ටම් 6-11 ශ්‍රේණි</t>
  </si>
  <si>
    <t>Class    පංතිය</t>
  </si>
  <si>
    <t xml:space="preserve">    Subjects    විෂයයන්</t>
  </si>
  <si>
    <t>First Language/ පළමු භාෂාව (21/22)</t>
  </si>
  <si>
    <t xml:space="preserve">  Mathematic/ ගණිතය (32)</t>
  </si>
  <si>
    <t>Science  විද්‍යාව(34)</t>
  </si>
  <si>
    <t>English/ ඉංග්‍රීසි(31)</t>
  </si>
  <si>
    <t xml:space="preserve"> Religion/ ආගම (11-16)</t>
  </si>
  <si>
    <t>History  ඉතිහාසය (33)</t>
  </si>
  <si>
    <t>Total Student's Grades         ශිෂ්‍යයාගේ සාමාර්ථ එකතුව</t>
  </si>
  <si>
    <t>6-3 with Maths &amp; First Lang.</t>
  </si>
  <si>
    <t xml:space="preserve">5-3 with First Lang.       </t>
  </si>
  <si>
    <t xml:space="preserve"> Student ID ශිෂ්‍ය අංකය</t>
  </si>
  <si>
    <t>Student Name        ශීෂ්‍යයාගේ නම</t>
  </si>
  <si>
    <t xml:space="preserve">M </t>
  </si>
  <si>
    <t>G</t>
  </si>
  <si>
    <t>A</t>
  </si>
  <si>
    <t>B</t>
  </si>
  <si>
    <t>C</t>
  </si>
  <si>
    <t>S</t>
  </si>
  <si>
    <t>W</t>
  </si>
  <si>
    <t xml:space="preserve"> Total  එකතුව</t>
  </si>
  <si>
    <t>Mean/</t>
  </si>
  <si>
    <t>A (75-100)</t>
  </si>
  <si>
    <t>B (65- 74)</t>
  </si>
  <si>
    <t>C (50- 64)</t>
  </si>
  <si>
    <t>S (35- 49)</t>
  </si>
  <si>
    <t>W (0-34)</t>
  </si>
  <si>
    <t>M-Marks/ලකුණු</t>
  </si>
  <si>
    <t>G=Grades/සාමාර්ථය</t>
  </si>
  <si>
    <t>23-34</t>
  </si>
  <si>
    <t>11-22</t>
  </si>
  <si>
    <t>0-10</t>
  </si>
  <si>
    <t>Class(පන්තිය)</t>
  </si>
  <si>
    <t>D</t>
  </si>
  <si>
    <t>E</t>
  </si>
  <si>
    <t>F</t>
  </si>
  <si>
    <t>Total</t>
  </si>
  <si>
    <t>First Language (21/22)පළමු භාෂාව</t>
  </si>
  <si>
    <t>Mathematics (32)ගණිතය</t>
  </si>
  <si>
    <t xml:space="preserve">    Science                            (34) විද්‍යාව</t>
  </si>
  <si>
    <t>English              (31)ඉංග්‍රීසි</t>
  </si>
  <si>
    <t>Religion                          (11-16)ආගම</t>
  </si>
  <si>
    <t>Histrory (33)ඉතිහාසය</t>
  </si>
  <si>
    <t>AB</t>
  </si>
  <si>
    <t>W1(23-34 )</t>
  </si>
  <si>
    <t>W2(11-22)</t>
  </si>
  <si>
    <t>W3(0-10 )</t>
  </si>
  <si>
    <t>භූගෝල</t>
  </si>
  <si>
    <t>පුරවැසි</t>
  </si>
  <si>
    <t>දෙමළ</t>
  </si>
  <si>
    <t>චිත්‍ර</t>
  </si>
  <si>
    <t>නැටුම්</t>
  </si>
  <si>
    <t>සංගීතය</t>
  </si>
  <si>
    <t>නාට්‍ය</t>
  </si>
  <si>
    <t>තො.තාක්ෂණ</t>
  </si>
  <si>
    <t>සෞඛ්‍යය</t>
  </si>
  <si>
    <t>සෞඛ්‍ය</t>
  </si>
  <si>
    <t>ප්‍රා.තා.කු</t>
  </si>
  <si>
    <t>ප්‍රා.තා.කු.</t>
  </si>
  <si>
    <t>තොරතුරු තාක්ෂණ</t>
  </si>
  <si>
    <t>PASS</t>
  </si>
  <si>
    <t>FAIL</t>
  </si>
  <si>
    <t>TOTAL</t>
  </si>
  <si>
    <t xml:space="preserve">  ශ්‍රේණිය</t>
  </si>
  <si>
    <t xml:space="preserve">    පංතිය</t>
  </si>
  <si>
    <t>6A</t>
  </si>
  <si>
    <t xml:space="preserve"> එකතුව</t>
  </si>
  <si>
    <t>පළමු භාෂාව</t>
  </si>
  <si>
    <t xml:space="preserve">   ගණිතය </t>
  </si>
  <si>
    <t xml:space="preserve"> විද්‍යාව</t>
  </si>
  <si>
    <t>ඉංග්‍රීසි</t>
  </si>
  <si>
    <t xml:space="preserve">  ආගම </t>
  </si>
  <si>
    <t xml:space="preserve">  ඉතිහාසය </t>
  </si>
  <si>
    <t>6B</t>
  </si>
  <si>
    <t>6C</t>
  </si>
  <si>
    <t>6D</t>
  </si>
  <si>
    <t>6E</t>
  </si>
  <si>
    <t>6F</t>
  </si>
  <si>
    <t xml:space="preserve"> </t>
  </si>
  <si>
    <t>ශ්‍රේණිය 6 - සාධන සාරාංශය (2022 තෙවන වාරය)</t>
  </si>
  <si>
    <t>බප/ගම්/පද්මවතී ම.ම.විද්‍යාලය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</si>
</sst>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b/>
      <sz val="1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6699"/>
        <bgColor indexed="64"/>
      </patternFill>
    </fill>
    <fill>
      <gradientFill>
        <stop position="0">
          <color rgb="FFFF66CC"/>
        </stop>
        <stop position="0.5">
          <color rgb="FFC00000"/>
        </stop>
        <stop position="1">
          <color rgb="FFFF66CC"/>
        </stop>
      </gradientFill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15" borderId="0" applyNumberFormat="0" applyBorder="0" applyAlignment="0" applyProtection="0"/>
  </cellStyleXfs>
  <cellXfs count="295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5" xfId="0" applyBorder="1"/>
    <xf numFmtId="0" fontId="4" fillId="0" borderId="7" xfId="0" applyFont="1" applyBorder="1"/>
    <xf numFmtId="0" fontId="0" fillId="0" borderId="0" xfId="0" applyBorder="1"/>
    <xf numFmtId="0" fontId="4" fillId="0" borderId="6" xfId="0" applyFont="1" applyBorder="1" applyAlignment="1">
      <alignment horizontal="center" vertical="center" wrapText="1"/>
    </xf>
    <xf numFmtId="0" fontId="0" fillId="0" borderId="24" xfId="0" applyBorder="1"/>
    <xf numFmtId="0" fontId="4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top"/>
    </xf>
    <xf numFmtId="0" fontId="4" fillId="0" borderId="27" xfId="0" applyFont="1" applyBorder="1" applyAlignment="1">
      <alignment horizontal="center" vertical="top"/>
    </xf>
    <xf numFmtId="0" fontId="4" fillId="0" borderId="28" xfId="0" applyFont="1" applyBorder="1" applyAlignment="1">
      <alignment horizontal="center" vertical="top"/>
    </xf>
    <xf numFmtId="0" fontId="0" fillId="0" borderId="33" xfId="0" applyBorder="1"/>
    <xf numFmtId="0" fontId="0" fillId="2" borderId="33" xfId="0" applyFill="1" applyBorder="1"/>
    <xf numFmtId="0" fontId="0" fillId="2" borderId="34" xfId="0" applyFill="1" applyBorder="1"/>
    <xf numFmtId="0" fontId="0" fillId="2" borderId="35" xfId="0" applyFill="1" applyBorder="1"/>
    <xf numFmtId="0" fontId="0" fillId="0" borderId="6" xfId="0" applyBorder="1"/>
    <xf numFmtId="0" fontId="0" fillId="3" borderId="25" xfId="0" applyFill="1" applyBorder="1"/>
    <xf numFmtId="0" fontId="1" fillId="2" borderId="42" xfId="0" applyFont="1" applyFill="1" applyBorder="1"/>
    <xf numFmtId="0" fontId="1" fillId="2" borderId="43" xfId="0" applyFont="1" applyFill="1" applyBorder="1"/>
    <xf numFmtId="0" fontId="0" fillId="2" borderId="43" xfId="0" applyFill="1" applyBorder="1"/>
    <xf numFmtId="0" fontId="0" fillId="3" borderId="0" xfId="0" applyFill="1" applyBorder="1"/>
    <xf numFmtId="0" fontId="0" fillId="3" borderId="34" xfId="0" applyFill="1" applyBorder="1"/>
    <xf numFmtId="0" fontId="0" fillId="3" borderId="6" xfId="0" applyFill="1" applyBorder="1"/>
    <xf numFmtId="0" fontId="1" fillId="0" borderId="6" xfId="0" applyFont="1" applyBorder="1" applyAlignment="1">
      <alignment horizontal="center"/>
    </xf>
    <xf numFmtId="0" fontId="0" fillId="0" borderId="11" xfId="0" applyBorder="1"/>
    <xf numFmtId="0" fontId="7" fillId="0" borderId="0" xfId="0" applyFont="1" applyBorder="1"/>
    <xf numFmtId="0" fontId="8" fillId="0" borderId="0" xfId="0" applyFont="1" applyBorder="1" applyAlignment="1">
      <alignment vertical="center" wrapText="1"/>
    </xf>
    <xf numFmtId="0" fontId="0" fillId="0" borderId="46" xfId="0" applyBorder="1"/>
    <xf numFmtId="0" fontId="0" fillId="0" borderId="47" xfId="0" applyBorder="1"/>
    <xf numFmtId="0" fontId="10" fillId="2" borderId="6" xfId="0" applyFont="1" applyFill="1" applyBorder="1" applyAlignment="1">
      <alignment horizontal="center"/>
    </xf>
    <xf numFmtId="16" fontId="10" fillId="2" borderId="6" xfId="0" quotePrefix="1" applyNumberFormat="1" applyFont="1" applyFill="1" applyBorder="1" applyAlignment="1">
      <alignment horizontal="center"/>
    </xf>
    <xf numFmtId="0" fontId="11" fillId="0" borderId="0" xfId="0" applyFont="1"/>
    <xf numFmtId="0" fontId="5" fillId="0" borderId="7" xfId="0" applyFont="1" applyBorder="1"/>
    <xf numFmtId="0" fontId="7" fillId="0" borderId="6" xfId="0" applyFont="1" applyBorder="1"/>
    <xf numFmtId="0" fontId="7" fillId="0" borderId="0" xfId="0" applyFont="1"/>
    <xf numFmtId="0" fontId="11" fillId="0" borderId="6" xfId="0" applyFont="1" applyBorder="1"/>
    <xf numFmtId="0" fontId="11" fillId="0" borderId="6" xfId="0" applyFont="1" applyBorder="1" applyAlignment="1" applyProtection="1">
      <alignment horizontal="left"/>
      <protection locked="0"/>
    </xf>
    <xf numFmtId="0" fontId="7" fillId="5" borderId="6" xfId="0" applyFont="1" applyFill="1" applyBorder="1" applyAlignment="1" applyProtection="1">
      <alignment horizontal="left"/>
    </xf>
    <xf numFmtId="0" fontId="11" fillId="5" borderId="6" xfId="0" applyFont="1" applyFill="1" applyBorder="1" applyAlignment="1" applyProtection="1">
      <alignment horizontal="left"/>
    </xf>
    <xf numFmtId="0" fontId="1" fillId="0" borderId="11" xfId="0" applyFont="1" applyBorder="1" applyAlignment="1">
      <alignment horizontal="center" vertical="center" wrapText="1"/>
    </xf>
    <xf numFmtId="0" fontId="0" fillId="3" borderId="48" xfId="0" applyFill="1" applyBorder="1"/>
    <xf numFmtId="0" fontId="11" fillId="5" borderId="48" xfId="0" applyFont="1" applyFill="1" applyBorder="1" applyAlignment="1" applyProtection="1">
      <alignment horizontal="left"/>
    </xf>
    <xf numFmtId="0" fontId="0" fillId="0" borderId="6" xfId="0" applyBorder="1" applyAlignment="1">
      <alignment horizontal="left"/>
    </xf>
    <xf numFmtId="0" fontId="0" fillId="6" borderId="6" xfId="0" applyFill="1" applyBorder="1"/>
    <xf numFmtId="0" fontId="11" fillId="6" borderId="6" xfId="0" applyFont="1" applyFill="1" applyBorder="1" applyAlignment="1" applyProtection="1">
      <alignment horizontal="left"/>
    </xf>
    <xf numFmtId="0" fontId="11" fillId="6" borderId="48" xfId="0" applyFont="1" applyFill="1" applyBorder="1" applyAlignment="1" applyProtection="1">
      <alignment horizontal="left"/>
    </xf>
    <xf numFmtId="0" fontId="0" fillId="6" borderId="6" xfId="0" applyFill="1" applyBorder="1" applyAlignment="1">
      <alignment horizontal="left"/>
    </xf>
    <xf numFmtId="0" fontId="11" fillId="0" borderId="48" xfId="0" applyFont="1" applyBorder="1" applyAlignment="1" applyProtection="1">
      <alignment horizontal="left"/>
      <protection locked="0"/>
    </xf>
    <xf numFmtId="0" fontId="1" fillId="11" borderId="34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13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4" borderId="48" xfId="0" applyFont="1" applyFill="1" applyBorder="1" applyAlignment="1">
      <alignment horizontal="center"/>
    </xf>
    <xf numFmtId="49" fontId="1" fillId="8" borderId="6" xfId="0" applyNumberFormat="1" applyFont="1" applyFill="1" applyBorder="1" applyAlignment="1">
      <alignment horizontal="center"/>
    </xf>
    <xf numFmtId="0" fontId="1" fillId="10" borderId="25" xfId="0" applyFont="1" applyFill="1" applyBorder="1" applyAlignment="1">
      <alignment horizontal="center"/>
    </xf>
    <xf numFmtId="0" fontId="1" fillId="14" borderId="6" xfId="0" applyFont="1" applyFill="1" applyBorder="1" applyAlignment="1">
      <alignment horizontal="center"/>
    </xf>
    <xf numFmtId="0" fontId="0" fillId="0" borderId="0" xfId="0" applyBorder="1"/>
    <xf numFmtId="0" fontId="4" fillId="0" borderId="6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5" fillId="0" borderId="25" xfId="0" applyFont="1" applyBorder="1" applyAlignment="1">
      <alignment horizontal="right" vertical="top" wrapText="1"/>
    </xf>
    <xf numFmtId="0" fontId="11" fillId="0" borderId="6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8" fillId="0" borderId="49" xfId="0" applyFont="1" applyBorder="1" applyAlignment="1">
      <alignment horizontal="right"/>
    </xf>
    <xf numFmtId="0" fontId="1" fillId="2" borderId="43" xfId="0" applyFont="1" applyFill="1" applyBorder="1" applyAlignment="1">
      <alignment horizontal="right"/>
    </xf>
    <xf numFmtId="0" fontId="1" fillId="0" borderId="44" xfId="0" applyFont="1" applyBorder="1" applyAlignment="1">
      <alignment horizontal="right" vertical="center" wrapText="1"/>
    </xf>
    <xf numFmtId="0" fontId="0" fillId="0" borderId="47" xfId="0" applyBorder="1" applyAlignment="1">
      <alignment horizontal="right"/>
    </xf>
    <xf numFmtId="0" fontId="0" fillId="0" borderId="0" xfId="0" applyAlignment="1">
      <alignment horizontal="right"/>
    </xf>
    <xf numFmtId="0" fontId="14" fillId="0" borderId="6" xfId="0" applyFont="1" applyBorder="1"/>
    <xf numFmtId="0" fontId="14" fillId="9" borderId="6" xfId="0" applyFont="1" applyFill="1" applyBorder="1"/>
    <xf numFmtId="0" fontId="1" fillId="2" borderId="6" xfId="0" applyFont="1" applyFill="1" applyBorder="1"/>
    <xf numFmtId="0" fontId="11" fillId="17" borderId="6" xfId="0" applyFont="1" applyFill="1" applyBorder="1" applyAlignment="1" applyProtection="1">
      <alignment horizontal="left"/>
    </xf>
    <xf numFmtId="0" fontId="11" fillId="17" borderId="48" xfId="0" applyFont="1" applyFill="1" applyBorder="1" applyAlignment="1" applyProtection="1">
      <alignment horizontal="left"/>
    </xf>
    <xf numFmtId="0" fontId="0" fillId="17" borderId="6" xfId="0" applyFill="1" applyBorder="1" applyAlignment="1">
      <alignment horizontal="left"/>
    </xf>
    <xf numFmtId="0" fontId="0" fillId="0" borderId="0" xfId="0" applyFill="1"/>
    <xf numFmtId="0" fontId="15" fillId="2" borderId="38" xfId="0" applyFont="1" applyFill="1" applyBorder="1"/>
    <xf numFmtId="0" fontId="15" fillId="2" borderId="40" xfId="0" applyFont="1" applyFill="1" applyBorder="1"/>
    <xf numFmtId="0" fontId="15" fillId="2" borderId="39" xfId="0" applyFont="1" applyFill="1" applyBorder="1"/>
    <xf numFmtId="0" fontId="15" fillId="0" borderId="40" xfId="0" applyFont="1" applyFill="1" applyBorder="1"/>
    <xf numFmtId="0" fontId="15" fillId="0" borderId="41" xfId="0" applyFont="1" applyFill="1" applyBorder="1"/>
    <xf numFmtId="0" fontId="15" fillId="3" borderId="24" xfId="0" applyFont="1" applyFill="1" applyBorder="1"/>
    <xf numFmtId="0" fontId="15" fillId="3" borderId="25" xfId="0" applyFont="1" applyFill="1" applyBorder="1"/>
    <xf numFmtId="0" fontId="15" fillId="3" borderId="29" xfId="0" applyFont="1" applyFill="1" applyBorder="1"/>
    <xf numFmtId="0" fontId="15" fillId="0" borderId="0" xfId="0" applyFont="1"/>
    <xf numFmtId="0" fontId="1" fillId="0" borderId="6" xfId="0" applyFont="1" applyFill="1" applyBorder="1" applyAlignment="1">
      <alignment horizontal="center"/>
    </xf>
    <xf numFmtId="0" fontId="0" fillId="0" borderId="0" xfId="0" applyBorder="1"/>
    <xf numFmtId="0" fontId="1" fillId="0" borderId="11" xfId="0" applyFont="1" applyBorder="1" applyAlignment="1">
      <alignment horizontal="center" vertical="center" wrapText="1"/>
    </xf>
    <xf numFmtId="0" fontId="0" fillId="0" borderId="0" xfId="0" applyBorder="1"/>
    <xf numFmtId="0" fontId="1" fillId="0" borderId="6" xfId="0" applyFont="1" applyFill="1" applyBorder="1"/>
    <xf numFmtId="0" fontId="10" fillId="0" borderId="6" xfId="0" applyFont="1" applyFill="1" applyBorder="1" applyAlignment="1">
      <alignment horizontal="center"/>
    </xf>
    <xf numFmtId="16" fontId="10" fillId="0" borderId="6" xfId="0" quotePrefix="1" applyNumberFormat="1" applyFont="1" applyFill="1" applyBorder="1" applyAlignment="1">
      <alignment horizontal="center"/>
    </xf>
    <xf numFmtId="0" fontId="1" fillId="4" borderId="6" xfId="0" applyFont="1" applyFill="1" applyBorder="1"/>
    <xf numFmtId="0" fontId="9" fillId="0" borderId="6" xfId="0" applyFont="1" applyBorder="1"/>
    <xf numFmtId="0" fontId="0" fillId="0" borderId="6" xfId="0" applyFont="1" applyBorder="1"/>
    <xf numFmtId="0" fontId="9" fillId="0" borderId="6" xfId="0" applyFont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7" fillId="2" borderId="38" xfId="0" applyFont="1" applyFill="1" applyBorder="1"/>
    <xf numFmtId="0" fontId="5" fillId="2" borderId="43" xfId="0" applyFont="1" applyFill="1" applyBorder="1"/>
    <xf numFmtId="0" fontId="5" fillId="11" borderId="34" xfId="0" applyFont="1" applyFill="1" applyBorder="1" applyAlignment="1">
      <alignment horizontal="center"/>
    </xf>
    <xf numFmtId="0" fontId="5" fillId="12" borderId="6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5" fillId="14" borderId="6" xfId="0" applyFont="1" applyFill="1" applyBorder="1" applyAlignment="1">
      <alignment horizontal="center"/>
    </xf>
    <xf numFmtId="0" fontId="5" fillId="4" borderId="48" xfId="0" applyFont="1" applyFill="1" applyBorder="1" applyAlignment="1">
      <alignment horizontal="center"/>
    </xf>
    <xf numFmtId="0" fontId="5" fillId="13" borderId="6" xfId="0" applyFont="1" applyFill="1" applyBorder="1" applyAlignment="1">
      <alignment horizontal="center"/>
    </xf>
    <xf numFmtId="49" fontId="5" fillId="8" borderId="6" xfId="0" applyNumberFormat="1" applyFont="1" applyFill="1" applyBorder="1" applyAlignment="1">
      <alignment horizontal="center"/>
    </xf>
    <xf numFmtId="0" fontId="5" fillId="10" borderId="25" xfId="0" applyFont="1" applyFill="1" applyBorder="1" applyAlignment="1">
      <alignment horizontal="center"/>
    </xf>
    <xf numFmtId="0" fontId="7" fillId="0" borderId="5" xfId="0" applyFont="1" applyBorder="1"/>
    <xf numFmtId="0" fontId="5" fillId="0" borderId="6" xfId="0" applyFont="1" applyBorder="1" applyAlignment="1">
      <alignment horizontal="right"/>
    </xf>
    <xf numFmtId="0" fontId="11" fillId="0" borderId="0" xfId="0" applyFont="1" applyFill="1" applyBorder="1" applyAlignment="1" applyProtection="1">
      <alignment horizontal="left"/>
    </xf>
    <xf numFmtId="0" fontId="5" fillId="0" borderId="11" xfId="0" applyFont="1" applyBorder="1" applyAlignment="1">
      <alignment horizontal="center" vertical="center" wrapText="1"/>
    </xf>
    <xf numFmtId="0" fontId="8" fillId="0" borderId="7" xfId="0" applyFont="1" applyBorder="1"/>
    <xf numFmtId="0" fontId="8" fillId="0" borderId="6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14" fillId="0" borderId="0" xfId="0" applyFont="1"/>
    <xf numFmtId="0" fontId="14" fillId="2" borderId="38" xfId="0" applyFont="1" applyFill="1" applyBorder="1"/>
    <xf numFmtId="0" fontId="8" fillId="2" borderId="43" xfId="0" applyFont="1" applyFill="1" applyBorder="1"/>
    <xf numFmtId="0" fontId="8" fillId="11" borderId="34" xfId="0" applyFont="1" applyFill="1" applyBorder="1" applyAlignment="1">
      <alignment horizontal="center"/>
    </xf>
    <xf numFmtId="0" fontId="8" fillId="12" borderId="6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/>
    </xf>
    <xf numFmtId="0" fontId="8" fillId="14" borderId="6" xfId="0" applyFont="1" applyFill="1" applyBorder="1" applyAlignment="1">
      <alignment horizontal="center"/>
    </xf>
    <xf numFmtId="0" fontId="8" fillId="4" borderId="48" xfId="0" applyFont="1" applyFill="1" applyBorder="1" applyAlignment="1">
      <alignment horizontal="center"/>
    </xf>
    <xf numFmtId="0" fontId="14" fillId="0" borderId="0" xfId="0" applyFont="1" applyBorder="1"/>
    <xf numFmtId="0" fontId="8" fillId="13" borderId="6" xfId="0" applyFont="1" applyFill="1" applyBorder="1" applyAlignment="1">
      <alignment horizontal="center"/>
    </xf>
    <xf numFmtId="49" fontId="8" fillId="8" borderId="6" xfId="0" applyNumberFormat="1" applyFont="1" applyFill="1" applyBorder="1" applyAlignment="1">
      <alignment horizontal="center"/>
    </xf>
    <xf numFmtId="0" fontId="8" fillId="10" borderId="25" xfId="0" applyFont="1" applyFill="1" applyBorder="1" applyAlignment="1">
      <alignment horizontal="center"/>
    </xf>
    <xf numFmtId="0" fontId="5" fillId="0" borderId="44" xfId="0" applyFont="1" applyBorder="1" applyAlignment="1">
      <alignment horizontal="right" vertical="center" wrapText="1"/>
    </xf>
    <xf numFmtId="0" fontId="5" fillId="2" borderId="42" xfId="0" applyFont="1" applyFill="1" applyBorder="1"/>
    <xf numFmtId="0" fontId="5" fillId="2" borderId="43" xfId="0" applyFont="1" applyFill="1" applyBorder="1" applyAlignment="1">
      <alignment horizontal="right"/>
    </xf>
    <xf numFmtId="0" fontId="16" fillId="0" borderId="6" xfId="0" applyFont="1" applyBorder="1" applyAlignment="1"/>
    <xf numFmtId="0" fontId="0" fillId="0" borderId="6" xfId="0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6" borderId="0" xfId="0" applyFill="1"/>
    <xf numFmtId="0" fontId="11" fillId="2" borderId="38" xfId="0" applyFont="1" applyFill="1" applyBorder="1"/>
    <xf numFmtId="0" fontId="4" fillId="2" borderId="43" xfId="0" applyFont="1" applyFill="1" applyBorder="1"/>
    <xf numFmtId="0" fontId="4" fillId="11" borderId="34" xfId="0" applyFont="1" applyFill="1" applyBorder="1" applyAlignment="1">
      <alignment horizontal="center"/>
    </xf>
    <xf numFmtId="0" fontId="4" fillId="12" borderId="6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0" fontId="4" fillId="14" borderId="6" xfId="0" applyFont="1" applyFill="1" applyBorder="1" applyAlignment="1">
      <alignment horizontal="center"/>
    </xf>
    <xf numFmtId="0" fontId="4" fillId="4" borderId="48" xfId="0" applyFont="1" applyFill="1" applyBorder="1" applyAlignment="1">
      <alignment horizontal="center"/>
    </xf>
    <xf numFmtId="0" fontId="11" fillId="0" borderId="0" xfId="0" applyFont="1" applyBorder="1"/>
    <xf numFmtId="0" fontId="4" fillId="13" borderId="6" xfId="0" applyFont="1" applyFill="1" applyBorder="1" applyAlignment="1">
      <alignment horizontal="center"/>
    </xf>
    <xf numFmtId="49" fontId="4" fillId="8" borderId="6" xfId="0" applyNumberFormat="1" applyFont="1" applyFill="1" applyBorder="1" applyAlignment="1">
      <alignment horizontal="center"/>
    </xf>
    <xf numFmtId="0" fontId="4" fillId="10" borderId="25" xfId="0" applyFont="1" applyFill="1" applyBorder="1" applyAlignment="1">
      <alignment horizontal="center"/>
    </xf>
    <xf numFmtId="0" fontId="0" fillId="0" borderId="6" xfId="0" applyFill="1" applyBorder="1" applyAlignment="1">
      <alignment horizontal="right"/>
    </xf>
    <xf numFmtId="0" fontId="8" fillId="0" borderId="6" xfId="0" applyFont="1" applyFill="1" applyBorder="1" applyAlignment="1">
      <alignment horizontal="right"/>
    </xf>
    <xf numFmtId="0" fontId="0" fillId="0" borderId="34" xfId="0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19" fillId="0" borderId="53" xfId="0" applyFont="1" applyBorder="1" applyAlignment="1">
      <alignment vertical="center" wrapText="1"/>
    </xf>
    <xf numFmtId="0" fontId="9" fillId="0" borderId="6" xfId="0" applyFont="1" applyFill="1" applyBorder="1"/>
    <xf numFmtId="0" fontId="0" fillId="0" borderId="34" xfId="0" applyFont="1" applyBorder="1" applyAlignment="1" applyProtection="1">
      <alignment horizontal="center" vertical="center"/>
      <protection locked="0"/>
    </xf>
    <xf numFmtId="0" fontId="0" fillId="0" borderId="34" xfId="0" applyBorder="1" applyAlignment="1">
      <alignment horizontal="right"/>
    </xf>
    <xf numFmtId="0" fontId="9" fillId="0" borderId="0" xfId="0" applyFont="1"/>
    <xf numFmtId="0" fontId="2" fillId="0" borderId="6" xfId="0" applyFont="1" applyBorder="1" applyAlignment="1">
      <alignment horizontal="center"/>
    </xf>
    <xf numFmtId="0" fontId="2" fillId="0" borderId="6" xfId="0" applyFont="1" applyBorder="1"/>
    <xf numFmtId="0" fontId="20" fillId="2" borderId="6" xfId="0" applyFont="1" applyFill="1" applyBorder="1" applyAlignment="1">
      <alignment horizontal="center"/>
    </xf>
    <xf numFmtId="0" fontId="9" fillId="2" borderId="6" xfId="0" applyFont="1" applyFill="1" applyBorder="1"/>
    <xf numFmtId="0" fontId="2" fillId="2" borderId="6" xfId="0" applyFont="1" applyFill="1" applyBorder="1"/>
    <xf numFmtId="16" fontId="20" fillId="2" borderId="6" xfId="0" quotePrefix="1" applyNumberFormat="1" applyFont="1" applyFill="1" applyBorder="1" applyAlignment="1">
      <alignment horizontal="center"/>
    </xf>
    <xf numFmtId="0" fontId="9" fillId="4" borderId="6" xfId="0" applyFont="1" applyFill="1" applyBorder="1"/>
    <xf numFmtId="0" fontId="2" fillId="0" borderId="6" xfId="0" applyFont="1" applyFill="1" applyBorder="1" applyAlignment="1">
      <alignment horizontal="center"/>
    </xf>
    <xf numFmtId="0" fontId="9" fillId="0" borderId="0" xfId="0" applyFont="1" applyFill="1"/>
    <xf numFmtId="0" fontId="0" fillId="0" borderId="48" xfId="0" applyFont="1" applyFill="1" applyBorder="1" applyAlignment="1">
      <alignment horizontal="center"/>
    </xf>
    <xf numFmtId="0" fontId="0" fillId="0" borderId="6" xfId="0" applyFont="1" applyFill="1" applyBorder="1"/>
    <xf numFmtId="0" fontId="0" fillId="4" borderId="6" xfId="0" applyFont="1" applyFill="1" applyBorder="1"/>
    <xf numFmtId="0" fontId="0" fillId="0" borderId="34" xfId="0" applyFont="1" applyFill="1" applyBorder="1" applyAlignment="1">
      <alignment horizontal="center"/>
    </xf>
    <xf numFmtId="0" fontId="0" fillId="2" borderId="6" xfId="0" applyFont="1" applyFill="1" applyBorder="1"/>
    <xf numFmtId="0" fontId="23" fillId="0" borderId="0" xfId="0" applyFont="1"/>
    <xf numFmtId="0" fontId="24" fillId="0" borderId="6" xfId="0" applyFont="1" applyBorder="1" applyAlignment="1" applyProtection="1">
      <alignment horizontal="left"/>
      <protection locked="0"/>
    </xf>
    <xf numFmtId="0" fontId="25" fillId="0" borderId="0" xfId="0" applyFont="1"/>
    <xf numFmtId="0" fontId="7" fillId="2" borderId="36" xfId="0" applyFont="1" applyFill="1" applyBorder="1"/>
    <xf numFmtId="0" fontId="7" fillId="2" borderId="37" xfId="0" applyFont="1" applyFill="1" applyBorder="1"/>
    <xf numFmtId="0" fontId="1" fillId="0" borderId="11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textRotation="90" wrapText="1"/>
    </xf>
    <xf numFmtId="0" fontId="4" fillId="0" borderId="21" xfId="0" applyFont="1" applyFill="1" applyBorder="1" applyAlignment="1">
      <alignment horizontal="center" vertical="center" textRotation="90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textRotation="90" wrapText="1"/>
    </xf>
    <xf numFmtId="0" fontId="1" fillId="2" borderId="30" xfId="0" applyFont="1" applyFill="1" applyBorder="1" applyAlignment="1">
      <alignment horizontal="center" vertical="center" textRotation="90" wrapText="1"/>
    </xf>
    <xf numFmtId="0" fontId="1" fillId="2" borderId="14" xfId="0" applyFont="1" applyFill="1" applyBorder="1" applyAlignment="1">
      <alignment horizontal="center" vertical="center" textRotation="90" wrapText="1"/>
    </xf>
    <xf numFmtId="0" fontId="1" fillId="2" borderId="31" xfId="0" applyFont="1" applyFill="1" applyBorder="1" applyAlignment="1">
      <alignment horizontal="center" vertical="center" textRotation="90" wrapText="1"/>
    </xf>
    <xf numFmtId="0" fontId="1" fillId="2" borderId="15" xfId="0" applyFont="1" applyFill="1" applyBorder="1" applyAlignment="1">
      <alignment horizontal="center" vertical="center" textRotation="90" wrapText="1"/>
    </xf>
    <xf numFmtId="0" fontId="1" fillId="2" borderId="32" xfId="0" applyFont="1" applyFill="1" applyBorder="1" applyAlignment="1">
      <alignment horizontal="center" vertical="center" textRotation="90" wrapText="1"/>
    </xf>
    <xf numFmtId="0" fontId="3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4" fillId="0" borderId="59" xfId="0" applyFont="1" applyFill="1" applyBorder="1" applyAlignment="1">
      <alignment horizontal="center" vertical="center" textRotation="90" wrapText="1"/>
    </xf>
    <xf numFmtId="0" fontId="4" fillId="0" borderId="60" xfId="0" applyFont="1" applyFill="1" applyBorder="1" applyAlignment="1">
      <alignment horizontal="center" vertical="center" textRotation="90" wrapText="1"/>
    </xf>
    <xf numFmtId="0" fontId="6" fillId="0" borderId="52" xfId="0" applyFont="1" applyFill="1" applyBorder="1" applyAlignment="1">
      <alignment horizontal="center" vertical="center" textRotation="90" wrapText="1"/>
    </xf>
    <xf numFmtId="0" fontId="6" fillId="0" borderId="45" xfId="0" applyFont="1" applyFill="1" applyBorder="1" applyAlignment="1">
      <alignment horizontal="center" vertical="center" textRotation="90" wrapText="1"/>
    </xf>
    <xf numFmtId="0" fontId="4" fillId="0" borderId="56" xfId="0" applyFont="1" applyBorder="1" applyAlignment="1">
      <alignment horizontal="center" vertical="center" wrapText="1"/>
    </xf>
    <xf numFmtId="0" fontId="4" fillId="0" borderId="57" xfId="0" applyFont="1" applyBorder="1" applyAlignment="1">
      <alignment horizontal="center" vertical="center" wrapText="1"/>
    </xf>
    <xf numFmtId="0" fontId="4" fillId="0" borderId="58" xfId="0" applyFont="1" applyBorder="1" applyAlignment="1">
      <alignment horizontal="center" vertical="center" wrapText="1"/>
    </xf>
    <xf numFmtId="0" fontId="4" fillId="0" borderId="55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54" xfId="0" applyFont="1" applyBorder="1" applyAlignment="1">
      <alignment vertical="center" wrapText="1"/>
    </xf>
    <xf numFmtId="0" fontId="4" fillId="0" borderId="32" xfId="0" applyFont="1" applyBorder="1" applyAlignment="1">
      <alignment vertical="center" wrapText="1"/>
    </xf>
    <xf numFmtId="0" fontId="13" fillId="0" borderId="7" xfId="1" applyFont="1" applyFill="1" applyBorder="1" applyAlignment="1">
      <alignment horizontal="center" textRotation="90"/>
    </xf>
    <xf numFmtId="0" fontId="13" fillId="0" borderId="21" xfId="1" applyFont="1" applyFill="1" applyBorder="1" applyAlignment="1">
      <alignment horizontal="center" textRotation="90"/>
    </xf>
    <xf numFmtId="0" fontId="4" fillId="0" borderId="7" xfId="0" applyFont="1" applyFill="1" applyBorder="1" applyAlignment="1">
      <alignment horizontal="center" textRotation="90"/>
    </xf>
    <xf numFmtId="0" fontId="4" fillId="0" borderId="21" xfId="0" applyFont="1" applyFill="1" applyBorder="1" applyAlignment="1">
      <alignment horizontal="center" textRotation="90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7" xfId="0" applyFill="1" applyBorder="1" applyAlignment="1">
      <alignment horizontal="center" textRotation="90"/>
    </xf>
    <xf numFmtId="0" fontId="0" fillId="0" borderId="21" xfId="0" applyFill="1" applyBorder="1" applyAlignment="1">
      <alignment horizontal="center" textRotation="90"/>
    </xf>
    <xf numFmtId="0" fontId="4" fillId="0" borderId="7" xfId="0" applyFont="1" applyFill="1" applyBorder="1" applyAlignment="1">
      <alignment horizontal="left" textRotation="90"/>
    </xf>
    <xf numFmtId="0" fontId="4" fillId="0" borderId="63" xfId="0" applyFont="1" applyFill="1" applyBorder="1" applyAlignment="1">
      <alignment horizontal="left" textRotation="90"/>
    </xf>
    <xf numFmtId="0" fontId="4" fillId="0" borderId="21" xfId="0" applyFont="1" applyFill="1" applyBorder="1" applyAlignment="1">
      <alignment horizontal="left" textRotation="90"/>
    </xf>
    <xf numFmtId="0" fontId="4" fillId="16" borderId="7" xfId="0" applyFont="1" applyFill="1" applyBorder="1" applyAlignment="1">
      <alignment horizontal="left" textRotation="90"/>
    </xf>
    <xf numFmtId="0" fontId="4" fillId="16" borderId="21" xfId="0" applyFont="1" applyFill="1" applyBorder="1" applyAlignment="1">
      <alignment horizontal="left" textRotation="90"/>
    </xf>
    <xf numFmtId="0" fontId="7" fillId="16" borderId="7" xfId="0" applyFont="1" applyFill="1" applyBorder="1" applyAlignment="1">
      <alignment horizontal="center" textRotation="90"/>
    </xf>
    <xf numFmtId="0" fontId="7" fillId="16" borderId="21" xfId="0" applyFont="1" applyFill="1" applyBorder="1" applyAlignment="1">
      <alignment horizontal="center" textRotation="90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3" xfId="0" applyFont="1" applyBorder="1" applyAlignment="1">
      <alignment vertical="center" wrapText="1"/>
    </xf>
    <xf numFmtId="0" fontId="4" fillId="0" borderId="29" xfId="0" applyFont="1" applyBorder="1" applyAlignment="1">
      <alignment vertical="center" wrapText="1"/>
    </xf>
    <xf numFmtId="0" fontId="4" fillId="16" borderId="6" xfId="0" applyFont="1" applyFill="1" applyBorder="1" applyAlignment="1">
      <alignment horizontal="left" textRotation="90"/>
    </xf>
    <xf numFmtId="0" fontId="7" fillId="16" borderId="6" xfId="0" applyFont="1" applyFill="1" applyBorder="1" applyAlignment="1">
      <alignment horizontal="center" textRotation="90"/>
    </xf>
    <xf numFmtId="0" fontId="5" fillId="0" borderId="44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textRotation="90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4" fillId="0" borderId="6" xfId="0" applyFont="1" applyFill="1" applyBorder="1" applyAlignment="1">
      <alignment horizontal="center" vertical="center" textRotation="90" wrapText="1"/>
    </xf>
    <xf numFmtId="0" fontId="6" fillId="0" borderId="7" xfId="0" applyFont="1" applyFill="1" applyBorder="1" applyAlignment="1">
      <alignment horizontal="center" vertical="center" textRotation="90" wrapText="1"/>
    </xf>
    <xf numFmtId="0" fontId="6" fillId="0" borderId="21" xfId="0" applyFont="1" applyFill="1" applyBorder="1" applyAlignment="1">
      <alignment horizontal="center" vertical="center" textRotation="90" wrapText="1"/>
    </xf>
    <xf numFmtId="0" fontId="2" fillId="0" borderId="0" xfId="0" quotePrefix="1" applyFont="1" applyAlignment="1">
      <alignment horizontal="center"/>
    </xf>
    <xf numFmtId="0" fontId="13" fillId="0" borderId="48" xfId="1" applyFont="1" applyFill="1" applyBorder="1" applyAlignment="1">
      <alignment horizontal="center" vertical="center" wrapText="1"/>
    </xf>
    <xf numFmtId="0" fontId="13" fillId="0" borderId="14" xfId="1" applyFont="1" applyFill="1" applyBorder="1" applyAlignment="1">
      <alignment horizontal="center" vertical="center" wrapText="1"/>
    </xf>
    <xf numFmtId="0" fontId="13" fillId="0" borderId="34" xfId="1" applyFont="1" applyFill="1" applyBorder="1" applyAlignment="1">
      <alignment horizontal="center" vertical="center" wrapText="1"/>
    </xf>
    <xf numFmtId="0" fontId="21" fillId="0" borderId="48" xfId="1" applyFont="1" applyFill="1" applyBorder="1" applyAlignment="1">
      <alignment horizontal="center" vertical="center"/>
    </xf>
    <xf numFmtId="0" fontId="21" fillId="0" borderId="14" xfId="1" applyFont="1" applyFill="1" applyBorder="1" applyAlignment="1">
      <alignment horizontal="center" vertical="center"/>
    </xf>
    <xf numFmtId="0" fontId="21" fillId="0" borderId="34" xfId="1" applyFont="1" applyFill="1" applyBorder="1" applyAlignment="1">
      <alignment horizontal="center" vertical="center"/>
    </xf>
    <xf numFmtId="0" fontId="9" fillId="0" borderId="48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48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13" fillId="0" borderId="48" xfId="1" applyFont="1" applyFill="1" applyBorder="1" applyAlignment="1">
      <alignment horizontal="center" vertical="center"/>
    </xf>
    <xf numFmtId="0" fontId="13" fillId="0" borderId="14" xfId="1" applyFont="1" applyFill="1" applyBorder="1" applyAlignment="1">
      <alignment horizontal="center" vertical="center"/>
    </xf>
    <xf numFmtId="0" fontId="13" fillId="0" borderId="34" xfId="1" applyFont="1" applyFill="1" applyBorder="1" applyAlignment="1">
      <alignment horizontal="center" vertical="center"/>
    </xf>
    <xf numFmtId="0" fontId="9" fillId="0" borderId="48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/>
    </xf>
    <xf numFmtId="0" fontId="22" fillId="0" borderId="22" xfId="0" applyFont="1" applyBorder="1" applyAlignment="1">
      <alignment horizontal="center"/>
    </xf>
    <xf numFmtId="0" fontId="22" fillId="0" borderId="21" xfId="0" applyFont="1" applyBorder="1" applyAlignment="1">
      <alignment horizontal="center"/>
    </xf>
    <xf numFmtId="0" fontId="9" fillId="0" borderId="7" xfId="0" applyFont="1" applyBorder="1"/>
    <xf numFmtId="0" fontId="9" fillId="0" borderId="22" xfId="0" applyFont="1" applyBorder="1"/>
    <xf numFmtId="0" fontId="2" fillId="0" borderId="22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9" fillId="0" borderId="21" xfId="0" applyFont="1" applyBorder="1"/>
    <xf numFmtId="0" fontId="9" fillId="0" borderId="48" xfId="0" applyFont="1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26" fillId="0" borderId="7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21" xfId="0" applyFont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5" fillId="0" borderId="6" xfId="0" applyFont="1" applyFill="1" applyBorder="1" applyAlignment="1">
      <alignment horizontal="left" textRotation="90" wrapText="1"/>
    </xf>
    <xf numFmtId="0" fontId="17" fillId="0" borderId="7" xfId="0" applyFont="1" applyFill="1" applyBorder="1" applyAlignment="1">
      <alignment horizontal="left" textRotation="90" wrapText="1"/>
    </xf>
    <xf numFmtId="0" fontId="17" fillId="0" borderId="21" xfId="0" applyFont="1" applyFill="1" applyBorder="1" applyAlignment="1">
      <alignment horizontal="left" textRotation="90" wrapText="1"/>
    </xf>
    <xf numFmtId="0" fontId="5" fillId="16" borderId="6" xfId="0" applyFont="1" applyFill="1" applyBorder="1" applyAlignment="1">
      <alignment horizontal="left" textRotation="90"/>
    </xf>
    <xf numFmtId="0" fontId="5" fillId="0" borderId="7" xfId="0" applyFont="1" applyFill="1" applyBorder="1" applyAlignment="1">
      <alignment horizontal="left" textRotation="90"/>
    </xf>
    <xf numFmtId="0" fontId="5" fillId="0" borderId="21" xfId="0" applyFont="1" applyFill="1" applyBorder="1" applyAlignment="1">
      <alignment horizontal="left" textRotation="90"/>
    </xf>
    <xf numFmtId="0" fontId="7" fillId="0" borderId="7" xfId="0" applyFont="1" applyFill="1" applyBorder="1" applyAlignment="1">
      <alignment horizontal="left" textRotation="90"/>
    </xf>
    <xf numFmtId="0" fontId="7" fillId="0" borderId="21" xfId="0" applyFont="1" applyFill="1" applyBorder="1" applyAlignment="1">
      <alignment horizontal="left" textRotation="90"/>
    </xf>
    <xf numFmtId="0" fontId="5" fillId="0" borderId="6" xfId="0" applyFont="1" applyFill="1" applyBorder="1" applyAlignment="1">
      <alignment horizontal="left" textRotation="90"/>
    </xf>
    <xf numFmtId="0" fontId="18" fillId="0" borderId="7" xfId="1" applyFont="1" applyFill="1" applyBorder="1" applyAlignment="1">
      <alignment horizontal="left" textRotation="90"/>
    </xf>
    <xf numFmtId="0" fontId="18" fillId="0" borderId="21" xfId="1" applyFont="1" applyFill="1" applyBorder="1" applyAlignment="1">
      <alignment horizontal="left" textRotation="90"/>
    </xf>
    <xf numFmtId="0" fontId="7" fillId="16" borderId="6" xfId="0" applyFont="1" applyFill="1" applyBorder="1" applyAlignment="1">
      <alignment horizontal="left" textRotation="90"/>
    </xf>
  </cellXfs>
  <cellStyles count="2">
    <cellStyle name="Neutral" xfId="1" builtinId="28"/>
    <cellStyle name="Normal" xfId="0" builtinId="0"/>
  </cellStyles>
  <dxfs count="3072"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theme="9" tint="-0.24994659260841701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5B6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CC"/>
      <color rgb="FFFF0000"/>
      <color rgb="FFFF6699"/>
      <color rgb="FFFF6600"/>
      <color rgb="FF66FF33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885825</xdr:colOff>
      <xdr:row>7</xdr:row>
      <xdr:rowOff>638175</xdr:rowOff>
    </xdr:from>
    <xdr:to>
      <xdr:col>8</xdr:col>
      <xdr:colOff>1038225</xdr:colOff>
      <xdr:row>7</xdr:row>
      <xdr:rowOff>742950</xdr:rowOff>
    </xdr:to>
    <xdr:sp macro="" textlink="">
      <xdr:nvSpPr>
        <xdr:cNvPr id="5" name="Right Arrow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3648075" y="2552700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1004039</xdr:colOff>
      <xdr:row>8</xdr:row>
      <xdr:rowOff>293133</xdr:rowOff>
    </xdr:from>
    <xdr:to>
      <xdr:col>4</xdr:col>
      <xdr:colOff>1049758</xdr:colOff>
      <xdr:row>8</xdr:row>
      <xdr:rowOff>378858</xdr:rowOff>
    </xdr:to>
    <xdr:sp macro="" textlink="">
      <xdr:nvSpPr>
        <xdr:cNvPr id="6" name="Down Arrow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1861289" y="3150633"/>
          <a:ext cx="45719" cy="857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885825</xdr:colOff>
      <xdr:row>7</xdr:row>
      <xdr:rowOff>638175</xdr:rowOff>
    </xdr:from>
    <xdr:to>
      <xdr:col>4</xdr:col>
      <xdr:colOff>1038225</xdr:colOff>
      <xdr:row>7</xdr:row>
      <xdr:rowOff>742950</xdr:rowOff>
    </xdr:to>
    <xdr:sp macro="" textlink="">
      <xdr:nvSpPr>
        <xdr:cNvPr id="7" name="Right Arrow 6">
          <a:extLst>
            <a:ext uri="{FF2B5EF4-FFF2-40B4-BE49-F238E27FC236}">
              <a16:creationId xmlns="" xmlns:a16="http://schemas.microsoft.com/office/drawing/2014/main" id="{42BA8E2A-A889-EE4F-A7A9-3B6B0A1F9CE0}"/>
            </a:ext>
          </a:extLst>
        </xdr:cNvPr>
        <xdr:cNvSpPr/>
      </xdr:nvSpPr>
      <xdr:spPr>
        <a:xfrm>
          <a:off x="1743075" y="2552700"/>
          <a:ext cx="15240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6</xdr:row>
      <xdr:rowOff>76200</xdr:rowOff>
    </xdr:from>
    <xdr:to>
      <xdr:col>4</xdr:col>
      <xdr:colOff>314325</xdr:colOff>
      <xdr:row>6</xdr:row>
      <xdr:rowOff>123825</xdr:rowOff>
    </xdr:to>
    <xdr:sp macro="" textlink="">
      <xdr:nvSpPr>
        <xdr:cNvPr id="4" name="Right Arrow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1238250" y="1876425"/>
          <a:ext cx="114300" cy="476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885825</xdr:colOff>
      <xdr:row>7</xdr:row>
      <xdr:rowOff>638175</xdr:rowOff>
    </xdr:from>
    <xdr:to>
      <xdr:col>8</xdr:col>
      <xdr:colOff>1038225</xdr:colOff>
      <xdr:row>7</xdr:row>
      <xdr:rowOff>742950</xdr:rowOff>
    </xdr:to>
    <xdr:sp macro="" textlink="">
      <xdr:nvSpPr>
        <xdr:cNvPr id="5" name="Right Arrow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3933825" y="267652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1004039</xdr:colOff>
      <xdr:row>8</xdr:row>
      <xdr:rowOff>293133</xdr:rowOff>
    </xdr:from>
    <xdr:to>
      <xdr:col>4</xdr:col>
      <xdr:colOff>1049758</xdr:colOff>
      <xdr:row>8</xdr:row>
      <xdr:rowOff>378858</xdr:rowOff>
    </xdr:to>
    <xdr:sp macro="" textlink="">
      <xdr:nvSpPr>
        <xdr:cNvPr id="6" name="Down Arrow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2042264" y="3274458"/>
          <a:ext cx="45719" cy="857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885825</xdr:colOff>
      <xdr:row>7</xdr:row>
      <xdr:rowOff>638175</xdr:rowOff>
    </xdr:from>
    <xdr:to>
      <xdr:col>4</xdr:col>
      <xdr:colOff>1038225</xdr:colOff>
      <xdr:row>7</xdr:row>
      <xdr:rowOff>742950</xdr:rowOff>
    </xdr:to>
    <xdr:sp macro="" textlink="">
      <xdr:nvSpPr>
        <xdr:cNvPr id="7" name="Right Arrow 6">
          <a:extLst>
            <a:ext uri="{FF2B5EF4-FFF2-40B4-BE49-F238E27FC236}">
              <a16:creationId xmlns="" xmlns:a16="http://schemas.microsoft.com/office/drawing/2014/main" id="{42BA8E2A-A889-EE4F-A7A9-3B6B0A1F9CE0}"/>
            </a:ext>
          </a:extLst>
        </xdr:cNvPr>
        <xdr:cNvSpPr/>
      </xdr:nvSpPr>
      <xdr:spPr>
        <a:xfrm>
          <a:off x="1924050" y="2676525"/>
          <a:ext cx="15240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200025</xdr:colOff>
      <xdr:row>6</xdr:row>
      <xdr:rowOff>76200</xdr:rowOff>
    </xdr:from>
    <xdr:to>
      <xdr:col>4</xdr:col>
      <xdr:colOff>314325</xdr:colOff>
      <xdr:row>6</xdr:row>
      <xdr:rowOff>123825</xdr:rowOff>
    </xdr:to>
    <xdr:sp macro="" textlink="">
      <xdr:nvSpPr>
        <xdr:cNvPr id="10" name="Right Arrow 9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1238250" y="1876425"/>
          <a:ext cx="114300" cy="476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885825</xdr:colOff>
      <xdr:row>7</xdr:row>
      <xdr:rowOff>638175</xdr:rowOff>
    </xdr:from>
    <xdr:to>
      <xdr:col>8</xdr:col>
      <xdr:colOff>1038225</xdr:colOff>
      <xdr:row>7</xdr:row>
      <xdr:rowOff>742950</xdr:rowOff>
    </xdr:to>
    <xdr:sp macro="" textlink="">
      <xdr:nvSpPr>
        <xdr:cNvPr id="11" name="Right Arrow 10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3933825" y="267652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1004039</xdr:colOff>
      <xdr:row>8</xdr:row>
      <xdr:rowOff>293133</xdr:rowOff>
    </xdr:from>
    <xdr:to>
      <xdr:col>4</xdr:col>
      <xdr:colOff>1049758</xdr:colOff>
      <xdr:row>8</xdr:row>
      <xdr:rowOff>378858</xdr:rowOff>
    </xdr:to>
    <xdr:sp macro="" textlink="">
      <xdr:nvSpPr>
        <xdr:cNvPr id="12" name="Down Arrow 11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2042264" y="3274458"/>
          <a:ext cx="45719" cy="857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885825</xdr:colOff>
      <xdr:row>7</xdr:row>
      <xdr:rowOff>638175</xdr:rowOff>
    </xdr:from>
    <xdr:to>
      <xdr:col>4</xdr:col>
      <xdr:colOff>1038225</xdr:colOff>
      <xdr:row>7</xdr:row>
      <xdr:rowOff>742950</xdr:rowOff>
    </xdr:to>
    <xdr:sp macro="" textlink="">
      <xdr:nvSpPr>
        <xdr:cNvPr id="13" name="Right Arrow 12">
          <a:extLst>
            <a:ext uri="{FF2B5EF4-FFF2-40B4-BE49-F238E27FC236}">
              <a16:creationId xmlns="" xmlns:a16="http://schemas.microsoft.com/office/drawing/2014/main" id="{42BA8E2A-A889-EE4F-A7A9-3B6B0A1F9CE0}"/>
            </a:ext>
          </a:extLst>
        </xdr:cNvPr>
        <xdr:cNvSpPr/>
      </xdr:nvSpPr>
      <xdr:spPr>
        <a:xfrm>
          <a:off x="1924050" y="2676525"/>
          <a:ext cx="15240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200025</xdr:colOff>
      <xdr:row>6</xdr:row>
      <xdr:rowOff>76200</xdr:rowOff>
    </xdr:from>
    <xdr:to>
      <xdr:col>4</xdr:col>
      <xdr:colOff>314325</xdr:colOff>
      <xdr:row>6</xdr:row>
      <xdr:rowOff>123825</xdr:rowOff>
    </xdr:to>
    <xdr:sp macro="" textlink="">
      <xdr:nvSpPr>
        <xdr:cNvPr id="16" name="Right Arrow 15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1238250" y="1876425"/>
          <a:ext cx="114300" cy="476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885825</xdr:colOff>
      <xdr:row>7</xdr:row>
      <xdr:rowOff>638175</xdr:rowOff>
    </xdr:from>
    <xdr:to>
      <xdr:col>8</xdr:col>
      <xdr:colOff>1038225</xdr:colOff>
      <xdr:row>7</xdr:row>
      <xdr:rowOff>742950</xdr:rowOff>
    </xdr:to>
    <xdr:sp macro="" textlink="">
      <xdr:nvSpPr>
        <xdr:cNvPr id="17" name="Right Arrow 16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3933825" y="267652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1004039</xdr:colOff>
      <xdr:row>8</xdr:row>
      <xdr:rowOff>293133</xdr:rowOff>
    </xdr:from>
    <xdr:to>
      <xdr:col>4</xdr:col>
      <xdr:colOff>1049758</xdr:colOff>
      <xdr:row>8</xdr:row>
      <xdr:rowOff>378858</xdr:rowOff>
    </xdr:to>
    <xdr:sp macro="" textlink="">
      <xdr:nvSpPr>
        <xdr:cNvPr id="18" name="Down Arrow 17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2042264" y="3274458"/>
          <a:ext cx="45719" cy="857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885825</xdr:colOff>
      <xdr:row>7</xdr:row>
      <xdr:rowOff>638175</xdr:rowOff>
    </xdr:from>
    <xdr:to>
      <xdr:col>4</xdr:col>
      <xdr:colOff>1038225</xdr:colOff>
      <xdr:row>7</xdr:row>
      <xdr:rowOff>742950</xdr:rowOff>
    </xdr:to>
    <xdr:sp macro="" textlink="">
      <xdr:nvSpPr>
        <xdr:cNvPr id="19" name="Right Arrow 18">
          <a:extLst>
            <a:ext uri="{FF2B5EF4-FFF2-40B4-BE49-F238E27FC236}">
              <a16:creationId xmlns="" xmlns:a16="http://schemas.microsoft.com/office/drawing/2014/main" id="{42BA8E2A-A889-EE4F-A7A9-3B6B0A1F9CE0}"/>
            </a:ext>
          </a:extLst>
        </xdr:cNvPr>
        <xdr:cNvSpPr/>
      </xdr:nvSpPr>
      <xdr:spPr>
        <a:xfrm>
          <a:off x="1924050" y="2676525"/>
          <a:ext cx="15240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200025</xdr:colOff>
      <xdr:row>6</xdr:row>
      <xdr:rowOff>76200</xdr:rowOff>
    </xdr:from>
    <xdr:to>
      <xdr:col>4</xdr:col>
      <xdr:colOff>314325</xdr:colOff>
      <xdr:row>6</xdr:row>
      <xdr:rowOff>123825</xdr:rowOff>
    </xdr:to>
    <xdr:sp macro="" textlink="">
      <xdr:nvSpPr>
        <xdr:cNvPr id="22" name="Right Arrow 2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1238250" y="1876425"/>
          <a:ext cx="114300" cy="476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885825</xdr:colOff>
      <xdr:row>7</xdr:row>
      <xdr:rowOff>638175</xdr:rowOff>
    </xdr:from>
    <xdr:to>
      <xdr:col>8</xdr:col>
      <xdr:colOff>1038225</xdr:colOff>
      <xdr:row>7</xdr:row>
      <xdr:rowOff>742950</xdr:rowOff>
    </xdr:to>
    <xdr:sp macro="" textlink="">
      <xdr:nvSpPr>
        <xdr:cNvPr id="23" name="Right Arrow 22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3933825" y="267652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1004039</xdr:colOff>
      <xdr:row>8</xdr:row>
      <xdr:rowOff>293133</xdr:rowOff>
    </xdr:from>
    <xdr:to>
      <xdr:col>4</xdr:col>
      <xdr:colOff>1049758</xdr:colOff>
      <xdr:row>8</xdr:row>
      <xdr:rowOff>378858</xdr:rowOff>
    </xdr:to>
    <xdr:sp macro="" textlink="">
      <xdr:nvSpPr>
        <xdr:cNvPr id="24" name="Down Arrow 23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2042264" y="3274458"/>
          <a:ext cx="45719" cy="857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885825</xdr:colOff>
      <xdr:row>7</xdr:row>
      <xdr:rowOff>638175</xdr:rowOff>
    </xdr:from>
    <xdr:to>
      <xdr:col>4</xdr:col>
      <xdr:colOff>1038225</xdr:colOff>
      <xdr:row>7</xdr:row>
      <xdr:rowOff>742950</xdr:rowOff>
    </xdr:to>
    <xdr:sp macro="" textlink="">
      <xdr:nvSpPr>
        <xdr:cNvPr id="25" name="Right Arrow 24">
          <a:extLst>
            <a:ext uri="{FF2B5EF4-FFF2-40B4-BE49-F238E27FC236}">
              <a16:creationId xmlns="" xmlns:a16="http://schemas.microsoft.com/office/drawing/2014/main" id="{42BA8E2A-A889-EE4F-A7A9-3B6B0A1F9CE0}"/>
            </a:ext>
          </a:extLst>
        </xdr:cNvPr>
        <xdr:cNvSpPr/>
      </xdr:nvSpPr>
      <xdr:spPr>
        <a:xfrm>
          <a:off x="1924050" y="2676525"/>
          <a:ext cx="15240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6</xdr:row>
      <xdr:rowOff>76200</xdr:rowOff>
    </xdr:from>
    <xdr:to>
      <xdr:col>4</xdr:col>
      <xdr:colOff>314325</xdr:colOff>
      <xdr:row>6</xdr:row>
      <xdr:rowOff>123825</xdr:rowOff>
    </xdr:to>
    <xdr:sp macro="" textlink="">
      <xdr:nvSpPr>
        <xdr:cNvPr id="4" name="Right Arrow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1238250" y="1876425"/>
          <a:ext cx="114300" cy="476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885825</xdr:colOff>
      <xdr:row>7</xdr:row>
      <xdr:rowOff>638175</xdr:rowOff>
    </xdr:from>
    <xdr:to>
      <xdr:col>8</xdr:col>
      <xdr:colOff>1038225</xdr:colOff>
      <xdr:row>7</xdr:row>
      <xdr:rowOff>742950</xdr:rowOff>
    </xdr:to>
    <xdr:sp macro="" textlink="">
      <xdr:nvSpPr>
        <xdr:cNvPr id="5" name="Right Arrow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3933825" y="267652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1004039</xdr:colOff>
      <xdr:row>8</xdr:row>
      <xdr:rowOff>293133</xdr:rowOff>
    </xdr:from>
    <xdr:to>
      <xdr:col>4</xdr:col>
      <xdr:colOff>1049758</xdr:colOff>
      <xdr:row>8</xdr:row>
      <xdr:rowOff>378858</xdr:rowOff>
    </xdr:to>
    <xdr:sp macro="" textlink="">
      <xdr:nvSpPr>
        <xdr:cNvPr id="6" name="Down Arrow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2042264" y="3274458"/>
          <a:ext cx="45719" cy="857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885825</xdr:colOff>
      <xdr:row>7</xdr:row>
      <xdr:rowOff>638175</xdr:rowOff>
    </xdr:from>
    <xdr:to>
      <xdr:col>4</xdr:col>
      <xdr:colOff>1038225</xdr:colOff>
      <xdr:row>7</xdr:row>
      <xdr:rowOff>742950</xdr:rowOff>
    </xdr:to>
    <xdr:sp macro="" textlink="">
      <xdr:nvSpPr>
        <xdr:cNvPr id="7" name="Right Arrow 6">
          <a:extLst>
            <a:ext uri="{FF2B5EF4-FFF2-40B4-BE49-F238E27FC236}">
              <a16:creationId xmlns="" xmlns:a16="http://schemas.microsoft.com/office/drawing/2014/main" id="{42BA8E2A-A889-EE4F-A7A9-3B6B0A1F9CE0}"/>
            </a:ext>
          </a:extLst>
        </xdr:cNvPr>
        <xdr:cNvSpPr/>
      </xdr:nvSpPr>
      <xdr:spPr>
        <a:xfrm>
          <a:off x="1924050" y="2676525"/>
          <a:ext cx="15240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200025</xdr:colOff>
      <xdr:row>6</xdr:row>
      <xdr:rowOff>76200</xdr:rowOff>
    </xdr:from>
    <xdr:to>
      <xdr:col>4</xdr:col>
      <xdr:colOff>314325</xdr:colOff>
      <xdr:row>6</xdr:row>
      <xdr:rowOff>123825</xdr:rowOff>
    </xdr:to>
    <xdr:sp macro="" textlink="">
      <xdr:nvSpPr>
        <xdr:cNvPr id="10" name="Right Arrow 9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1238250" y="1876425"/>
          <a:ext cx="114300" cy="476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885825</xdr:colOff>
      <xdr:row>7</xdr:row>
      <xdr:rowOff>638175</xdr:rowOff>
    </xdr:from>
    <xdr:to>
      <xdr:col>8</xdr:col>
      <xdr:colOff>1038225</xdr:colOff>
      <xdr:row>7</xdr:row>
      <xdr:rowOff>742950</xdr:rowOff>
    </xdr:to>
    <xdr:sp macro="" textlink="">
      <xdr:nvSpPr>
        <xdr:cNvPr id="11" name="Right Arrow 10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3933825" y="267652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1004039</xdr:colOff>
      <xdr:row>8</xdr:row>
      <xdr:rowOff>293133</xdr:rowOff>
    </xdr:from>
    <xdr:to>
      <xdr:col>4</xdr:col>
      <xdr:colOff>1049758</xdr:colOff>
      <xdr:row>8</xdr:row>
      <xdr:rowOff>378858</xdr:rowOff>
    </xdr:to>
    <xdr:sp macro="" textlink="">
      <xdr:nvSpPr>
        <xdr:cNvPr id="12" name="Down Arrow 11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2042264" y="3274458"/>
          <a:ext cx="45719" cy="857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885825</xdr:colOff>
      <xdr:row>7</xdr:row>
      <xdr:rowOff>638175</xdr:rowOff>
    </xdr:from>
    <xdr:to>
      <xdr:col>4</xdr:col>
      <xdr:colOff>1038225</xdr:colOff>
      <xdr:row>7</xdr:row>
      <xdr:rowOff>742950</xdr:rowOff>
    </xdr:to>
    <xdr:sp macro="" textlink="">
      <xdr:nvSpPr>
        <xdr:cNvPr id="13" name="Right Arrow 12">
          <a:extLst>
            <a:ext uri="{FF2B5EF4-FFF2-40B4-BE49-F238E27FC236}">
              <a16:creationId xmlns="" xmlns:a16="http://schemas.microsoft.com/office/drawing/2014/main" id="{42BA8E2A-A889-EE4F-A7A9-3B6B0A1F9CE0}"/>
            </a:ext>
          </a:extLst>
        </xdr:cNvPr>
        <xdr:cNvSpPr/>
      </xdr:nvSpPr>
      <xdr:spPr>
        <a:xfrm>
          <a:off x="1924050" y="2676525"/>
          <a:ext cx="15240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200025</xdr:colOff>
      <xdr:row>6</xdr:row>
      <xdr:rowOff>76200</xdr:rowOff>
    </xdr:from>
    <xdr:to>
      <xdr:col>4</xdr:col>
      <xdr:colOff>314325</xdr:colOff>
      <xdr:row>6</xdr:row>
      <xdr:rowOff>123825</xdr:rowOff>
    </xdr:to>
    <xdr:sp macro="" textlink="">
      <xdr:nvSpPr>
        <xdr:cNvPr id="16" name="Right Arrow 15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1238250" y="1876425"/>
          <a:ext cx="114300" cy="476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885825</xdr:colOff>
      <xdr:row>7</xdr:row>
      <xdr:rowOff>638175</xdr:rowOff>
    </xdr:from>
    <xdr:to>
      <xdr:col>8</xdr:col>
      <xdr:colOff>1038225</xdr:colOff>
      <xdr:row>7</xdr:row>
      <xdr:rowOff>742950</xdr:rowOff>
    </xdr:to>
    <xdr:sp macro="" textlink="">
      <xdr:nvSpPr>
        <xdr:cNvPr id="17" name="Right Arrow 16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3933825" y="267652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1004039</xdr:colOff>
      <xdr:row>8</xdr:row>
      <xdr:rowOff>293133</xdr:rowOff>
    </xdr:from>
    <xdr:to>
      <xdr:col>4</xdr:col>
      <xdr:colOff>1049758</xdr:colOff>
      <xdr:row>8</xdr:row>
      <xdr:rowOff>378858</xdr:rowOff>
    </xdr:to>
    <xdr:sp macro="" textlink="">
      <xdr:nvSpPr>
        <xdr:cNvPr id="18" name="Down Arrow 17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2042264" y="3274458"/>
          <a:ext cx="45719" cy="857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885825</xdr:colOff>
      <xdr:row>7</xdr:row>
      <xdr:rowOff>638175</xdr:rowOff>
    </xdr:from>
    <xdr:to>
      <xdr:col>4</xdr:col>
      <xdr:colOff>1038225</xdr:colOff>
      <xdr:row>7</xdr:row>
      <xdr:rowOff>742950</xdr:rowOff>
    </xdr:to>
    <xdr:sp macro="" textlink="">
      <xdr:nvSpPr>
        <xdr:cNvPr id="19" name="Right Arrow 18">
          <a:extLst>
            <a:ext uri="{FF2B5EF4-FFF2-40B4-BE49-F238E27FC236}">
              <a16:creationId xmlns="" xmlns:a16="http://schemas.microsoft.com/office/drawing/2014/main" id="{42BA8E2A-A889-EE4F-A7A9-3B6B0A1F9CE0}"/>
            </a:ext>
          </a:extLst>
        </xdr:cNvPr>
        <xdr:cNvSpPr/>
      </xdr:nvSpPr>
      <xdr:spPr>
        <a:xfrm>
          <a:off x="1924050" y="2676525"/>
          <a:ext cx="15240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200025</xdr:colOff>
      <xdr:row>6</xdr:row>
      <xdr:rowOff>76200</xdr:rowOff>
    </xdr:from>
    <xdr:to>
      <xdr:col>4</xdr:col>
      <xdr:colOff>314325</xdr:colOff>
      <xdr:row>6</xdr:row>
      <xdr:rowOff>123825</xdr:rowOff>
    </xdr:to>
    <xdr:sp macro="" textlink="">
      <xdr:nvSpPr>
        <xdr:cNvPr id="22" name="Right Arrow 2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1238250" y="1876425"/>
          <a:ext cx="114300" cy="476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885825</xdr:colOff>
      <xdr:row>7</xdr:row>
      <xdr:rowOff>638175</xdr:rowOff>
    </xdr:from>
    <xdr:to>
      <xdr:col>8</xdr:col>
      <xdr:colOff>1038225</xdr:colOff>
      <xdr:row>7</xdr:row>
      <xdr:rowOff>742950</xdr:rowOff>
    </xdr:to>
    <xdr:sp macro="" textlink="">
      <xdr:nvSpPr>
        <xdr:cNvPr id="23" name="Right Arrow 22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3933825" y="267652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1004039</xdr:colOff>
      <xdr:row>8</xdr:row>
      <xdr:rowOff>293133</xdr:rowOff>
    </xdr:from>
    <xdr:to>
      <xdr:col>4</xdr:col>
      <xdr:colOff>1049758</xdr:colOff>
      <xdr:row>8</xdr:row>
      <xdr:rowOff>378858</xdr:rowOff>
    </xdr:to>
    <xdr:sp macro="" textlink="">
      <xdr:nvSpPr>
        <xdr:cNvPr id="24" name="Down Arrow 23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2042264" y="3274458"/>
          <a:ext cx="45719" cy="857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885825</xdr:colOff>
      <xdr:row>7</xdr:row>
      <xdr:rowOff>638175</xdr:rowOff>
    </xdr:from>
    <xdr:to>
      <xdr:col>4</xdr:col>
      <xdr:colOff>1038225</xdr:colOff>
      <xdr:row>7</xdr:row>
      <xdr:rowOff>742950</xdr:rowOff>
    </xdr:to>
    <xdr:sp macro="" textlink="">
      <xdr:nvSpPr>
        <xdr:cNvPr id="25" name="Right Arrow 24">
          <a:extLst>
            <a:ext uri="{FF2B5EF4-FFF2-40B4-BE49-F238E27FC236}">
              <a16:creationId xmlns="" xmlns:a16="http://schemas.microsoft.com/office/drawing/2014/main" id="{42BA8E2A-A889-EE4F-A7A9-3B6B0A1F9CE0}"/>
            </a:ext>
          </a:extLst>
        </xdr:cNvPr>
        <xdr:cNvSpPr/>
      </xdr:nvSpPr>
      <xdr:spPr>
        <a:xfrm>
          <a:off x="1924050" y="2676525"/>
          <a:ext cx="15240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6</xdr:row>
      <xdr:rowOff>76200</xdr:rowOff>
    </xdr:from>
    <xdr:to>
      <xdr:col>4</xdr:col>
      <xdr:colOff>314325</xdr:colOff>
      <xdr:row>6</xdr:row>
      <xdr:rowOff>123825</xdr:rowOff>
    </xdr:to>
    <xdr:sp macro="" textlink="">
      <xdr:nvSpPr>
        <xdr:cNvPr id="4" name="Right Arrow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1238250" y="1876425"/>
          <a:ext cx="114300" cy="476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885825</xdr:colOff>
      <xdr:row>7</xdr:row>
      <xdr:rowOff>638175</xdr:rowOff>
    </xdr:from>
    <xdr:to>
      <xdr:col>8</xdr:col>
      <xdr:colOff>1038225</xdr:colOff>
      <xdr:row>7</xdr:row>
      <xdr:rowOff>742950</xdr:rowOff>
    </xdr:to>
    <xdr:sp macro="" textlink="">
      <xdr:nvSpPr>
        <xdr:cNvPr id="5" name="Right Arrow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3933825" y="267652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1004039</xdr:colOff>
      <xdr:row>8</xdr:row>
      <xdr:rowOff>293133</xdr:rowOff>
    </xdr:from>
    <xdr:to>
      <xdr:col>4</xdr:col>
      <xdr:colOff>1049758</xdr:colOff>
      <xdr:row>8</xdr:row>
      <xdr:rowOff>378858</xdr:rowOff>
    </xdr:to>
    <xdr:sp macro="" textlink="">
      <xdr:nvSpPr>
        <xdr:cNvPr id="6" name="Down Arrow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2042264" y="3274458"/>
          <a:ext cx="45719" cy="857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885825</xdr:colOff>
      <xdr:row>7</xdr:row>
      <xdr:rowOff>638175</xdr:rowOff>
    </xdr:from>
    <xdr:to>
      <xdr:col>4</xdr:col>
      <xdr:colOff>1038225</xdr:colOff>
      <xdr:row>7</xdr:row>
      <xdr:rowOff>742950</xdr:rowOff>
    </xdr:to>
    <xdr:sp macro="" textlink="">
      <xdr:nvSpPr>
        <xdr:cNvPr id="7" name="Right Arrow 6">
          <a:extLst>
            <a:ext uri="{FF2B5EF4-FFF2-40B4-BE49-F238E27FC236}">
              <a16:creationId xmlns="" xmlns:a16="http://schemas.microsoft.com/office/drawing/2014/main" id="{42BA8E2A-A889-EE4F-A7A9-3B6B0A1F9CE0}"/>
            </a:ext>
          </a:extLst>
        </xdr:cNvPr>
        <xdr:cNvSpPr/>
      </xdr:nvSpPr>
      <xdr:spPr>
        <a:xfrm>
          <a:off x="1924050" y="2676525"/>
          <a:ext cx="15240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200025</xdr:colOff>
      <xdr:row>6</xdr:row>
      <xdr:rowOff>76200</xdr:rowOff>
    </xdr:from>
    <xdr:to>
      <xdr:col>4</xdr:col>
      <xdr:colOff>314325</xdr:colOff>
      <xdr:row>6</xdr:row>
      <xdr:rowOff>123825</xdr:rowOff>
    </xdr:to>
    <xdr:sp macro="" textlink="">
      <xdr:nvSpPr>
        <xdr:cNvPr id="10" name="Right Arrow 9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1238250" y="1876425"/>
          <a:ext cx="114300" cy="476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885825</xdr:colOff>
      <xdr:row>7</xdr:row>
      <xdr:rowOff>638175</xdr:rowOff>
    </xdr:from>
    <xdr:to>
      <xdr:col>8</xdr:col>
      <xdr:colOff>1038225</xdr:colOff>
      <xdr:row>7</xdr:row>
      <xdr:rowOff>742950</xdr:rowOff>
    </xdr:to>
    <xdr:sp macro="" textlink="">
      <xdr:nvSpPr>
        <xdr:cNvPr id="11" name="Right Arrow 10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3933825" y="267652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1004039</xdr:colOff>
      <xdr:row>8</xdr:row>
      <xdr:rowOff>293133</xdr:rowOff>
    </xdr:from>
    <xdr:to>
      <xdr:col>4</xdr:col>
      <xdr:colOff>1049758</xdr:colOff>
      <xdr:row>8</xdr:row>
      <xdr:rowOff>378858</xdr:rowOff>
    </xdr:to>
    <xdr:sp macro="" textlink="">
      <xdr:nvSpPr>
        <xdr:cNvPr id="12" name="Down Arrow 11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2042264" y="3274458"/>
          <a:ext cx="45719" cy="857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885825</xdr:colOff>
      <xdr:row>7</xdr:row>
      <xdr:rowOff>638175</xdr:rowOff>
    </xdr:from>
    <xdr:to>
      <xdr:col>4</xdr:col>
      <xdr:colOff>1038225</xdr:colOff>
      <xdr:row>7</xdr:row>
      <xdr:rowOff>742950</xdr:rowOff>
    </xdr:to>
    <xdr:sp macro="" textlink="">
      <xdr:nvSpPr>
        <xdr:cNvPr id="13" name="Right Arrow 12">
          <a:extLst>
            <a:ext uri="{FF2B5EF4-FFF2-40B4-BE49-F238E27FC236}">
              <a16:creationId xmlns="" xmlns:a16="http://schemas.microsoft.com/office/drawing/2014/main" id="{42BA8E2A-A889-EE4F-A7A9-3B6B0A1F9CE0}"/>
            </a:ext>
          </a:extLst>
        </xdr:cNvPr>
        <xdr:cNvSpPr/>
      </xdr:nvSpPr>
      <xdr:spPr>
        <a:xfrm>
          <a:off x="1924050" y="2676525"/>
          <a:ext cx="15240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200025</xdr:colOff>
      <xdr:row>6</xdr:row>
      <xdr:rowOff>76200</xdr:rowOff>
    </xdr:from>
    <xdr:to>
      <xdr:col>4</xdr:col>
      <xdr:colOff>314325</xdr:colOff>
      <xdr:row>6</xdr:row>
      <xdr:rowOff>123825</xdr:rowOff>
    </xdr:to>
    <xdr:sp macro="" textlink="">
      <xdr:nvSpPr>
        <xdr:cNvPr id="16" name="Right Arrow 15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1238250" y="1876425"/>
          <a:ext cx="114300" cy="476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885825</xdr:colOff>
      <xdr:row>7</xdr:row>
      <xdr:rowOff>638175</xdr:rowOff>
    </xdr:from>
    <xdr:to>
      <xdr:col>8</xdr:col>
      <xdr:colOff>1038225</xdr:colOff>
      <xdr:row>7</xdr:row>
      <xdr:rowOff>742950</xdr:rowOff>
    </xdr:to>
    <xdr:sp macro="" textlink="">
      <xdr:nvSpPr>
        <xdr:cNvPr id="17" name="Right Arrow 16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3933825" y="267652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1004039</xdr:colOff>
      <xdr:row>8</xdr:row>
      <xdr:rowOff>293133</xdr:rowOff>
    </xdr:from>
    <xdr:to>
      <xdr:col>4</xdr:col>
      <xdr:colOff>1049758</xdr:colOff>
      <xdr:row>8</xdr:row>
      <xdr:rowOff>378858</xdr:rowOff>
    </xdr:to>
    <xdr:sp macro="" textlink="">
      <xdr:nvSpPr>
        <xdr:cNvPr id="18" name="Down Arrow 17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2042264" y="3274458"/>
          <a:ext cx="45719" cy="857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885825</xdr:colOff>
      <xdr:row>7</xdr:row>
      <xdr:rowOff>638175</xdr:rowOff>
    </xdr:from>
    <xdr:to>
      <xdr:col>4</xdr:col>
      <xdr:colOff>1038225</xdr:colOff>
      <xdr:row>7</xdr:row>
      <xdr:rowOff>742950</xdr:rowOff>
    </xdr:to>
    <xdr:sp macro="" textlink="">
      <xdr:nvSpPr>
        <xdr:cNvPr id="19" name="Right Arrow 18">
          <a:extLst>
            <a:ext uri="{FF2B5EF4-FFF2-40B4-BE49-F238E27FC236}">
              <a16:creationId xmlns="" xmlns:a16="http://schemas.microsoft.com/office/drawing/2014/main" id="{42BA8E2A-A889-EE4F-A7A9-3B6B0A1F9CE0}"/>
            </a:ext>
          </a:extLst>
        </xdr:cNvPr>
        <xdr:cNvSpPr/>
      </xdr:nvSpPr>
      <xdr:spPr>
        <a:xfrm>
          <a:off x="1924050" y="2676525"/>
          <a:ext cx="15240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200025</xdr:colOff>
      <xdr:row>6</xdr:row>
      <xdr:rowOff>76200</xdr:rowOff>
    </xdr:from>
    <xdr:to>
      <xdr:col>4</xdr:col>
      <xdr:colOff>314325</xdr:colOff>
      <xdr:row>6</xdr:row>
      <xdr:rowOff>123825</xdr:rowOff>
    </xdr:to>
    <xdr:sp macro="" textlink="">
      <xdr:nvSpPr>
        <xdr:cNvPr id="22" name="Right Arrow 2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1238250" y="1876425"/>
          <a:ext cx="114300" cy="476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885825</xdr:colOff>
      <xdr:row>7</xdr:row>
      <xdr:rowOff>638175</xdr:rowOff>
    </xdr:from>
    <xdr:to>
      <xdr:col>8</xdr:col>
      <xdr:colOff>1038225</xdr:colOff>
      <xdr:row>7</xdr:row>
      <xdr:rowOff>742950</xdr:rowOff>
    </xdr:to>
    <xdr:sp macro="" textlink="">
      <xdr:nvSpPr>
        <xdr:cNvPr id="23" name="Right Arrow 22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3933825" y="267652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1004039</xdr:colOff>
      <xdr:row>8</xdr:row>
      <xdr:rowOff>293133</xdr:rowOff>
    </xdr:from>
    <xdr:to>
      <xdr:col>4</xdr:col>
      <xdr:colOff>1049758</xdr:colOff>
      <xdr:row>8</xdr:row>
      <xdr:rowOff>378858</xdr:rowOff>
    </xdr:to>
    <xdr:sp macro="" textlink="">
      <xdr:nvSpPr>
        <xdr:cNvPr id="24" name="Down Arrow 23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2042264" y="3274458"/>
          <a:ext cx="45719" cy="857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885825</xdr:colOff>
      <xdr:row>7</xdr:row>
      <xdr:rowOff>638175</xdr:rowOff>
    </xdr:from>
    <xdr:to>
      <xdr:col>4</xdr:col>
      <xdr:colOff>1038225</xdr:colOff>
      <xdr:row>7</xdr:row>
      <xdr:rowOff>742950</xdr:rowOff>
    </xdr:to>
    <xdr:sp macro="" textlink="">
      <xdr:nvSpPr>
        <xdr:cNvPr id="25" name="Right Arrow 24">
          <a:extLst>
            <a:ext uri="{FF2B5EF4-FFF2-40B4-BE49-F238E27FC236}">
              <a16:creationId xmlns="" xmlns:a16="http://schemas.microsoft.com/office/drawing/2014/main" id="{42BA8E2A-A889-EE4F-A7A9-3B6B0A1F9CE0}"/>
            </a:ext>
          </a:extLst>
        </xdr:cNvPr>
        <xdr:cNvSpPr/>
      </xdr:nvSpPr>
      <xdr:spPr>
        <a:xfrm>
          <a:off x="1924050" y="2676525"/>
          <a:ext cx="15240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6</xdr:row>
      <xdr:rowOff>76200</xdr:rowOff>
    </xdr:from>
    <xdr:to>
      <xdr:col>4</xdr:col>
      <xdr:colOff>314325</xdr:colOff>
      <xdr:row>6</xdr:row>
      <xdr:rowOff>123825</xdr:rowOff>
    </xdr:to>
    <xdr:sp macro="" textlink="">
      <xdr:nvSpPr>
        <xdr:cNvPr id="4" name="Right Arrow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1238250" y="1876425"/>
          <a:ext cx="114300" cy="476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885825</xdr:colOff>
      <xdr:row>7</xdr:row>
      <xdr:rowOff>638175</xdr:rowOff>
    </xdr:from>
    <xdr:to>
      <xdr:col>8</xdr:col>
      <xdr:colOff>1038225</xdr:colOff>
      <xdr:row>7</xdr:row>
      <xdr:rowOff>742950</xdr:rowOff>
    </xdr:to>
    <xdr:sp macro="" textlink="">
      <xdr:nvSpPr>
        <xdr:cNvPr id="5" name="Right Arrow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3933825" y="267652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1004039</xdr:colOff>
      <xdr:row>8</xdr:row>
      <xdr:rowOff>293133</xdr:rowOff>
    </xdr:from>
    <xdr:to>
      <xdr:col>4</xdr:col>
      <xdr:colOff>1049758</xdr:colOff>
      <xdr:row>8</xdr:row>
      <xdr:rowOff>378858</xdr:rowOff>
    </xdr:to>
    <xdr:sp macro="" textlink="">
      <xdr:nvSpPr>
        <xdr:cNvPr id="6" name="Down Arrow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2042264" y="3274458"/>
          <a:ext cx="45719" cy="857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885825</xdr:colOff>
      <xdr:row>7</xdr:row>
      <xdr:rowOff>638175</xdr:rowOff>
    </xdr:from>
    <xdr:to>
      <xdr:col>4</xdr:col>
      <xdr:colOff>1038225</xdr:colOff>
      <xdr:row>7</xdr:row>
      <xdr:rowOff>742950</xdr:rowOff>
    </xdr:to>
    <xdr:sp macro="" textlink="">
      <xdr:nvSpPr>
        <xdr:cNvPr id="7" name="Right Arrow 6">
          <a:extLst>
            <a:ext uri="{FF2B5EF4-FFF2-40B4-BE49-F238E27FC236}">
              <a16:creationId xmlns="" xmlns:a16="http://schemas.microsoft.com/office/drawing/2014/main" id="{42BA8E2A-A889-EE4F-A7A9-3B6B0A1F9CE0}"/>
            </a:ext>
          </a:extLst>
        </xdr:cNvPr>
        <xdr:cNvSpPr/>
      </xdr:nvSpPr>
      <xdr:spPr>
        <a:xfrm>
          <a:off x="1924050" y="2676525"/>
          <a:ext cx="15240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200025</xdr:colOff>
      <xdr:row>6</xdr:row>
      <xdr:rowOff>76200</xdr:rowOff>
    </xdr:from>
    <xdr:to>
      <xdr:col>4</xdr:col>
      <xdr:colOff>314325</xdr:colOff>
      <xdr:row>6</xdr:row>
      <xdr:rowOff>123825</xdr:rowOff>
    </xdr:to>
    <xdr:sp macro="" textlink="">
      <xdr:nvSpPr>
        <xdr:cNvPr id="10" name="Right Arrow 9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1238250" y="1876425"/>
          <a:ext cx="114300" cy="476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885825</xdr:colOff>
      <xdr:row>7</xdr:row>
      <xdr:rowOff>638175</xdr:rowOff>
    </xdr:from>
    <xdr:to>
      <xdr:col>8</xdr:col>
      <xdr:colOff>1038225</xdr:colOff>
      <xdr:row>7</xdr:row>
      <xdr:rowOff>742950</xdr:rowOff>
    </xdr:to>
    <xdr:sp macro="" textlink="">
      <xdr:nvSpPr>
        <xdr:cNvPr id="11" name="Right Arrow 10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3933825" y="267652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1004039</xdr:colOff>
      <xdr:row>8</xdr:row>
      <xdr:rowOff>293133</xdr:rowOff>
    </xdr:from>
    <xdr:to>
      <xdr:col>4</xdr:col>
      <xdr:colOff>1049758</xdr:colOff>
      <xdr:row>8</xdr:row>
      <xdr:rowOff>378858</xdr:rowOff>
    </xdr:to>
    <xdr:sp macro="" textlink="">
      <xdr:nvSpPr>
        <xdr:cNvPr id="12" name="Down Arrow 11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2042264" y="3274458"/>
          <a:ext cx="45719" cy="857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885825</xdr:colOff>
      <xdr:row>7</xdr:row>
      <xdr:rowOff>638175</xdr:rowOff>
    </xdr:from>
    <xdr:to>
      <xdr:col>4</xdr:col>
      <xdr:colOff>1038225</xdr:colOff>
      <xdr:row>7</xdr:row>
      <xdr:rowOff>742950</xdr:rowOff>
    </xdr:to>
    <xdr:sp macro="" textlink="">
      <xdr:nvSpPr>
        <xdr:cNvPr id="13" name="Right Arrow 12">
          <a:extLst>
            <a:ext uri="{FF2B5EF4-FFF2-40B4-BE49-F238E27FC236}">
              <a16:creationId xmlns="" xmlns:a16="http://schemas.microsoft.com/office/drawing/2014/main" id="{42BA8E2A-A889-EE4F-A7A9-3B6B0A1F9CE0}"/>
            </a:ext>
          </a:extLst>
        </xdr:cNvPr>
        <xdr:cNvSpPr/>
      </xdr:nvSpPr>
      <xdr:spPr>
        <a:xfrm>
          <a:off x="1924050" y="2676525"/>
          <a:ext cx="15240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200025</xdr:colOff>
      <xdr:row>6</xdr:row>
      <xdr:rowOff>76200</xdr:rowOff>
    </xdr:from>
    <xdr:to>
      <xdr:col>4</xdr:col>
      <xdr:colOff>314325</xdr:colOff>
      <xdr:row>6</xdr:row>
      <xdr:rowOff>123825</xdr:rowOff>
    </xdr:to>
    <xdr:sp macro="" textlink="">
      <xdr:nvSpPr>
        <xdr:cNvPr id="16" name="Right Arrow 15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1238250" y="1876425"/>
          <a:ext cx="114300" cy="476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885825</xdr:colOff>
      <xdr:row>7</xdr:row>
      <xdr:rowOff>638175</xdr:rowOff>
    </xdr:from>
    <xdr:to>
      <xdr:col>8</xdr:col>
      <xdr:colOff>1038225</xdr:colOff>
      <xdr:row>7</xdr:row>
      <xdr:rowOff>742950</xdr:rowOff>
    </xdr:to>
    <xdr:sp macro="" textlink="">
      <xdr:nvSpPr>
        <xdr:cNvPr id="17" name="Right Arrow 16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3933825" y="267652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1004039</xdr:colOff>
      <xdr:row>8</xdr:row>
      <xdr:rowOff>293133</xdr:rowOff>
    </xdr:from>
    <xdr:to>
      <xdr:col>4</xdr:col>
      <xdr:colOff>1049758</xdr:colOff>
      <xdr:row>8</xdr:row>
      <xdr:rowOff>378858</xdr:rowOff>
    </xdr:to>
    <xdr:sp macro="" textlink="">
      <xdr:nvSpPr>
        <xdr:cNvPr id="18" name="Down Arrow 17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2042264" y="3274458"/>
          <a:ext cx="45719" cy="857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885825</xdr:colOff>
      <xdr:row>7</xdr:row>
      <xdr:rowOff>638175</xdr:rowOff>
    </xdr:from>
    <xdr:to>
      <xdr:col>4</xdr:col>
      <xdr:colOff>1038225</xdr:colOff>
      <xdr:row>7</xdr:row>
      <xdr:rowOff>742950</xdr:rowOff>
    </xdr:to>
    <xdr:sp macro="" textlink="">
      <xdr:nvSpPr>
        <xdr:cNvPr id="19" name="Right Arrow 18">
          <a:extLst>
            <a:ext uri="{FF2B5EF4-FFF2-40B4-BE49-F238E27FC236}">
              <a16:creationId xmlns="" xmlns:a16="http://schemas.microsoft.com/office/drawing/2014/main" id="{42BA8E2A-A889-EE4F-A7A9-3B6B0A1F9CE0}"/>
            </a:ext>
          </a:extLst>
        </xdr:cNvPr>
        <xdr:cNvSpPr/>
      </xdr:nvSpPr>
      <xdr:spPr>
        <a:xfrm>
          <a:off x="1924050" y="2676525"/>
          <a:ext cx="15240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200025</xdr:colOff>
      <xdr:row>6</xdr:row>
      <xdr:rowOff>76200</xdr:rowOff>
    </xdr:from>
    <xdr:to>
      <xdr:col>4</xdr:col>
      <xdr:colOff>314325</xdr:colOff>
      <xdr:row>6</xdr:row>
      <xdr:rowOff>123825</xdr:rowOff>
    </xdr:to>
    <xdr:sp macro="" textlink="">
      <xdr:nvSpPr>
        <xdr:cNvPr id="22" name="Right Arrow 2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1238250" y="1876425"/>
          <a:ext cx="114300" cy="476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885825</xdr:colOff>
      <xdr:row>7</xdr:row>
      <xdr:rowOff>638175</xdr:rowOff>
    </xdr:from>
    <xdr:to>
      <xdr:col>8</xdr:col>
      <xdr:colOff>1038225</xdr:colOff>
      <xdr:row>7</xdr:row>
      <xdr:rowOff>742950</xdr:rowOff>
    </xdr:to>
    <xdr:sp macro="" textlink="">
      <xdr:nvSpPr>
        <xdr:cNvPr id="23" name="Right Arrow 22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3933825" y="267652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1004039</xdr:colOff>
      <xdr:row>8</xdr:row>
      <xdr:rowOff>293133</xdr:rowOff>
    </xdr:from>
    <xdr:to>
      <xdr:col>4</xdr:col>
      <xdr:colOff>1049758</xdr:colOff>
      <xdr:row>8</xdr:row>
      <xdr:rowOff>378858</xdr:rowOff>
    </xdr:to>
    <xdr:sp macro="" textlink="">
      <xdr:nvSpPr>
        <xdr:cNvPr id="24" name="Down Arrow 23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2042264" y="3274458"/>
          <a:ext cx="45719" cy="857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885825</xdr:colOff>
      <xdr:row>7</xdr:row>
      <xdr:rowOff>638175</xdr:rowOff>
    </xdr:from>
    <xdr:to>
      <xdr:col>4</xdr:col>
      <xdr:colOff>1038225</xdr:colOff>
      <xdr:row>7</xdr:row>
      <xdr:rowOff>742950</xdr:rowOff>
    </xdr:to>
    <xdr:sp macro="" textlink="">
      <xdr:nvSpPr>
        <xdr:cNvPr id="25" name="Right Arrow 24">
          <a:extLst>
            <a:ext uri="{FF2B5EF4-FFF2-40B4-BE49-F238E27FC236}">
              <a16:creationId xmlns="" xmlns:a16="http://schemas.microsoft.com/office/drawing/2014/main" id="{42BA8E2A-A889-EE4F-A7A9-3B6B0A1F9CE0}"/>
            </a:ext>
          </a:extLst>
        </xdr:cNvPr>
        <xdr:cNvSpPr/>
      </xdr:nvSpPr>
      <xdr:spPr>
        <a:xfrm>
          <a:off x="1924050" y="2676525"/>
          <a:ext cx="15240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6</xdr:row>
      <xdr:rowOff>76200</xdr:rowOff>
    </xdr:from>
    <xdr:to>
      <xdr:col>4</xdr:col>
      <xdr:colOff>314325</xdr:colOff>
      <xdr:row>6</xdr:row>
      <xdr:rowOff>123825</xdr:rowOff>
    </xdr:to>
    <xdr:sp macro="" textlink="">
      <xdr:nvSpPr>
        <xdr:cNvPr id="4" name="Right Arrow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1238250" y="1876425"/>
          <a:ext cx="114300" cy="476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885825</xdr:colOff>
      <xdr:row>7</xdr:row>
      <xdr:rowOff>638175</xdr:rowOff>
    </xdr:from>
    <xdr:to>
      <xdr:col>8</xdr:col>
      <xdr:colOff>1038225</xdr:colOff>
      <xdr:row>7</xdr:row>
      <xdr:rowOff>742950</xdr:rowOff>
    </xdr:to>
    <xdr:sp macro="" textlink="">
      <xdr:nvSpPr>
        <xdr:cNvPr id="5" name="Right Arrow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3933825" y="267652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1004039</xdr:colOff>
      <xdr:row>8</xdr:row>
      <xdr:rowOff>293133</xdr:rowOff>
    </xdr:from>
    <xdr:to>
      <xdr:col>4</xdr:col>
      <xdr:colOff>1049758</xdr:colOff>
      <xdr:row>8</xdr:row>
      <xdr:rowOff>378858</xdr:rowOff>
    </xdr:to>
    <xdr:sp macro="" textlink="">
      <xdr:nvSpPr>
        <xdr:cNvPr id="6" name="Down Arrow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2042264" y="3274458"/>
          <a:ext cx="45719" cy="857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885825</xdr:colOff>
      <xdr:row>7</xdr:row>
      <xdr:rowOff>638175</xdr:rowOff>
    </xdr:from>
    <xdr:to>
      <xdr:col>4</xdr:col>
      <xdr:colOff>1038225</xdr:colOff>
      <xdr:row>7</xdr:row>
      <xdr:rowOff>742950</xdr:rowOff>
    </xdr:to>
    <xdr:sp macro="" textlink="">
      <xdr:nvSpPr>
        <xdr:cNvPr id="7" name="Right Arrow 6">
          <a:extLst>
            <a:ext uri="{FF2B5EF4-FFF2-40B4-BE49-F238E27FC236}">
              <a16:creationId xmlns="" xmlns:a16="http://schemas.microsoft.com/office/drawing/2014/main" id="{42BA8E2A-A889-EE4F-A7A9-3B6B0A1F9CE0}"/>
            </a:ext>
          </a:extLst>
        </xdr:cNvPr>
        <xdr:cNvSpPr/>
      </xdr:nvSpPr>
      <xdr:spPr>
        <a:xfrm>
          <a:off x="1924050" y="2676525"/>
          <a:ext cx="15240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200025</xdr:colOff>
      <xdr:row>6</xdr:row>
      <xdr:rowOff>76200</xdr:rowOff>
    </xdr:from>
    <xdr:to>
      <xdr:col>4</xdr:col>
      <xdr:colOff>314325</xdr:colOff>
      <xdr:row>6</xdr:row>
      <xdr:rowOff>123825</xdr:rowOff>
    </xdr:to>
    <xdr:sp macro="" textlink="">
      <xdr:nvSpPr>
        <xdr:cNvPr id="10" name="Right Arrow 9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1238250" y="1876425"/>
          <a:ext cx="114300" cy="476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885825</xdr:colOff>
      <xdr:row>7</xdr:row>
      <xdr:rowOff>638175</xdr:rowOff>
    </xdr:from>
    <xdr:to>
      <xdr:col>8</xdr:col>
      <xdr:colOff>1038225</xdr:colOff>
      <xdr:row>7</xdr:row>
      <xdr:rowOff>742950</xdr:rowOff>
    </xdr:to>
    <xdr:sp macro="" textlink="">
      <xdr:nvSpPr>
        <xdr:cNvPr id="11" name="Right Arrow 10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3933825" y="267652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1004039</xdr:colOff>
      <xdr:row>8</xdr:row>
      <xdr:rowOff>293133</xdr:rowOff>
    </xdr:from>
    <xdr:to>
      <xdr:col>4</xdr:col>
      <xdr:colOff>1049758</xdr:colOff>
      <xdr:row>8</xdr:row>
      <xdr:rowOff>378858</xdr:rowOff>
    </xdr:to>
    <xdr:sp macro="" textlink="">
      <xdr:nvSpPr>
        <xdr:cNvPr id="12" name="Down Arrow 11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2042264" y="3274458"/>
          <a:ext cx="45719" cy="857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885825</xdr:colOff>
      <xdr:row>7</xdr:row>
      <xdr:rowOff>638175</xdr:rowOff>
    </xdr:from>
    <xdr:to>
      <xdr:col>4</xdr:col>
      <xdr:colOff>1038225</xdr:colOff>
      <xdr:row>7</xdr:row>
      <xdr:rowOff>742950</xdr:rowOff>
    </xdr:to>
    <xdr:sp macro="" textlink="">
      <xdr:nvSpPr>
        <xdr:cNvPr id="13" name="Right Arrow 12">
          <a:extLst>
            <a:ext uri="{FF2B5EF4-FFF2-40B4-BE49-F238E27FC236}">
              <a16:creationId xmlns="" xmlns:a16="http://schemas.microsoft.com/office/drawing/2014/main" id="{42BA8E2A-A889-EE4F-A7A9-3B6B0A1F9CE0}"/>
            </a:ext>
          </a:extLst>
        </xdr:cNvPr>
        <xdr:cNvSpPr/>
      </xdr:nvSpPr>
      <xdr:spPr>
        <a:xfrm>
          <a:off x="1924050" y="2676525"/>
          <a:ext cx="15240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200025</xdr:colOff>
      <xdr:row>6</xdr:row>
      <xdr:rowOff>76200</xdr:rowOff>
    </xdr:from>
    <xdr:to>
      <xdr:col>4</xdr:col>
      <xdr:colOff>314325</xdr:colOff>
      <xdr:row>6</xdr:row>
      <xdr:rowOff>123825</xdr:rowOff>
    </xdr:to>
    <xdr:sp macro="" textlink="">
      <xdr:nvSpPr>
        <xdr:cNvPr id="16" name="Right Arrow 15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1238250" y="1876425"/>
          <a:ext cx="114300" cy="476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885825</xdr:colOff>
      <xdr:row>7</xdr:row>
      <xdr:rowOff>638175</xdr:rowOff>
    </xdr:from>
    <xdr:to>
      <xdr:col>8</xdr:col>
      <xdr:colOff>1038225</xdr:colOff>
      <xdr:row>7</xdr:row>
      <xdr:rowOff>742950</xdr:rowOff>
    </xdr:to>
    <xdr:sp macro="" textlink="">
      <xdr:nvSpPr>
        <xdr:cNvPr id="17" name="Right Arrow 16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3933825" y="267652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1004039</xdr:colOff>
      <xdr:row>8</xdr:row>
      <xdr:rowOff>293133</xdr:rowOff>
    </xdr:from>
    <xdr:to>
      <xdr:col>4</xdr:col>
      <xdr:colOff>1049758</xdr:colOff>
      <xdr:row>8</xdr:row>
      <xdr:rowOff>378858</xdr:rowOff>
    </xdr:to>
    <xdr:sp macro="" textlink="">
      <xdr:nvSpPr>
        <xdr:cNvPr id="18" name="Down Arrow 17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2042264" y="3274458"/>
          <a:ext cx="45719" cy="857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885825</xdr:colOff>
      <xdr:row>7</xdr:row>
      <xdr:rowOff>638175</xdr:rowOff>
    </xdr:from>
    <xdr:to>
      <xdr:col>4</xdr:col>
      <xdr:colOff>1038225</xdr:colOff>
      <xdr:row>7</xdr:row>
      <xdr:rowOff>742950</xdr:rowOff>
    </xdr:to>
    <xdr:sp macro="" textlink="">
      <xdr:nvSpPr>
        <xdr:cNvPr id="19" name="Right Arrow 18">
          <a:extLst>
            <a:ext uri="{FF2B5EF4-FFF2-40B4-BE49-F238E27FC236}">
              <a16:creationId xmlns="" xmlns:a16="http://schemas.microsoft.com/office/drawing/2014/main" id="{42BA8E2A-A889-EE4F-A7A9-3B6B0A1F9CE0}"/>
            </a:ext>
          </a:extLst>
        </xdr:cNvPr>
        <xdr:cNvSpPr/>
      </xdr:nvSpPr>
      <xdr:spPr>
        <a:xfrm>
          <a:off x="1924050" y="2676525"/>
          <a:ext cx="15240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200025</xdr:colOff>
      <xdr:row>6</xdr:row>
      <xdr:rowOff>76200</xdr:rowOff>
    </xdr:from>
    <xdr:to>
      <xdr:col>4</xdr:col>
      <xdr:colOff>314325</xdr:colOff>
      <xdr:row>6</xdr:row>
      <xdr:rowOff>123825</xdr:rowOff>
    </xdr:to>
    <xdr:sp macro="" textlink="">
      <xdr:nvSpPr>
        <xdr:cNvPr id="22" name="Right Arrow 2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1238250" y="1876425"/>
          <a:ext cx="114300" cy="476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885825</xdr:colOff>
      <xdr:row>7</xdr:row>
      <xdr:rowOff>638175</xdr:rowOff>
    </xdr:from>
    <xdr:to>
      <xdr:col>8</xdr:col>
      <xdr:colOff>1038225</xdr:colOff>
      <xdr:row>7</xdr:row>
      <xdr:rowOff>742950</xdr:rowOff>
    </xdr:to>
    <xdr:sp macro="" textlink="">
      <xdr:nvSpPr>
        <xdr:cNvPr id="23" name="Right Arrow 22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3933825" y="267652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1004039</xdr:colOff>
      <xdr:row>8</xdr:row>
      <xdr:rowOff>293133</xdr:rowOff>
    </xdr:from>
    <xdr:to>
      <xdr:col>4</xdr:col>
      <xdr:colOff>1049758</xdr:colOff>
      <xdr:row>8</xdr:row>
      <xdr:rowOff>378858</xdr:rowOff>
    </xdr:to>
    <xdr:sp macro="" textlink="">
      <xdr:nvSpPr>
        <xdr:cNvPr id="24" name="Down Arrow 23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2042264" y="3274458"/>
          <a:ext cx="45719" cy="857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885825</xdr:colOff>
      <xdr:row>7</xdr:row>
      <xdr:rowOff>638175</xdr:rowOff>
    </xdr:from>
    <xdr:to>
      <xdr:col>4</xdr:col>
      <xdr:colOff>1038225</xdr:colOff>
      <xdr:row>7</xdr:row>
      <xdr:rowOff>742950</xdr:rowOff>
    </xdr:to>
    <xdr:sp macro="" textlink="">
      <xdr:nvSpPr>
        <xdr:cNvPr id="25" name="Right Arrow 24">
          <a:extLst>
            <a:ext uri="{FF2B5EF4-FFF2-40B4-BE49-F238E27FC236}">
              <a16:creationId xmlns="" xmlns:a16="http://schemas.microsoft.com/office/drawing/2014/main" id="{42BA8E2A-A889-EE4F-A7A9-3B6B0A1F9CE0}"/>
            </a:ext>
          </a:extLst>
        </xdr:cNvPr>
        <xdr:cNvSpPr/>
      </xdr:nvSpPr>
      <xdr:spPr>
        <a:xfrm>
          <a:off x="1924050" y="2676525"/>
          <a:ext cx="15240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1333501</xdr:colOff>
      <xdr:row>3</xdr:row>
      <xdr:rowOff>60325</xdr:rowOff>
    </xdr:from>
    <xdr:to>
      <xdr:col>3</xdr:col>
      <xdr:colOff>342901</xdr:colOff>
      <xdr:row>3</xdr:row>
      <xdr:rowOff>106044</xdr:rowOff>
    </xdr:to>
    <xdr:sp macro="" textlink="">
      <xdr:nvSpPr>
        <xdr:cNvPr id="2" name="Right Arrow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2076451" y="2022475"/>
          <a:ext cx="34290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885825</xdr:colOff>
      <xdr:row>0</xdr:row>
      <xdr:rowOff>638175</xdr:rowOff>
    </xdr:from>
    <xdr:to>
      <xdr:col>5</xdr:col>
      <xdr:colOff>1038225</xdr:colOff>
      <xdr:row>0</xdr:row>
      <xdr:rowOff>742950</xdr:rowOff>
    </xdr:to>
    <xdr:sp macro="" textlink="">
      <xdr:nvSpPr>
        <xdr:cNvPr id="2" name="Right Arrow 1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3933825" y="267652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0</xdr:row>
      <xdr:rowOff>638175</xdr:rowOff>
    </xdr:from>
    <xdr:to>
      <xdr:col>2</xdr:col>
      <xdr:colOff>0</xdr:colOff>
      <xdr:row>0</xdr:row>
      <xdr:rowOff>742950</xdr:rowOff>
    </xdr:to>
    <xdr:sp macro="" textlink="">
      <xdr:nvSpPr>
        <xdr:cNvPr id="3" name="Right Arrow 2">
          <a:extLst>
            <a:ext uri="{FF2B5EF4-FFF2-40B4-BE49-F238E27FC236}">
              <a16:creationId xmlns="" xmlns:a16="http://schemas.microsoft.com/office/drawing/2014/main" id="{42BA8E2A-A889-EE4F-A7A9-3B6B0A1F9CE0}"/>
            </a:ext>
          </a:extLst>
        </xdr:cNvPr>
        <xdr:cNvSpPr/>
      </xdr:nvSpPr>
      <xdr:spPr>
        <a:xfrm>
          <a:off x="1924050" y="2676525"/>
          <a:ext cx="15240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885825</xdr:colOff>
      <xdr:row>0</xdr:row>
      <xdr:rowOff>638175</xdr:rowOff>
    </xdr:from>
    <xdr:to>
      <xdr:col>5</xdr:col>
      <xdr:colOff>1038225</xdr:colOff>
      <xdr:row>0</xdr:row>
      <xdr:rowOff>742950</xdr:rowOff>
    </xdr:to>
    <xdr:sp macro="" textlink="">
      <xdr:nvSpPr>
        <xdr:cNvPr id="4" name="Right Arrow 3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3933825" y="267652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0</xdr:row>
      <xdr:rowOff>638175</xdr:rowOff>
    </xdr:from>
    <xdr:to>
      <xdr:col>2</xdr:col>
      <xdr:colOff>0</xdr:colOff>
      <xdr:row>0</xdr:row>
      <xdr:rowOff>742950</xdr:rowOff>
    </xdr:to>
    <xdr:sp macro="" textlink="">
      <xdr:nvSpPr>
        <xdr:cNvPr id="5" name="Right Arrow 4">
          <a:extLst>
            <a:ext uri="{FF2B5EF4-FFF2-40B4-BE49-F238E27FC236}">
              <a16:creationId xmlns="" xmlns:a16="http://schemas.microsoft.com/office/drawing/2014/main" id="{42BA8E2A-A889-EE4F-A7A9-3B6B0A1F9CE0}"/>
            </a:ext>
          </a:extLst>
        </xdr:cNvPr>
        <xdr:cNvSpPr/>
      </xdr:nvSpPr>
      <xdr:spPr>
        <a:xfrm>
          <a:off x="1924050" y="2676525"/>
          <a:ext cx="15240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885825</xdr:colOff>
      <xdr:row>0</xdr:row>
      <xdr:rowOff>638175</xdr:rowOff>
    </xdr:from>
    <xdr:to>
      <xdr:col>5</xdr:col>
      <xdr:colOff>1038225</xdr:colOff>
      <xdr:row>0</xdr:row>
      <xdr:rowOff>742950</xdr:rowOff>
    </xdr:to>
    <xdr:sp macro="" textlink="">
      <xdr:nvSpPr>
        <xdr:cNvPr id="6" name="Right Arrow 5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3933825" y="267652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0</xdr:row>
      <xdr:rowOff>638175</xdr:rowOff>
    </xdr:from>
    <xdr:to>
      <xdr:col>2</xdr:col>
      <xdr:colOff>0</xdr:colOff>
      <xdr:row>0</xdr:row>
      <xdr:rowOff>742950</xdr:rowOff>
    </xdr:to>
    <xdr:sp macro="" textlink="">
      <xdr:nvSpPr>
        <xdr:cNvPr id="7" name="Right Arrow 6">
          <a:extLst>
            <a:ext uri="{FF2B5EF4-FFF2-40B4-BE49-F238E27FC236}">
              <a16:creationId xmlns="" xmlns:a16="http://schemas.microsoft.com/office/drawing/2014/main" id="{42BA8E2A-A889-EE4F-A7A9-3B6B0A1F9CE0}"/>
            </a:ext>
          </a:extLst>
        </xdr:cNvPr>
        <xdr:cNvSpPr/>
      </xdr:nvSpPr>
      <xdr:spPr>
        <a:xfrm>
          <a:off x="1924050" y="2676525"/>
          <a:ext cx="15240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885825</xdr:colOff>
      <xdr:row>0</xdr:row>
      <xdr:rowOff>638175</xdr:rowOff>
    </xdr:from>
    <xdr:to>
      <xdr:col>5</xdr:col>
      <xdr:colOff>1038225</xdr:colOff>
      <xdr:row>0</xdr:row>
      <xdr:rowOff>742950</xdr:rowOff>
    </xdr:to>
    <xdr:sp macro="" textlink="">
      <xdr:nvSpPr>
        <xdr:cNvPr id="8" name="Right Arrow 7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3933825" y="267652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0</xdr:row>
      <xdr:rowOff>638175</xdr:rowOff>
    </xdr:from>
    <xdr:to>
      <xdr:col>2</xdr:col>
      <xdr:colOff>0</xdr:colOff>
      <xdr:row>0</xdr:row>
      <xdr:rowOff>742950</xdr:rowOff>
    </xdr:to>
    <xdr:sp macro="" textlink="">
      <xdr:nvSpPr>
        <xdr:cNvPr id="9" name="Right Arrow 8">
          <a:extLst>
            <a:ext uri="{FF2B5EF4-FFF2-40B4-BE49-F238E27FC236}">
              <a16:creationId xmlns="" xmlns:a16="http://schemas.microsoft.com/office/drawing/2014/main" id="{42BA8E2A-A889-EE4F-A7A9-3B6B0A1F9CE0}"/>
            </a:ext>
          </a:extLst>
        </xdr:cNvPr>
        <xdr:cNvSpPr/>
      </xdr:nvSpPr>
      <xdr:spPr>
        <a:xfrm>
          <a:off x="1924050" y="2676525"/>
          <a:ext cx="15240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885825</xdr:colOff>
      <xdr:row>13</xdr:row>
      <xdr:rowOff>638175</xdr:rowOff>
    </xdr:from>
    <xdr:to>
      <xdr:col>5</xdr:col>
      <xdr:colOff>1038225</xdr:colOff>
      <xdr:row>13</xdr:row>
      <xdr:rowOff>742950</xdr:rowOff>
    </xdr:to>
    <xdr:sp macro="" textlink="">
      <xdr:nvSpPr>
        <xdr:cNvPr id="10" name="Right Arrow 9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1733550" y="63817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13</xdr:row>
      <xdr:rowOff>638175</xdr:rowOff>
    </xdr:from>
    <xdr:to>
      <xdr:col>2</xdr:col>
      <xdr:colOff>0</xdr:colOff>
      <xdr:row>13</xdr:row>
      <xdr:rowOff>742950</xdr:rowOff>
    </xdr:to>
    <xdr:sp macro="" textlink="">
      <xdr:nvSpPr>
        <xdr:cNvPr id="11" name="Right Arrow 10">
          <a:extLst>
            <a:ext uri="{FF2B5EF4-FFF2-40B4-BE49-F238E27FC236}">
              <a16:creationId xmlns="" xmlns:a16="http://schemas.microsoft.com/office/drawing/2014/main" id="{42BA8E2A-A889-EE4F-A7A9-3B6B0A1F9CE0}"/>
            </a:ext>
          </a:extLst>
        </xdr:cNvPr>
        <xdr:cNvSpPr/>
      </xdr:nvSpPr>
      <xdr:spPr>
        <a:xfrm>
          <a:off x="1333500" y="63817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885825</xdr:colOff>
      <xdr:row>13</xdr:row>
      <xdr:rowOff>638175</xdr:rowOff>
    </xdr:from>
    <xdr:to>
      <xdr:col>5</xdr:col>
      <xdr:colOff>1038225</xdr:colOff>
      <xdr:row>13</xdr:row>
      <xdr:rowOff>742950</xdr:rowOff>
    </xdr:to>
    <xdr:sp macro="" textlink="">
      <xdr:nvSpPr>
        <xdr:cNvPr id="12" name="Right Arrow 11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1733550" y="63817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13</xdr:row>
      <xdr:rowOff>638175</xdr:rowOff>
    </xdr:from>
    <xdr:to>
      <xdr:col>2</xdr:col>
      <xdr:colOff>0</xdr:colOff>
      <xdr:row>13</xdr:row>
      <xdr:rowOff>742950</xdr:rowOff>
    </xdr:to>
    <xdr:sp macro="" textlink="">
      <xdr:nvSpPr>
        <xdr:cNvPr id="13" name="Right Arrow 12">
          <a:extLst>
            <a:ext uri="{FF2B5EF4-FFF2-40B4-BE49-F238E27FC236}">
              <a16:creationId xmlns="" xmlns:a16="http://schemas.microsoft.com/office/drawing/2014/main" id="{42BA8E2A-A889-EE4F-A7A9-3B6B0A1F9CE0}"/>
            </a:ext>
          </a:extLst>
        </xdr:cNvPr>
        <xdr:cNvSpPr/>
      </xdr:nvSpPr>
      <xdr:spPr>
        <a:xfrm>
          <a:off x="1333500" y="63817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885825</xdr:colOff>
      <xdr:row>13</xdr:row>
      <xdr:rowOff>638175</xdr:rowOff>
    </xdr:from>
    <xdr:to>
      <xdr:col>5</xdr:col>
      <xdr:colOff>1038225</xdr:colOff>
      <xdr:row>13</xdr:row>
      <xdr:rowOff>742950</xdr:rowOff>
    </xdr:to>
    <xdr:sp macro="" textlink="">
      <xdr:nvSpPr>
        <xdr:cNvPr id="14" name="Right Arrow 13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1733550" y="63817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13</xdr:row>
      <xdr:rowOff>638175</xdr:rowOff>
    </xdr:from>
    <xdr:to>
      <xdr:col>2</xdr:col>
      <xdr:colOff>0</xdr:colOff>
      <xdr:row>13</xdr:row>
      <xdr:rowOff>742950</xdr:rowOff>
    </xdr:to>
    <xdr:sp macro="" textlink="">
      <xdr:nvSpPr>
        <xdr:cNvPr id="15" name="Right Arrow 14">
          <a:extLst>
            <a:ext uri="{FF2B5EF4-FFF2-40B4-BE49-F238E27FC236}">
              <a16:creationId xmlns="" xmlns:a16="http://schemas.microsoft.com/office/drawing/2014/main" id="{42BA8E2A-A889-EE4F-A7A9-3B6B0A1F9CE0}"/>
            </a:ext>
          </a:extLst>
        </xdr:cNvPr>
        <xdr:cNvSpPr/>
      </xdr:nvSpPr>
      <xdr:spPr>
        <a:xfrm>
          <a:off x="1333500" y="63817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885825</xdr:colOff>
      <xdr:row>13</xdr:row>
      <xdr:rowOff>638175</xdr:rowOff>
    </xdr:from>
    <xdr:to>
      <xdr:col>5</xdr:col>
      <xdr:colOff>1038225</xdr:colOff>
      <xdr:row>13</xdr:row>
      <xdr:rowOff>742950</xdr:rowOff>
    </xdr:to>
    <xdr:sp macro="" textlink="">
      <xdr:nvSpPr>
        <xdr:cNvPr id="16" name="Right Arrow 15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1733550" y="63817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13</xdr:row>
      <xdr:rowOff>638175</xdr:rowOff>
    </xdr:from>
    <xdr:to>
      <xdr:col>2</xdr:col>
      <xdr:colOff>0</xdr:colOff>
      <xdr:row>13</xdr:row>
      <xdr:rowOff>742950</xdr:rowOff>
    </xdr:to>
    <xdr:sp macro="" textlink="">
      <xdr:nvSpPr>
        <xdr:cNvPr id="17" name="Right Arrow 16">
          <a:extLst>
            <a:ext uri="{FF2B5EF4-FFF2-40B4-BE49-F238E27FC236}">
              <a16:creationId xmlns="" xmlns:a16="http://schemas.microsoft.com/office/drawing/2014/main" id="{42BA8E2A-A889-EE4F-A7A9-3B6B0A1F9CE0}"/>
            </a:ext>
          </a:extLst>
        </xdr:cNvPr>
        <xdr:cNvSpPr/>
      </xdr:nvSpPr>
      <xdr:spPr>
        <a:xfrm>
          <a:off x="1333500" y="63817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885825</xdr:colOff>
      <xdr:row>27</xdr:row>
      <xdr:rowOff>638175</xdr:rowOff>
    </xdr:from>
    <xdr:to>
      <xdr:col>5</xdr:col>
      <xdr:colOff>1038225</xdr:colOff>
      <xdr:row>27</xdr:row>
      <xdr:rowOff>742950</xdr:rowOff>
    </xdr:to>
    <xdr:sp macro="" textlink="">
      <xdr:nvSpPr>
        <xdr:cNvPr id="18" name="Right Arrow 17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1733550" y="63817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27</xdr:row>
      <xdr:rowOff>638175</xdr:rowOff>
    </xdr:from>
    <xdr:to>
      <xdr:col>2</xdr:col>
      <xdr:colOff>0</xdr:colOff>
      <xdr:row>27</xdr:row>
      <xdr:rowOff>742950</xdr:rowOff>
    </xdr:to>
    <xdr:sp macro="" textlink="">
      <xdr:nvSpPr>
        <xdr:cNvPr id="19" name="Right Arrow 18">
          <a:extLst>
            <a:ext uri="{FF2B5EF4-FFF2-40B4-BE49-F238E27FC236}">
              <a16:creationId xmlns="" xmlns:a16="http://schemas.microsoft.com/office/drawing/2014/main" id="{42BA8E2A-A889-EE4F-A7A9-3B6B0A1F9CE0}"/>
            </a:ext>
          </a:extLst>
        </xdr:cNvPr>
        <xdr:cNvSpPr/>
      </xdr:nvSpPr>
      <xdr:spPr>
        <a:xfrm>
          <a:off x="1333500" y="63817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885825</xdr:colOff>
      <xdr:row>27</xdr:row>
      <xdr:rowOff>638175</xdr:rowOff>
    </xdr:from>
    <xdr:to>
      <xdr:col>5</xdr:col>
      <xdr:colOff>1038225</xdr:colOff>
      <xdr:row>27</xdr:row>
      <xdr:rowOff>742950</xdr:rowOff>
    </xdr:to>
    <xdr:sp macro="" textlink="">
      <xdr:nvSpPr>
        <xdr:cNvPr id="20" name="Right Arrow 19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1733550" y="63817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27</xdr:row>
      <xdr:rowOff>638175</xdr:rowOff>
    </xdr:from>
    <xdr:to>
      <xdr:col>2</xdr:col>
      <xdr:colOff>0</xdr:colOff>
      <xdr:row>27</xdr:row>
      <xdr:rowOff>742950</xdr:rowOff>
    </xdr:to>
    <xdr:sp macro="" textlink="">
      <xdr:nvSpPr>
        <xdr:cNvPr id="21" name="Right Arrow 20">
          <a:extLst>
            <a:ext uri="{FF2B5EF4-FFF2-40B4-BE49-F238E27FC236}">
              <a16:creationId xmlns="" xmlns:a16="http://schemas.microsoft.com/office/drawing/2014/main" id="{42BA8E2A-A889-EE4F-A7A9-3B6B0A1F9CE0}"/>
            </a:ext>
          </a:extLst>
        </xdr:cNvPr>
        <xdr:cNvSpPr/>
      </xdr:nvSpPr>
      <xdr:spPr>
        <a:xfrm>
          <a:off x="1333500" y="63817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885825</xdr:colOff>
      <xdr:row>27</xdr:row>
      <xdr:rowOff>638175</xdr:rowOff>
    </xdr:from>
    <xdr:to>
      <xdr:col>5</xdr:col>
      <xdr:colOff>1038225</xdr:colOff>
      <xdr:row>27</xdr:row>
      <xdr:rowOff>742950</xdr:rowOff>
    </xdr:to>
    <xdr:sp macro="" textlink="">
      <xdr:nvSpPr>
        <xdr:cNvPr id="22" name="Right Arrow 21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1733550" y="63817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27</xdr:row>
      <xdr:rowOff>638175</xdr:rowOff>
    </xdr:from>
    <xdr:to>
      <xdr:col>2</xdr:col>
      <xdr:colOff>0</xdr:colOff>
      <xdr:row>27</xdr:row>
      <xdr:rowOff>742950</xdr:rowOff>
    </xdr:to>
    <xdr:sp macro="" textlink="">
      <xdr:nvSpPr>
        <xdr:cNvPr id="23" name="Right Arrow 22">
          <a:extLst>
            <a:ext uri="{FF2B5EF4-FFF2-40B4-BE49-F238E27FC236}">
              <a16:creationId xmlns="" xmlns:a16="http://schemas.microsoft.com/office/drawing/2014/main" id="{42BA8E2A-A889-EE4F-A7A9-3B6B0A1F9CE0}"/>
            </a:ext>
          </a:extLst>
        </xdr:cNvPr>
        <xdr:cNvSpPr/>
      </xdr:nvSpPr>
      <xdr:spPr>
        <a:xfrm>
          <a:off x="1333500" y="63817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885825</xdr:colOff>
      <xdr:row>27</xdr:row>
      <xdr:rowOff>638175</xdr:rowOff>
    </xdr:from>
    <xdr:to>
      <xdr:col>5</xdr:col>
      <xdr:colOff>1038225</xdr:colOff>
      <xdr:row>27</xdr:row>
      <xdr:rowOff>742950</xdr:rowOff>
    </xdr:to>
    <xdr:sp macro="" textlink="">
      <xdr:nvSpPr>
        <xdr:cNvPr id="24" name="Right Arrow 23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1733550" y="63817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27</xdr:row>
      <xdr:rowOff>638175</xdr:rowOff>
    </xdr:from>
    <xdr:to>
      <xdr:col>2</xdr:col>
      <xdr:colOff>0</xdr:colOff>
      <xdr:row>27</xdr:row>
      <xdr:rowOff>742950</xdr:rowOff>
    </xdr:to>
    <xdr:sp macro="" textlink="">
      <xdr:nvSpPr>
        <xdr:cNvPr id="25" name="Right Arrow 24">
          <a:extLst>
            <a:ext uri="{FF2B5EF4-FFF2-40B4-BE49-F238E27FC236}">
              <a16:creationId xmlns="" xmlns:a16="http://schemas.microsoft.com/office/drawing/2014/main" id="{42BA8E2A-A889-EE4F-A7A9-3B6B0A1F9CE0}"/>
            </a:ext>
          </a:extLst>
        </xdr:cNvPr>
        <xdr:cNvSpPr/>
      </xdr:nvSpPr>
      <xdr:spPr>
        <a:xfrm>
          <a:off x="1333500" y="63817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885825</xdr:colOff>
      <xdr:row>41</xdr:row>
      <xdr:rowOff>638175</xdr:rowOff>
    </xdr:from>
    <xdr:to>
      <xdr:col>5</xdr:col>
      <xdr:colOff>1038225</xdr:colOff>
      <xdr:row>41</xdr:row>
      <xdr:rowOff>742950</xdr:rowOff>
    </xdr:to>
    <xdr:sp macro="" textlink="">
      <xdr:nvSpPr>
        <xdr:cNvPr id="26" name="Right Arrow 25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1733550" y="63817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41</xdr:row>
      <xdr:rowOff>638175</xdr:rowOff>
    </xdr:from>
    <xdr:to>
      <xdr:col>2</xdr:col>
      <xdr:colOff>0</xdr:colOff>
      <xdr:row>41</xdr:row>
      <xdr:rowOff>742950</xdr:rowOff>
    </xdr:to>
    <xdr:sp macro="" textlink="">
      <xdr:nvSpPr>
        <xdr:cNvPr id="27" name="Right Arrow 26">
          <a:extLst>
            <a:ext uri="{FF2B5EF4-FFF2-40B4-BE49-F238E27FC236}">
              <a16:creationId xmlns="" xmlns:a16="http://schemas.microsoft.com/office/drawing/2014/main" id="{42BA8E2A-A889-EE4F-A7A9-3B6B0A1F9CE0}"/>
            </a:ext>
          </a:extLst>
        </xdr:cNvPr>
        <xdr:cNvSpPr/>
      </xdr:nvSpPr>
      <xdr:spPr>
        <a:xfrm>
          <a:off x="1333500" y="63817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885825</xdr:colOff>
      <xdr:row>41</xdr:row>
      <xdr:rowOff>638175</xdr:rowOff>
    </xdr:from>
    <xdr:to>
      <xdr:col>5</xdr:col>
      <xdr:colOff>1038225</xdr:colOff>
      <xdr:row>41</xdr:row>
      <xdr:rowOff>742950</xdr:rowOff>
    </xdr:to>
    <xdr:sp macro="" textlink="">
      <xdr:nvSpPr>
        <xdr:cNvPr id="28" name="Right Arrow 27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1733550" y="63817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41</xdr:row>
      <xdr:rowOff>638175</xdr:rowOff>
    </xdr:from>
    <xdr:to>
      <xdr:col>2</xdr:col>
      <xdr:colOff>0</xdr:colOff>
      <xdr:row>41</xdr:row>
      <xdr:rowOff>742950</xdr:rowOff>
    </xdr:to>
    <xdr:sp macro="" textlink="">
      <xdr:nvSpPr>
        <xdr:cNvPr id="29" name="Right Arrow 28">
          <a:extLst>
            <a:ext uri="{FF2B5EF4-FFF2-40B4-BE49-F238E27FC236}">
              <a16:creationId xmlns="" xmlns:a16="http://schemas.microsoft.com/office/drawing/2014/main" id="{42BA8E2A-A889-EE4F-A7A9-3B6B0A1F9CE0}"/>
            </a:ext>
          </a:extLst>
        </xdr:cNvPr>
        <xdr:cNvSpPr/>
      </xdr:nvSpPr>
      <xdr:spPr>
        <a:xfrm>
          <a:off x="1333500" y="63817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885825</xdr:colOff>
      <xdr:row>41</xdr:row>
      <xdr:rowOff>638175</xdr:rowOff>
    </xdr:from>
    <xdr:to>
      <xdr:col>5</xdr:col>
      <xdr:colOff>1038225</xdr:colOff>
      <xdr:row>41</xdr:row>
      <xdr:rowOff>742950</xdr:rowOff>
    </xdr:to>
    <xdr:sp macro="" textlink="">
      <xdr:nvSpPr>
        <xdr:cNvPr id="30" name="Right Arrow 29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1733550" y="63817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41</xdr:row>
      <xdr:rowOff>638175</xdr:rowOff>
    </xdr:from>
    <xdr:to>
      <xdr:col>2</xdr:col>
      <xdr:colOff>0</xdr:colOff>
      <xdr:row>41</xdr:row>
      <xdr:rowOff>742950</xdr:rowOff>
    </xdr:to>
    <xdr:sp macro="" textlink="">
      <xdr:nvSpPr>
        <xdr:cNvPr id="31" name="Right Arrow 30">
          <a:extLst>
            <a:ext uri="{FF2B5EF4-FFF2-40B4-BE49-F238E27FC236}">
              <a16:creationId xmlns="" xmlns:a16="http://schemas.microsoft.com/office/drawing/2014/main" id="{42BA8E2A-A889-EE4F-A7A9-3B6B0A1F9CE0}"/>
            </a:ext>
          </a:extLst>
        </xdr:cNvPr>
        <xdr:cNvSpPr/>
      </xdr:nvSpPr>
      <xdr:spPr>
        <a:xfrm>
          <a:off x="1333500" y="63817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885825</xdr:colOff>
      <xdr:row>41</xdr:row>
      <xdr:rowOff>638175</xdr:rowOff>
    </xdr:from>
    <xdr:to>
      <xdr:col>5</xdr:col>
      <xdr:colOff>1038225</xdr:colOff>
      <xdr:row>41</xdr:row>
      <xdr:rowOff>742950</xdr:rowOff>
    </xdr:to>
    <xdr:sp macro="" textlink="">
      <xdr:nvSpPr>
        <xdr:cNvPr id="32" name="Right Arrow 31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1733550" y="63817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41</xdr:row>
      <xdr:rowOff>638175</xdr:rowOff>
    </xdr:from>
    <xdr:to>
      <xdr:col>2</xdr:col>
      <xdr:colOff>0</xdr:colOff>
      <xdr:row>41</xdr:row>
      <xdr:rowOff>742950</xdr:rowOff>
    </xdr:to>
    <xdr:sp macro="" textlink="">
      <xdr:nvSpPr>
        <xdr:cNvPr id="33" name="Right Arrow 32">
          <a:extLst>
            <a:ext uri="{FF2B5EF4-FFF2-40B4-BE49-F238E27FC236}">
              <a16:creationId xmlns="" xmlns:a16="http://schemas.microsoft.com/office/drawing/2014/main" id="{42BA8E2A-A889-EE4F-A7A9-3B6B0A1F9CE0}"/>
            </a:ext>
          </a:extLst>
        </xdr:cNvPr>
        <xdr:cNvSpPr/>
      </xdr:nvSpPr>
      <xdr:spPr>
        <a:xfrm>
          <a:off x="1333500" y="63817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885825</xdr:colOff>
      <xdr:row>55</xdr:row>
      <xdr:rowOff>638175</xdr:rowOff>
    </xdr:from>
    <xdr:to>
      <xdr:col>5</xdr:col>
      <xdr:colOff>1038225</xdr:colOff>
      <xdr:row>55</xdr:row>
      <xdr:rowOff>742950</xdr:rowOff>
    </xdr:to>
    <xdr:sp macro="" textlink="">
      <xdr:nvSpPr>
        <xdr:cNvPr id="34" name="Right Arrow 33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1733550" y="63817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55</xdr:row>
      <xdr:rowOff>638175</xdr:rowOff>
    </xdr:from>
    <xdr:to>
      <xdr:col>2</xdr:col>
      <xdr:colOff>0</xdr:colOff>
      <xdr:row>55</xdr:row>
      <xdr:rowOff>742950</xdr:rowOff>
    </xdr:to>
    <xdr:sp macro="" textlink="">
      <xdr:nvSpPr>
        <xdr:cNvPr id="35" name="Right Arrow 34">
          <a:extLst>
            <a:ext uri="{FF2B5EF4-FFF2-40B4-BE49-F238E27FC236}">
              <a16:creationId xmlns="" xmlns:a16="http://schemas.microsoft.com/office/drawing/2014/main" id="{42BA8E2A-A889-EE4F-A7A9-3B6B0A1F9CE0}"/>
            </a:ext>
          </a:extLst>
        </xdr:cNvPr>
        <xdr:cNvSpPr/>
      </xdr:nvSpPr>
      <xdr:spPr>
        <a:xfrm>
          <a:off x="1333500" y="63817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885825</xdr:colOff>
      <xdr:row>55</xdr:row>
      <xdr:rowOff>638175</xdr:rowOff>
    </xdr:from>
    <xdr:to>
      <xdr:col>5</xdr:col>
      <xdr:colOff>1038225</xdr:colOff>
      <xdr:row>55</xdr:row>
      <xdr:rowOff>742950</xdr:rowOff>
    </xdr:to>
    <xdr:sp macro="" textlink="">
      <xdr:nvSpPr>
        <xdr:cNvPr id="36" name="Right Arrow 35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1733550" y="63817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55</xdr:row>
      <xdr:rowOff>638175</xdr:rowOff>
    </xdr:from>
    <xdr:to>
      <xdr:col>2</xdr:col>
      <xdr:colOff>0</xdr:colOff>
      <xdr:row>55</xdr:row>
      <xdr:rowOff>742950</xdr:rowOff>
    </xdr:to>
    <xdr:sp macro="" textlink="">
      <xdr:nvSpPr>
        <xdr:cNvPr id="37" name="Right Arrow 36">
          <a:extLst>
            <a:ext uri="{FF2B5EF4-FFF2-40B4-BE49-F238E27FC236}">
              <a16:creationId xmlns="" xmlns:a16="http://schemas.microsoft.com/office/drawing/2014/main" id="{42BA8E2A-A889-EE4F-A7A9-3B6B0A1F9CE0}"/>
            </a:ext>
          </a:extLst>
        </xdr:cNvPr>
        <xdr:cNvSpPr/>
      </xdr:nvSpPr>
      <xdr:spPr>
        <a:xfrm>
          <a:off x="1333500" y="63817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885825</xdr:colOff>
      <xdr:row>55</xdr:row>
      <xdr:rowOff>638175</xdr:rowOff>
    </xdr:from>
    <xdr:to>
      <xdr:col>5</xdr:col>
      <xdr:colOff>1038225</xdr:colOff>
      <xdr:row>55</xdr:row>
      <xdr:rowOff>742950</xdr:rowOff>
    </xdr:to>
    <xdr:sp macro="" textlink="">
      <xdr:nvSpPr>
        <xdr:cNvPr id="38" name="Right Arrow 37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1733550" y="63817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55</xdr:row>
      <xdr:rowOff>638175</xdr:rowOff>
    </xdr:from>
    <xdr:to>
      <xdr:col>2</xdr:col>
      <xdr:colOff>0</xdr:colOff>
      <xdr:row>55</xdr:row>
      <xdr:rowOff>742950</xdr:rowOff>
    </xdr:to>
    <xdr:sp macro="" textlink="">
      <xdr:nvSpPr>
        <xdr:cNvPr id="39" name="Right Arrow 38">
          <a:extLst>
            <a:ext uri="{FF2B5EF4-FFF2-40B4-BE49-F238E27FC236}">
              <a16:creationId xmlns="" xmlns:a16="http://schemas.microsoft.com/office/drawing/2014/main" id="{42BA8E2A-A889-EE4F-A7A9-3B6B0A1F9CE0}"/>
            </a:ext>
          </a:extLst>
        </xdr:cNvPr>
        <xdr:cNvSpPr/>
      </xdr:nvSpPr>
      <xdr:spPr>
        <a:xfrm>
          <a:off x="1333500" y="63817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885825</xdr:colOff>
      <xdr:row>55</xdr:row>
      <xdr:rowOff>638175</xdr:rowOff>
    </xdr:from>
    <xdr:to>
      <xdr:col>5</xdr:col>
      <xdr:colOff>1038225</xdr:colOff>
      <xdr:row>55</xdr:row>
      <xdr:rowOff>742950</xdr:rowOff>
    </xdr:to>
    <xdr:sp macro="" textlink="">
      <xdr:nvSpPr>
        <xdr:cNvPr id="40" name="Right Arrow 39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1733550" y="63817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55</xdr:row>
      <xdr:rowOff>638175</xdr:rowOff>
    </xdr:from>
    <xdr:to>
      <xdr:col>2</xdr:col>
      <xdr:colOff>0</xdr:colOff>
      <xdr:row>55</xdr:row>
      <xdr:rowOff>742950</xdr:rowOff>
    </xdr:to>
    <xdr:sp macro="" textlink="">
      <xdr:nvSpPr>
        <xdr:cNvPr id="41" name="Right Arrow 40">
          <a:extLst>
            <a:ext uri="{FF2B5EF4-FFF2-40B4-BE49-F238E27FC236}">
              <a16:creationId xmlns="" xmlns:a16="http://schemas.microsoft.com/office/drawing/2014/main" id="{42BA8E2A-A889-EE4F-A7A9-3B6B0A1F9CE0}"/>
            </a:ext>
          </a:extLst>
        </xdr:cNvPr>
        <xdr:cNvSpPr/>
      </xdr:nvSpPr>
      <xdr:spPr>
        <a:xfrm>
          <a:off x="1333500" y="63817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885825</xdr:colOff>
      <xdr:row>69</xdr:row>
      <xdr:rowOff>638175</xdr:rowOff>
    </xdr:from>
    <xdr:to>
      <xdr:col>5</xdr:col>
      <xdr:colOff>1038225</xdr:colOff>
      <xdr:row>69</xdr:row>
      <xdr:rowOff>742950</xdr:rowOff>
    </xdr:to>
    <xdr:sp macro="" textlink="">
      <xdr:nvSpPr>
        <xdr:cNvPr id="42" name="Right Arrow 41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1733550" y="63817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69</xdr:row>
      <xdr:rowOff>638175</xdr:rowOff>
    </xdr:from>
    <xdr:to>
      <xdr:col>2</xdr:col>
      <xdr:colOff>0</xdr:colOff>
      <xdr:row>69</xdr:row>
      <xdr:rowOff>742950</xdr:rowOff>
    </xdr:to>
    <xdr:sp macro="" textlink="">
      <xdr:nvSpPr>
        <xdr:cNvPr id="43" name="Right Arrow 42">
          <a:extLst>
            <a:ext uri="{FF2B5EF4-FFF2-40B4-BE49-F238E27FC236}">
              <a16:creationId xmlns="" xmlns:a16="http://schemas.microsoft.com/office/drawing/2014/main" id="{42BA8E2A-A889-EE4F-A7A9-3B6B0A1F9CE0}"/>
            </a:ext>
          </a:extLst>
        </xdr:cNvPr>
        <xdr:cNvSpPr/>
      </xdr:nvSpPr>
      <xdr:spPr>
        <a:xfrm>
          <a:off x="1333500" y="63817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885825</xdr:colOff>
      <xdr:row>69</xdr:row>
      <xdr:rowOff>638175</xdr:rowOff>
    </xdr:from>
    <xdr:to>
      <xdr:col>5</xdr:col>
      <xdr:colOff>1038225</xdr:colOff>
      <xdr:row>69</xdr:row>
      <xdr:rowOff>742950</xdr:rowOff>
    </xdr:to>
    <xdr:sp macro="" textlink="">
      <xdr:nvSpPr>
        <xdr:cNvPr id="44" name="Right Arrow 43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1733550" y="63817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69</xdr:row>
      <xdr:rowOff>638175</xdr:rowOff>
    </xdr:from>
    <xdr:to>
      <xdr:col>2</xdr:col>
      <xdr:colOff>0</xdr:colOff>
      <xdr:row>69</xdr:row>
      <xdr:rowOff>742950</xdr:rowOff>
    </xdr:to>
    <xdr:sp macro="" textlink="">
      <xdr:nvSpPr>
        <xdr:cNvPr id="45" name="Right Arrow 44">
          <a:extLst>
            <a:ext uri="{FF2B5EF4-FFF2-40B4-BE49-F238E27FC236}">
              <a16:creationId xmlns="" xmlns:a16="http://schemas.microsoft.com/office/drawing/2014/main" id="{42BA8E2A-A889-EE4F-A7A9-3B6B0A1F9CE0}"/>
            </a:ext>
          </a:extLst>
        </xdr:cNvPr>
        <xdr:cNvSpPr/>
      </xdr:nvSpPr>
      <xdr:spPr>
        <a:xfrm>
          <a:off x="1333500" y="63817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885825</xdr:colOff>
      <xdr:row>69</xdr:row>
      <xdr:rowOff>638175</xdr:rowOff>
    </xdr:from>
    <xdr:to>
      <xdr:col>5</xdr:col>
      <xdr:colOff>1038225</xdr:colOff>
      <xdr:row>69</xdr:row>
      <xdr:rowOff>742950</xdr:rowOff>
    </xdr:to>
    <xdr:sp macro="" textlink="">
      <xdr:nvSpPr>
        <xdr:cNvPr id="46" name="Right Arrow 45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1733550" y="63817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69</xdr:row>
      <xdr:rowOff>638175</xdr:rowOff>
    </xdr:from>
    <xdr:to>
      <xdr:col>2</xdr:col>
      <xdr:colOff>0</xdr:colOff>
      <xdr:row>69</xdr:row>
      <xdr:rowOff>742950</xdr:rowOff>
    </xdr:to>
    <xdr:sp macro="" textlink="">
      <xdr:nvSpPr>
        <xdr:cNvPr id="47" name="Right Arrow 46">
          <a:extLst>
            <a:ext uri="{FF2B5EF4-FFF2-40B4-BE49-F238E27FC236}">
              <a16:creationId xmlns="" xmlns:a16="http://schemas.microsoft.com/office/drawing/2014/main" id="{42BA8E2A-A889-EE4F-A7A9-3B6B0A1F9CE0}"/>
            </a:ext>
          </a:extLst>
        </xdr:cNvPr>
        <xdr:cNvSpPr/>
      </xdr:nvSpPr>
      <xdr:spPr>
        <a:xfrm>
          <a:off x="1333500" y="63817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885825</xdr:colOff>
      <xdr:row>69</xdr:row>
      <xdr:rowOff>638175</xdr:rowOff>
    </xdr:from>
    <xdr:to>
      <xdr:col>5</xdr:col>
      <xdr:colOff>1038225</xdr:colOff>
      <xdr:row>69</xdr:row>
      <xdr:rowOff>742950</xdr:rowOff>
    </xdr:to>
    <xdr:sp macro="" textlink="">
      <xdr:nvSpPr>
        <xdr:cNvPr id="48" name="Right Arrow 47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1733550" y="63817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69</xdr:row>
      <xdr:rowOff>638175</xdr:rowOff>
    </xdr:from>
    <xdr:to>
      <xdr:col>2</xdr:col>
      <xdr:colOff>0</xdr:colOff>
      <xdr:row>69</xdr:row>
      <xdr:rowOff>742950</xdr:rowOff>
    </xdr:to>
    <xdr:sp macro="" textlink="">
      <xdr:nvSpPr>
        <xdr:cNvPr id="49" name="Right Arrow 48">
          <a:extLst>
            <a:ext uri="{FF2B5EF4-FFF2-40B4-BE49-F238E27FC236}">
              <a16:creationId xmlns="" xmlns:a16="http://schemas.microsoft.com/office/drawing/2014/main" id="{42BA8E2A-A889-EE4F-A7A9-3B6B0A1F9CE0}"/>
            </a:ext>
          </a:extLst>
        </xdr:cNvPr>
        <xdr:cNvSpPr/>
      </xdr:nvSpPr>
      <xdr:spPr>
        <a:xfrm>
          <a:off x="1333500" y="638175"/>
          <a:ext cx="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5"/>
  <sheetViews>
    <sheetView topLeftCell="B16" zoomScaleNormal="100" workbookViewId="0">
      <selection activeCell="F6" sqref="F6:H6"/>
    </sheetView>
  </sheetViews>
  <sheetFormatPr defaultColWidth="8.85546875" defaultRowHeight="15"/>
  <cols>
    <col min="1" max="1" width="10.28515625" hidden="1" customWidth="1"/>
    <col min="2" max="2" width="2.7109375" customWidth="1"/>
    <col min="3" max="3" width="3.42578125" customWidth="1"/>
    <col min="4" max="4" width="9.42578125" style="68" customWidth="1"/>
    <col min="5" max="5" width="30.5703125" style="35" customWidth="1"/>
    <col min="6" max="6" width="5.42578125" customWidth="1"/>
    <col min="7" max="37" width="3.85546875" customWidth="1"/>
    <col min="38" max="38" width="2.85546875" customWidth="1"/>
    <col min="39" max="39" width="3.28515625" customWidth="1"/>
    <col min="40" max="40" width="3.7109375" customWidth="1"/>
    <col min="41" max="41" width="3.42578125" customWidth="1"/>
    <col min="42" max="42" width="3.28515625" customWidth="1"/>
    <col min="43" max="43" width="5.140625" customWidth="1"/>
    <col min="44" max="44" width="4.28515625" customWidth="1"/>
    <col min="45" max="45" width="4.5703125" customWidth="1"/>
    <col min="46" max="47" width="3.28515625" customWidth="1"/>
  </cols>
  <sheetData>
    <row r="1" spans="3:47" ht="15.75">
      <c r="D1" s="221" t="s">
        <v>0</v>
      </c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1"/>
      <c r="AK1" s="221"/>
    </row>
    <row r="2" spans="3:47" ht="15.75"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1"/>
    </row>
    <row r="3" spans="3:47" ht="15.75">
      <c r="D3" s="221" t="s">
        <v>1</v>
      </c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</row>
    <row r="4" spans="3:47" ht="29.25" customHeight="1">
      <c r="D4" s="222" t="s">
        <v>2</v>
      </c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222"/>
      <c r="AI4" s="222"/>
      <c r="AJ4" s="222"/>
      <c r="AK4" s="222"/>
    </row>
    <row r="5" spans="3:47" ht="15.75" thickBot="1"/>
    <row r="6" spans="3:47" ht="15" customHeight="1">
      <c r="C6" s="110"/>
      <c r="D6" s="111" t="s">
        <v>66</v>
      </c>
      <c r="E6" s="33"/>
      <c r="F6" s="194"/>
      <c r="G6" s="195"/>
      <c r="H6" s="196"/>
      <c r="I6" s="197" t="s">
        <v>81</v>
      </c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198"/>
      <c r="AL6" s="198"/>
      <c r="AM6" s="198"/>
      <c r="AN6" s="198"/>
      <c r="AO6" s="198"/>
      <c r="AP6" s="199"/>
      <c r="AQ6" s="184"/>
      <c r="AR6" s="185"/>
      <c r="AS6" s="188"/>
      <c r="AT6" s="190"/>
      <c r="AU6" s="192"/>
    </row>
    <row r="7" spans="3:47" ht="18.95" customHeight="1" thickBot="1">
      <c r="C7" s="110"/>
      <c r="D7" s="111" t="s">
        <v>67</v>
      </c>
      <c r="E7" s="33"/>
      <c r="F7" s="203"/>
      <c r="G7" s="204"/>
      <c r="H7" s="205"/>
      <c r="I7" s="200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  <c r="Z7" s="201"/>
      <c r="AA7" s="201"/>
      <c r="AB7" s="201"/>
      <c r="AC7" s="201"/>
      <c r="AD7" s="201"/>
      <c r="AE7" s="201"/>
      <c r="AF7" s="201"/>
      <c r="AG7" s="201"/>
      <c r="AH7" s="201"/>
      <c r="AI7" s="201"/>
      <c r="AJ7" s="201"/>
      <c r="AK7" s="201"/>
      <c r="AL7" s="201"/>
      <c r="AM7" s="201"/>
      <c r="AN7" s="201"/>
      <c r="AO7" s="201"/>
      <c r="AP7" s="202"/>
      <c r="AQ7" s="186"/>
      <c r="AR7" s="187"/>
      <c r="AS7" s="188"/>
      <c r="AT7" s="190"/>
      <c r="AU7" s="192"/>
    </row>
    <row r="8" spans="3:47" ht="74.25" customHeight="1" thickBot="1">
      <c r="C8" s="3"/>
      <c r="D8" s="60"/>
      <c r="E8" s="97" t="s">
        <v>4</v>
      </c>
      <c r="F8" s="206" t="s">
        <v>5</v>
      </c>
      <c r="G8" s="207"/>
      <c r="H8" s="208" t="s">
        <v>6</v>
      </c>
      <c r="I8" s="209"/>
      <c r="J8" s="182" t="s">
        <v>7</v>
      </c>
      <c r="K8" s="183"/>
      <c r="L8" s="182" t="s">
        <v>8</v>
      </c>
      <c r="M8" s="183"/>
      <c r="N8" s="182" t="s">
        <v>9</v>
      </c>
      <c r="O8" s="183"/>
      <c r="P8" s="182" t="s">
        <v>10</v>
      </c>
      <c r="Q8" s="183"/>
      <c r="R8" s="217" t="s">
        <v>50</v>
      </c>
      <c r="S8" s="218"/>
      <c r="T8" s="219" t="s">
        <v>51</v>
      </c>
      <c r="U8" s="220"/>
      <c r="V8" s="225" t="s">
        <v>58</v>
      </c>
      <c r="W8" s="227"/>
      <c r="X8" s="228" t="s">
        <v>53</v>
      </c>
      <c r="Y8" s="229"/>
      <c r="Z8" s="228" t="s">
        <v>54</v>
      </c>
      <c r="AA8" s="229"/>
      <c r="AB8" s="230" t="s">
        <v>55</v>
      </c>
      <c r="AC8" s="231"/>
      <c r="AD8" s="228" t="s">
        <v>56</v>
      </c>
      <c r="AE8" s="229"/>
      <c r="AF8" s="219" t="s">
        <v>52</v>
      </c>
      <c r="AG8" s="220"/>
      <c r="AH8" s="223" t="s">
        <v>60</v>
      </c>
      <c r="AI8" s="224"/>
      <c r="AJ8" s="225" t="s">
        <v>57</v>
      </c>
      <c r="AK8" s="226"/>
      <c r="AL8" s="210" t="s">
        <v>11</v>
      </c>
      <c r="AM8" s="211"/>
      <c r="AN8" s="211"/>
      <c r="AO8" s="211"/>
      <c r="AP8" s="212"/>
      <c r="AQ8" s="213" t="s">
        <v>12</v>
      </c>
      <c r="AR8" s="215" t="s">
        <v>13</v>
      </c>
      <c r="AS8" s="188"/>
      <c r="AT8" s="190"/>
      <c r="AU8" s="192"/>
    </row>
    <row r="9" spans="3:47" ht="36" customHeight="1" thickBot="1">
      <c r="C9" s="7"/>
      <c r="D9" s="61" t="s">
        <v>14</v>
      </c>
      <c r="E9" s="98" t="s">
        <v>15</v>
      </c>
      <c r="F9" s="8" t="s">
        <v>16</v>
      </c>
      <c r="G9" s="8" t="s">
        <v>17</v>
      </c>
      <c r="H9" s="8" t="s">
        <v>16</v>
      </c>
      <c r="I9" s="8" t="s">
        <v>17</v>
      </c>
      <c r="J9" s="8" t="s">
        <v>16</v>
      </c>
      <c r="K9" s="8" t="s">
        <v>17</v>
      </c>
      <c r="L9" s="8" t="s">
        <v>16</v>
      </c>
      <c r="M9" s="8" t="s">
        <v>17</v>
      </c>
      <c r="N9" s="8" t="s">
        <v>16</v>
      </c>
      <c r="O9" s="8" t="s">
        <v>17</v>
      </c>
      <c r="P9" s="8" t="s">
        <v>16</v>
      </c>
      <c r="Q9" s="8" t="s">
        <v>17</v>
      </c>
      <c r="R9" s="8" t="s">
        <v>16</v>
      </c>
      <c r="S9" s="8" t="s">
        <v>17</v>
      </c>
      <c r="T9" s="8" t="s">
        <v>16</v>
      </c>
      <c r="U9" s="8" t="s">
        <v>17</v>
      </c>
      <c r="V9" s="8" t="s">
        <v>16</v>
      </c>
      <c r="W9" s="8" t="s">
        <v>17</v>
      </c>
      <c r="X9" s="8" t="s">
        <v>16</v>
      </c>
      <c r="Y9" s="8" t="s">
        <v>17</v>
      </c>
      <c r="Z9" s="8" t="s">
        <v>16</v>
      </c>
      <c r="AA9" s="8" t="s">
        <v>17</v>
      </c>
      <c r="AB9" s="8" t="s">
        <v>16</v>
      </c>
      <c r="AC9" s="8" t="s">
        <v>17</v>
      </c>
      <c r="AD9" s="8" t="s">
        <v>16</v>
      </c>
      <c r="AE9" s="8" t="s">
        <v>17</v>
      </c>
      <c r="AF9" s="8"/>
      <c r="AG9" s="8"/>
      <c r="AH9" s="8"/>
      <c r="AI9" s="8"/>
      <c r="AJ9" s="8"/>
      <c r="AK9" s="8"/>
      <c r="AL9" s="9" t="s">
        <v>18</v>
      </c>
      <c r="AM9" s="10" t="s">
        <v>19</v>
      </c>
      <c r="AN9" s="10" t="s">
        <v>20</v>
      </c>
      <c r="AO9" s="10" t="s">
        <v>21</v>
      </c>
      <c r="AP9" s="11" t="s">
        <v>22</v>
      </c>
      <c r="AQ9" s="214"/>
      <c r="AR9" s="216"/>
      <c r="AS9" s="189"/>
      <c r="AT9" s="191"/>
      <c r="AU9" s="193"/>
    </row>
    <row r="10" spans="3:47" ht="17.100000000000001" customHeight="1" thickBot="1">
      <c r="C10" s="12">
        <v>1</v>
      </c>
      <c r="D10" s="96"/>
      <c r="E10" s="154"/>
      <c r="F10" s="37"/>
      <c r="G10" s="38" t="str">
        <f>IF(F10="AB","AB",IF(F10&gt;=75,"A",IF(F10&gt;=65,"B",IF(F10&gt;=50,"C",IF(F10&gt;=35,"S",IF(F10&gt;=23,"W1",IF(F10&gt;=11,"W2",IF(F10 ="","","W3"))))))))</f>
        <v/>
      </c>
      <c r="H10" s="37"/>
      <c r="I10" s="38" t="str">
        <f>IF(H10="AB","AB",IF(H10&gt;=75,"A",IF(H10&gt;=65,"B",IF(H10&gt;=50,"C",IF(H10&gt;=35,"S",IF(H10&gt;=23,"W1",IF(H10&gt;=11,"W2",IF(H10 ="","","W3"))))))))</f>
        <v/>
      </c>
      <c r="J10" s="37"/>
      <c r="K10" s="38" t="str">
        <f>IF(J10="AB","AB",IF(J10&gt;=75,"A",IF(J10&gt;=65,"B",IF(J10&gt;=50,"C",IF(J10&gt;=35,"S",IF(J10&gt;=23,"W1",IF(J10&gt;=11,"W2",IF(J10 ="","","W3"))))))))</f>
        <v/>
      </c>
      <c r="L10" s="37"/>
      <c r="M10" s="38" t="str">
        <f>IF(L10="AB","AB",IF(L10&gt;=75,"A",IF(L10&gt;=65,"B",IF(L10&gt;=50,"C",IF(L10&gt;=35,"S",IF(L10&gt;=23,"W1",IF(L10&gt;=11,"W2",IF(L10 ="","","W3"))))))))</f>
        <v/>
      </c>
      <c r="N10" s="37"/>
      <c r="O10" s="38" t="str">
        <f>IF(N10="AB","AB",IF(N10&gt;=75,"A",IF(N10&gt;=65,"B",IF(N10&gt;=50,"C",IF(N10&gt;=35,"S",IF(N10&gt;=23,"W1",IF(N10&gt;=11,"W2",IF(N10 ="","","W3"))))))))</f>
        <v/>
      </c>
      <c r="P10" s="37"/>
      <c r="Q10" s="38" t="str">
        <f>IF(P10="AB","AB",IF(P10&gt;=75,"A",IF(P10&gt;=65,"B",IF(P10&gt;=50,"C",IF(P10&gt;=35,"S",IF(P10&gt;=23,"W1",IF(P10&gt;=11,"W2",IF(P10 ="","","W3"))))))))</f>
        <v/>
      </c>
      <c r="R10" s="37"/>
      <c r="S10" s="38" t="str">
        <f>IF(R10="AB","AB",IF(R10&gt;=75,"A",IF(R10&gt;=65,"B",IF(R10&gt;=50,"C",IF(R10&gt;=35,"S",IF(R10&gt;=23,"W1",IF(R10&gt;=11,"W2",IF(R10 ="","","W3"))))))))</f>
        <v/>
      </c>
      <c r="T10" s="37"/>
      <c r="U10" s="38" t="str">
        <f>IF(T10="AB","AB",IF(T10&gt;=75,"A",IF(T10&gt;=65,"B",IF(T10&gt;=50,"C",IF(T10&gt;=35,"S",IF(T10&gt;=23,"W1",IF(T10&gt;=11,"W2",IF(T10 ="","","W3"))))))))</f>
        <v/>
      </c>
      <c r="V10" s="37"/>
      <c r="W10" s="38" t="str">
        <f>IF(V10="AB","AB",IF(V10&gt;=75,"A",IF(V10&gt;=65,"B",IF(V10&gt;=50,"C",IF(V10&gt;=35,"S",IF(V10&gt;=23,"W1",IF(V10&gt;=11,"W2",IF(V10 ="","","W3"))))))))</f>
        <v/>
      </c>
      <c r="X10" s="37"/>
      <c r="Y10" s="38" t="str">
        <f>IF(X10="AB","AB",IF(X10&gt;=75,"A",IF(X10&gt;=65,"B",IF(X10&gt;=50,"C",IF(X10&gt;=35,"S",IF(X10&gt;=23,"W1",IF(X10&gt;=11,"W2",IF(X10 ="","","W3"))))))))</f>
        <v/>
      </c>
      <c r="Z10" s="37"/>
      <c r="AA10" s="38" t="str">
        <f>IF(Z10="AB","AB",IF(Z10&gt;=75,"A",IF(Z10&gt;=65,"B",IF(Z10&gt;=50,"C",IF(Z10&gt;=35,"S",IF(Z10&gt;=23,"W1",IF(Z10&gt;=11,"W2",IF(Z10 ="","","W3"))))))))</f>
        <v/>
      </c>
      <c r="AB10" s="37"/>
      <c r="AC10" s="38" t="str">
        <f>IF(AB10="AB","AB",IF(AB10&gt;=75,"A",IF(AB10&gt;=65,"B",IF(AB10&gt;=50,"C",IF(AB10&gt;=35,"S",IF(AB10&gt;=23,"W1",IF(AB10&gt;=11,"W2",IF(AB10 ="","","W3"))))))))</f>
        <v/>
      </c>
      <c r="AD10" s="37"/>
      <c r="AE10" s="38" t="str">
        <f>IF(AD10="AB","AB",IF(AD10&gt;=75,"A",IF(AD10&gt;=65,"B",IF(AD10&gt;=50,"C",IF(AD10&gt;=35,"S",IF(AD10&gt;=23,"W1",IF(AD10&gt;=11,"W2",IF(AD10 ="","","W3"))))))))</f>
        <v/>
      </c>
      <c r="AF10" s="37"/>
      <c r="AG10" s="38" t="str">
        <f>IF(AF10="AB","AB",IF(AF10&gt;=75,"A",IF(AF10&gt;=65,"B",IF(AF10&gt;=50,"C",IF(AF10&gt;=35,"S",IF(AF10&gt;=23,"W1",IF(AF10&gt;=11,"W2",IF(AF10 ="","","W3"))))))))</f>
        <v/>
      </c>
      <c r="AH10" s="37"/>
      <c r="AI10" s="38" t="str">
        <f>IF(AH10="AB","AB",IF(AH10&gt;=75,"A",IF(AH10&gt;=65,"B",IF(AH10&gt;=50,"C",IF(AH10&gt;=35,"S",IF(AH10&gt;=23,"W1",IF(AH10&gt;=11,"W2",IF(AH10 ="","","W3"))))))))</f>
        <v/>
      </c>
      <c r="AJ10" s="37"/>
      <c r="AK10" s="38" t="str">
        <f>IF(AJ10="AB","AB",IF(AJ10&gt;=75,"A",IF(AJ10&gt;=65,"B",IF(AJ10&gt;=50,"C",IF(AJ10&gt;=35,"S",IF(AJ10&gt;=23,"W1",IF(AJ10&gt;=11,"W2",IF(AJ10 ="","","W3"))))))))</f>
        <v/>
      </c>
      <c r="AL10" s="12">
        <f t="shared" ref="AL10:AL41" si="0">COUNTIF(F10:AK10,"A")</f>
        <v>0</v>
      </c>
      <c r="AM10" s="12">
        <f t="shared" ref="AM10:AM41" si="1">COUNTIF(G10:AL10,"B")</f>
        <v>0</v>
      </c>
      <c r="AN10" s="12">
        <f t="shared" ref="AN10:AN41" si="2">COUNTIF(H10:AM10,"B")</f>
        <v>0</v>
      </c>
      <c r="AO10" s="12">
        <f t="shared" ref="AO10:AO41" si="3">COUNTIF(I10:AN10,"S")</f>
        <v>0</v>
      </c>
      <c r="AP10" s="12">
        <f t="shared" ref="AP10:AP41" si="4">COUNTIF(J10:AO10,"W")</f>
        <v>0</v>
      </c>
      <c r="AQ10" s="2" t="str">
        <f t="shared" ref="AQ10:AQ41" si="5">IF(AND(H10&gt;=35,F10&gt;=35,AL10+AM10+AN10+AO10&gt;=6,AL10+AM10+AN10&gt;=3),"1","0")</f>
        <v>0</v>
      </c>
      <c r="AR10" s="2" t="str">
        <f t="shared" ref="AR10:AR41" si="6">IF(AND(F10&gt;=35,AL10+AM10+AN10+AO10+AP10&gt;=5,AL10+AM10+AN10&gt;=3),"1","0")</f>
        <v>0</v>
      </c>
      <c r="AS10" s="13">
        <f t="shared" ref="AS10:AS41" si="7">SUM(F10:AK10)</f>
        <v>0</v>
      </c>
      <c r="AT10" s="14" t="e">
        <f t="shared" ref="AT10:AT41" si="8">ROUND(AVERAGE(F10:AK10),0)</f>
        <v>#DIV/0!</v>
      </c>
      <c r="AU10" s="15">
        <f>RANK(AS10,AS$10:AS$60,0)</f>
        <v>1</v>
      </c>
    </row>
    <row r="11" spans="3:47" ht="17.100000000000001" customHeight="1" thickBot="1">
      <c r="C11" s="3">
        <v>2</v>
      </c>
      <c r="D11" s="96"/>
      <c r="E11" s="154"/>
      <c r="F11" s="37"/>
      <c r="G11" s="38" t="str">
        <f>IF(F11="AB","AB",IF(F11&gt;=75,"A",IF(F11&gt;=65,"B",IF(F11&gt;=50,"C",IF(F11&gt;=35,"S",IF(F11&gt;=23,"W1",IF(F11&gt;=11,"W2",IF(F11 ="","","W3"))))))))</f>
        <v/>
      </c>
      <c r="H11" s="37"/>
      <c r="I11" s="38" t="str">
        <f>IF(H11="AB","AB",IF(H11&gt;=75,"A",IF(H11&gt;=65,"B",IF(H11&gt;=50,"C",IF(H11&gt;=35,"S",IF(H11&gt;=23,"W1",IF(H11&gt;=11,"W2",IF(H11 ="","","W3"))))))))</f>
        <v/>
      </c>
      <c r="J11" s="37"/>
      <c r="K11" s="38" t="str">
        <f>IF(J11="AB","AB",IF(J11&gt;=75,"A",IF(J11&gt;=65,"B",IF(J11&gt;=50,"C",IF(J11&gt;=35,"S",IF(J11&gt;=23,"W1",IF(J11&gt;=11,"W2",IF(J11 ="","","W3"))))))))</f>
        <v/>
      </c>
      <c r="L11" s="37"/>
      <c r="M11" s="38" t="str">
        <f>IF(L11="AB","AB",IF(L11&gt;=75,"A",IF(L11&gt;=65,"B",IF(L11&gt;=50,"C",IF(L11&gt;=35,"S",IF(L11&gt;=23,"W1",IF(L11&gt;=11,"W2",IF(L11 ="","","W3"))))))))</f>
        <v/>
      </c>
      <c r="N11" s="37"/>
      <c r="O11" s="38" t="str">
        <f>IF(N11="AB","AB",IF(N11&gt;=75,"A",IF(N11&gt;=65,"B",IF(N11&gt;=50,"C",IF(N11&gt;=35,"S",IF(N11&gt;=23,"W1",IF(N11&gt;=11,"W2",IF(N11 ="","","W3"))))))))</f>
        <v/>
      </c>
      <c r="P11" s="37"/>
      <c r="Q11" s="38" t="str">
        <f>IF(P11="AB","AB",IF(P11&gt;=75,"A",IF(P11&gt;=65,"B",IF(P11&gt;=50,"C",IF(P11&gt;=35,"S",IF(P11&gt;=23,"W1",IF(P11&gt;=11,"W2",IF(P11 ="","","W3"))))))))</f>
        <v/>
      </c>
      <c r="R11" s="37"/>
      <c r="S11" s="38" t="str">
        <f>IF(R11="AB","AB",IF(R11&gt;=75,"A",IF(R11&gt;=65,"B",IF(R11&gt;=50,"C",IF(R11&gt;=35,"S",IF(R11&gt;=23,"W1",IF(R11&gt;=11,"W2",IF(R11 ="","","W3"))))))))</f>
        <v/>
      </c>
      <c r="T11" s="37"/>
      <c r="U11" s="38" t="str">
        <f>IF(T11="AB","AB",IF(T11&gt;=75,"A",IF(T11&gt;=65,"B",IF(T11&gt;=50,"C",IF(T11&gt;=35,"S",IF(T11&gt;=23,"W1",IF(T11&gt;=11,"W2",IF(T11 ="","","W3"))))))))</f>
        <v/>
      </c>
      <c r="V11" s="37"/>
      <c r="W11" s="38" t="str">
        <f>IF(V11="AB","AB",IF(V11&gt;=75,"A",IF(V11&gt;=65,"B",IF(V11&gt;=50,"C",IF(V11&gt;=35,"S",IF(V11&gt;=23,"W1",IF(V11&gt;=11,"W2",IF(V11 ="","","W3"))))))))</f>
        <v/>
      </c>
      <c r="X11" s="37"/>
      <c r="Y11" s="38" t="str">
        <f>IF(X11="AB","AB",IF(X11&gt;=75,"A",IF(X11&gt;=65,"B",IF(X11&gt;=50,"C",IF(X11&gt;=35,"S",IF(X11&gt;=23,"W1",IF(X11&gt;=11,"W2",IF(X11 ="","","W3"))))))))</f>
        <v/>
      </c>
      <c r="Z11" s="37"/>
      <c r="AA11" s="38" t="str">
        <f>IF(Z11="AB","AB",IF(Z11&gt;=75,"A",IF(Z11&gt;=65,"B",IF(Z11&gt;=50,"C",IF(Z11&gt;=35,"S",IF(Z11&gt;=23,"W1",IF(Z11&gt;=11,"W2",IF(Z11 ="","","W3"))))))))</f>
        <v/>
      </c>
      <c r="AB11" s="37"/>
      <c r="AC11" s="38" t="str">
        <f>IF(AB11="AB","AB",IF(AB11&gt;=75,"A",IF(AB11&gt;=65,"B",IF(AB11&gt;=50,"C",IF(AB11&gt;=35,"S",IF(AB11&gt;=23,"W1",IF(AB11&gt;=11,"W2",IF(AB11 ="","","W3"))))))))</f>
        <v/>
      </c>
      <c r="AD11" s="37"/>
      <c r="AE11" s="38" t="str">
        <f>IF(AD11="AB","AB",IF(AD11&gt;=75,"A",IF(AD11&gt;=65,"B",IF(AD11&gt;=50,"C",IF(AD11&gt;=35,"S",IF(AD11&gt;=23,"W1",IF(AD11&gt;=11,"W2",IF(AD11 ="","","W3"))))))))</f>
        <v/>
      </c>
      <c r="AF11" s="37"/>
      <c r="AG11" s="38" t="str">
        <f>IF(AF11="AB","AB",IF(AF11&gt;=75,"A",IF(AF11&gt;=65,"B",IF(AF11&gt;=50,"C",IF(AF11&gt;=35,"S",IF(AF11&gt;=23,"W1",IF(AF11&gt;=11,"W2",IF(AF11 ="","","W3"))))))))</f>
        <v/>
      </c>
      <c r="AH11" s="37"/>
      <c r="AI11" s="38" t="str">
        <f>IF(AH11="AB","AB",IF(AH11&gt;=75,"A",IF(AH11&gt;=65,"B",IF(AH11&gt;=50,"C",IF(AH11&gt;=35,"S",IF(AH11&gt;=23,"W1",IF(AH11&gt;=11,"W2",IF(AH11 ="","","W3"))))))))</f>
        <v/>
      </c>
      <c r="AJ11" s="37"/>
      <c r="AK11" s="38" t="str">
        <f>IF(AJ11="AB","AB",IF(AJ11&gt;=75,"A",IF(AJ11&gt;=65,"B",IF(AJ11&gt;=50,"C",IF(AJ11&gt;=35,"S",IF(AJ11&gt;=23,"W1",IF(AJ11&gt;=11,"W2",IF(AJ11 ="","","W3"))))))))</f>
        <v/>
      </c>
      <c r="AL11" s="12">
        <f t="shared" si="0"/>
        <v>0</v>
      </c>
      <c r="AM11" s="12">
        <f t="shared" si="1"/>
        <v>0</v>
      </c>
      <c r="AN11" s="12">
        <f t="shared" si="2"/>
        <v>0</v>
      </c>
      <c r="AO11" s="12">
        <f t="shared" si="3"/>
        <v>0</v>
      </c>
      <c r="AP11" s="12">
        <f t="shared" si="4"/>
        <v>0</v>
      </c>
      <c r="AQ11" s="2" t="str">
        <f t="shared" si="5"/>
        <v>0</v>
      </c>
      <c r="AR11" s="2" t="str">
        <f t="shared" si="6"/>
        <v>0</v>
      </c>
      <c r="AS11" s="13">
        <f t="shared" si="7"/>
        <v>0</v>
      </c>
      <c r="AT11" s="14" t="e">
        <f t="shared" si="8"/>
        <v>#DIV/0!</v>
      </c>
      <c r="AU11" s="15">
        <f t="shared" ref="AU11:AU60" si="9">RANK(AS11,AS$10:AS$60,0)</f>
        <v>1</v>
      </c>
    </row>
    <row r="12" spans="3:47" ht="17.100000000000001" customHeight="1" thickBot="1">
      <c r="C12" s="12">
        <v>3</v>
      </c>
      <c r="D12" s="96"/>
      <c r="E12" s="154"/>
      <c r="F12" s="37"/>
      <c r="G12" s="38" t="str">
        <f t="shared" ref="G12:I60" si="10">IF(F12="AB","AB",IF(F12&gt;=75,"A",IF(F12&gt;=65,"B",IF(F12&gt;=50,"C",IF(F12&gt;=35,"S",IF(F12&gt;=23,"W1",IF(F12&gt;=11,"W2",IF(F12 ="","","W3"))))))))</f>
        <v/>
      </c>
      <c r="H12" s="37"/>
      <c r="I12" s="38" t="str">
        <f t="shared" si="10"/>
        <v/>
      </c>
      <c r="J12" s="37"/>
      <c r="K12" s="38" t="str">
        <f t="shared" ref="K12:K60" si="11">IF(J12="AB","AB",IF(J12&gt;=75,"A",IF(J12&gt;=65,"B",IF(J12&gt;=50,"C",IF(J12&gt;=35,"S",IF(J12&gt;=23,"W1",IF(J12&gt;=11,"W2",IF(J12 ="","","W3"))))))))</f>
        <v/>
      </c>
      <c r="L12" s="37"/>
      <c r="M12" s="38" t="str">
        <f t="shared" ref="M12:M60" si="12">IF(L12="AB","AB",IF(L12&gt;=75,"A",IF(L12&gt;=65,"B",IF(L12&gt;=50,"C",IF(L12&gt;=35,"S",IF(L12&gt;=23,"W1",IF(L12&gt;=11,"W2",IF(L12 ="","","W3"))))))))</f>
        <v/>
      </c>
      <c r="N12" s="37"/>
      <c r="O12" s="38" t="str">
        <f t="shared" ref="O12:O60" si="13">IF(N12="AB","AB",IF(N12&gt;=75,"A",IF(N12&gt;=65,"B",IF(N12&gt;=50,"C",IF(N12&gt;=35,"S",IF(N12&gt;=23,"W1",IF(N12&gt;=11,"W2",IF(N12 ="","","W3"))))))))</f>
        <v/>
      </c>
      <c r="P12" s="37"/>
      <c r="Q12" s="38" t="str">
        <f t="shared" ref="Q12:Q60" si="14">IF(P12="AB","AB",IF(P12&gt;=75,"A",IF(P12&gt;=65,"B",IF(P12&gt;=50,"C",IF(P12&gt;=35,"S",IF(P12&gt;=23,"W1",IF(P12&gt;=11,"W2",IF(P12 ="","","W3"))))))))</f>
        <v/>
      </c>
      <c r="R12" s="37"/>
      <c r="S12" s="38" t="str">
        <f t="shared" ref="S12:S60" si="15">IF(R12="AB","AB",IF(R12&gt;=75,"A",IF(R12&gt;=65,"B",IF(R12&gt;=50,"C",IF(R12&gt;=35,"S",IF(R12&gt;=23,"W1",IF(R12&gt;=11,"W2",IF(R12 ="","","W3"))))))))</f>
        <v/>
      </c>
      <c r="T12" s="37"/>
      <c r="U12" s="38" t="str">
        <f t="shared" ref="U12:U60" si="16">IF(T12="AB","AB",IF(T12&gt;=75,"A",IF(T12&gt;=65,"B",IF(T12&gt;=50,"C",IF(T12&gt;=35,"S",IF(T12&gt;=23,"W1",IF(T12&gt;=11,"W2",IF(T12 ="","","W3"))))))))</f>
        <v/>
      </c>
      <c r="V12" s="37"/>
      <c r="W12" s="38" t="str">
        <f t="shared" ref="W12:W60" si="17">IF(V12="AB","AB",IF(V12&gt;=75,"A",IF(V12&gt;=65,"B",IF(V12&gt;=50,"C",IF(V12&gt;=35,"S",IF(V12&gt;=23,"W1",IF(V12&gt;=11,"W2",IF(V12 ="","","W3"))))))))</f>
        <v/>
      </c>
      <c r="X12" s="37"/>
      <c r="Y12" s="38" t="str">
        <f t="shared" ref="Y12:Y60" si="18">IF(X12="AB","AB",IF(X12&gt;=75,"A",IF(X12&gt;=65,"B",IF(X12&gt;=50,"C",IF(X12&gt;=35,"S",IF(X12&gt;=23,"W1",IF(X12&gt;=11,"W2",IF(X12 ="","","W3"))))))))</f>
        <v/>
      </c>
      <c r="Z12" s="37"/>
      <c r="AA12" s="38" t="str">
        <f t="shared" ref="AA12:AA60" si="19">IF(Z12="AB","AB",IF(Z12&gt;=75,"A",IF(Z12&gt;=65,"B",IF(Z12&gt;=50,"C",IF(Z12&gt;=35,"S",IF(Z12&gt;=23,"W1",IF(Z12&gt;=11,"W2",IF(Z12 ="","","W3"))))))))</f>
        <v/>
      </c>
      <c r="AB12" s="37"/>
      <c r="AC12" s="38" t="str">
        <f t="shared" ref="AC12:AC60" si="20">IF(AB12="AB","AB",IF(AB12&gt;=75,"A",IF(AB12&gt;=65,"B",IF(AB12&gt;=50,"C",IF(AB12&gt;=35,"S",IF(AB12&gt;=23,"W1",IF(AB12&gt;=11,"W2",IF(AB12 ="","","W3"))))))))</f>
        <v/>
      </c>
      <c r="AD12" s="37"/>
      <c r="AE12" s="38" t="str">
        <f t="shared" ref="AE12:AE60" si="21">IF(AD12="AB","AB",IF(AD12&gt;=75,"A",IF(AD12&gt;=65,"B",IF(AD12&gt;=50,"C",IF(AD12&gt;=35,"S",IF(AD12&gt;=23,"W1",IF(AD12&gt;=11,"W2",IF(AD12 ="","","W3"))))))))</f>
        <v/>
      </c>
      <c r="AF12" s="37"/>
      <c r="AG12" s="38" t="str">
        <f t="shared" ref="AG12:AG60" si="22">IF(AF12="AB","AB",IF(AF12&gt;=75,"A",IF(AF12&gt;=65,"B",IF(AF12&gt;=50,"C",IF(AF12&gt;=35,"S",IF(AF12&gt;=23,"W1",IF(AF12&gt;=11,"W2",IF(AF12 ="","","W3"))))))))</f>
        <v/>
      </c>
      <c r="AH12" s="37"/>
      <c r="AI12" s="38" t="str">
        <f t="shared" ref="AI12:AI60" si="23">IF(AH12="AB","AB",IF(AH12&gt;=75,"A",IF(AH12&gt;=65,"B",IF(AH12&gt;=50,"C",IF(AH12&gt;=35,"S",IF(AH12&gt;=23,"W1",IF(AH12&gt;=11,"W2",IF(AH12 ="","","W3"))))))))</f>
        <v/>
      </c>
      <c r="AJ12" s="37"/>
      <c r="AK12" s="38" t="str">
        <f t="shared" ref="AK12:AK60" si="24">IF(AJ12="AB","AB",IF(AJ12&gt;=75,"A",IF(AJ12&gt;=65,"B",IF(AJ12&gt;=50,"C",IF(AJ12&gt;=35,"S",IF(AJ12&gt;=23,"W1",IF(AJ12&gt;=11,"W2",IF(AJ12 ="","","W3"))))))))</f>
        <v/>
      </c>
      <c r="AL12" s="12">
        <f t="shared" si="0"/>
        <v>0</v>
      </c>
      <c r="AM12" s="12">
        <f t="shared" si="1"/>
        <v>0</v>
      </c>
      <c r="AN12" s="12">
        <f t="shared" si="2"/>
        <v>0</v>
      </c>
      <c r="AO12" s="12">
        <f t="shared" si="3"/>
        <v>0</v>
      </c>
      <c r="AP12" s="12">
        <f t="shared" si="4"/>
        <v>0</v>
      </c>
      <c r="AQ12" s="2" t="str">
        <f t="shared" si="5"/>
        <v>0</v>
      </c>
      <c r="AR12" s="2" t="str">
        <f t="shared" si="6"/>
        <v>0</v>
      </c>
      <c r="AS12" s="13">
        <f t="shared" si="7"/>
        <v>0</v>
      </c>
      <c r="AT12" s="14" t="e">
        <f t="shared" si="8"/>
        <v>#DIV/0!</v>
      </c>
      <c r="AU12" s="15">
        <f t="shared" si="9"/>
        <v>1</v>
      </c>
    </row>
    <row r="13" spans="3:47" ht="17.100000000000001" customHeight="1" thickBot="1">
      <c r="C13" s="12">
        <v>4</v>
      </c>
      <c r="D13" s="96"/>
      <c r="E13" s="154"/>
      <c r="F13" s="37"/>
      <c r="G13" s="38" t="str">
        <f t="shared" si="10"/>
        <v/>
      </c>
      <c r="H13" s="37"/>
      <c r="I13" s="38" t="str">
        <f t="shared" si="10"/>
        <v/>
      </c>
      <c r="J13" s="37"/>
      <c r="K13" s="38" t="str">
        <f t="shared" si="11"/>
        <v/>
      </c>
      <c r="L13" s="37"/>
      <c r="M13" s="38" t="str">
        <f t="shared" si="12"/>
        <v/>
      </c>
      <c r="N13" s="37"/>
      <c r="O13" s="38" t="str">
        <f t="shared" si="13"/>
        <v/>
      </c>
      <c r="P13" s="37"/>
      <c r="Q13" s="38" t="str">
        <f t="shared" si="14"/>
        <v/>
      </c>
      <c r="R13" s="37"/>
      <c r="S13" s="38" t="str">
        <f t="shared" si="15"/>
        <v/>
      </c>
      <c r="T13" s="37"/>
      <c r="U13" s="38" t="str">
        <f t="shared" si="16"/>
        <v/>
      </c>
      <c r="V13" s="37"/>
      <c r="W13" s="38" t="str">
        <f t="shared" si="17"/>
        <v/>
      </c>
      <c r="X13" s="37"/>
      <c r="Y13" s="38" t="str">
        <f t="shared" si="18"/>
        <v/>
      </c>
      <c r="Z13" s="37"/>
      <c r="AA13" s="38" t="str">
        <f t="shared" si="19"/>
        <v/>
      </c>
      <c r="AB13" s="37"/>
      <c r="AC13" s="38" t="str">
        <f t="shared" si="20"/>
        <v/>
      </c>
      <c r="AD13" s="37"/>
      <c r="AE13" s="38" t="str">
        <f t="shared" si="21"/>
        <v/>
      </c>
      <c r="AF13" s="37"/>
      <c r="AG13" s="38" t="str">
        <f t="shared" si="22"/>
        <v/>
      </c>
      <c r="AH13" s="37"/>
      <c r="AI13" s="38" t="str">
        <f t="shared" si="23"/>
        <v/>
      </c>
      <c r="AJ13" s="37"/>
      <c r="AK13" s="38" t="str">
        <f t="shared" si="24"/>
        <v/>
      </c>
      <c r="AL13" s="12">
        <f t="shared" si="0"/>
        <v>0</v>
      </c>
      <c r="AM13" s="12">
        <f t="shared" si="1"/>
        <v>0</v>
      </c>
      <c r="AN13" s="12">
        <f t="shared" si="2"/>
        <v>0</v>
      </c>
      <c r="AO13" s="12">
        <f t="shared" si="3"/>
        <v>0</v>
      </c>
      <c r="AP13" s="12">
        <f t="shared" si="4"/>
        <v>0</v>
      </c>
      <c r="AQ13" s="2" t="str">
        <f t="shared" si="5"/>
        <v>0</v>
      </c>
      <c r="AR13" s="2" t="str">
        <f t="shared" si="6"/>
        <v>0</v>
      </c>
      <c r="AS13" s="13">
        <f t="shared" si="7"/>
        <v>0</v>
      </c>
      <c r="AT13" s="14" t="e">
        <f t="shared" si="8"/>
        <v>#DIV/0!</v>
      </c>
      <c r="AU13" s="15">
        <f t="shared" si="9"/>
        <v>1</v>
      </c>
    </row>
    <row r="14" spans="3:47" ht="17.100000000000001" customHeight="1" thickBot="1">
      <c r="C14" s="3">
        <v>5</v>
      </c>
      <c r="D14" s="96"/>
      <c r="E14" s="154"/>
      <c r="F14" s="37"/>
      <c r="G14" s="38" t="str">
        <f t="shared" si="10"/>
        <v/>
      </c>
      <c r="H14" s="37"/>
      <c r="I14" s="38" t="str">
        <f t="shared" si="10"/>
        <v/>
      </c>
      <c r="J14" s="37"/>
      <c r="K14" s="38" t="str">
        <f t="shared" si="11"/>
        <v/>
      </c>
      <c r="L14" s="37"/>
      <c r="M14" s="38" t="str">
        <f t="shared" si="12"/>
        <v/>
      </c>
      <c r="N14" s="37"/>
      <c r="O14" s="38" t="str">
        <f t="shared" si="13"/>
        <v/>
      </c>
      <c r="P14" s="37"/>
      <c r="Q14" s="38" t="str">
        <f t="shared" si="14"/>
        <v/>
      </c>
      <c r="R14" s="37"/>
      <c r="S14" s="38" t="str">
        <f t="shared" si="15"/>
        <v/>
      </c>
      <c r="T14" s="37"/>
      <c r="U14" s="38" t="str">
        <f t="shared" si="16"/>
        <v/>
      </c>
      <c r="V14" s="37"/>
      <c r="W14" s="38" t="str">
        <f t="shared" si="17"/>
        <v/>
      </c>
      <c r="X14" s="37"/>
      <c r="Y14" s="38" t="str">
        <f t="shared" si="18"/>
        <v/>
      </c>
      <c r="Z14" s="37"/>
      <c r="AA14" s="38" t="str">
        <f t="shared" si="19"/>
        <v/>
      </c>
      <c r="AB14" s="37"/>
      <c r="AC14" s="38" t="str">
        <f t="shared" si="20"/>
        <v/>
      </c>
      <c r="AD14" s="37"/>
      <c r="AE14" s="38" t="str">
        <f t="shared" si="21"/>
        <v/>
      </c>
      <c r="AF14" s="37"/>
      <c r="AG14" s="38" t="str">
        <f t="shared" si="22"/>
        <v/>
      </c>
      <c r="AH14" s="37"/>
      <c r="AI14" s="38" t="str">
        <f t="shared" si="23"/>
        <v/>
      </c>
      <c r="AJ14" s="37"/>
      <c r="AK14" s="38" t="str">
        <f t="shared" si="24"/>
        <v/>
      </c>
      <c r="AL14" s="12">
        <f t="shared" si="0"/>
        <v>0</v>
      </c>
      <c r="AM14" s="12">
        <f t="shared" si="1"/>
        <v>0</v>
      </c>
      <c r="AN14" s="12">
        <f t="shared" si="2"/>
        <v>0</v>
      </c>
      <c r="AO14" s="12">
        <f t="shared" si="3"/>
        <v>0</v>
      </c>
      <c r="AP14" s="12">
        <f t="shared" si="4"/>
        <v>0</v>
      </c>
      <c r="AQ14" s="2" t="str">
        <f t="shared" si="5"/>
        <v>0</v>
      </c>
      <c r="AR14" s="2" t="str">
        <f t="shared" si="6"/>
        <v>0</v>
      </c>
      <c r="AS14" s="13">
        <f t="shared" si="7"/>
        <v>0</v>
      </c>
      <c r="AT14" s="14" t="e">
        <f t="shared" si="8"/>
        <v>#DIV/0!</v>
      </c>
      <c r="AU14" s="15">
        <f t="shared" si="9"/>
        <v>1</v>
      </c>
    </row>
    <row r="15" spans="3:47" ht="17.100000000000001" customHeight="1" thickBot="1">
      <c r="C15" s="12">
        <v>6</v>
      </c>
      <c r="D15" s="96"/>
      <c r="E15" s="154"/>
      <c r="F15" s="37"/>
      <c r="G15" s="38" t="str">
        <f t="shared" si="10"/>
        <v/>
      </c>
      <c r="H15" s="37"/>
      <c r="I15" s="38" t="str">
        <f t="shared" si="10"/>
        <v/>
      </c>
      <c r="J15" s="37"/>
      <c r="K15" s="38" t="str">
        <f t="shared" si="11"/>
        <v/>
      </c>
      <c r="L15" s="37"/>
      <c r="M15" s="38" t="str">
        <f t="shared" si="12"/>
        <v/>
      </c>
      <c r="N15" s="37"/>
      <c r="O15" s="38" t="str">
        <f t="shared" si="13"/>
        <v/>
      </c>
      <c r="P15" s="37"/>
      <c r="Q15" s="38" t="str">
        <f t="shared" si="14"/>
        <v/>
      </c>
      <c r="R15" s="37"/>
      <c r="S15" s="38" t="str">
        <f t="shared" si="15"/>
        <v/>
      </c>
      <c r="T15" s="37"/>
      <c r="U15" s="38" t="str">
        <f t="shared" si="16"/>
        <v/>
      </c>
      <c r="V15" s="37"/>
      <c r="W15" s="38" t="str">
        <f t="shared" si="17"/>
        <v/>
      </c>
      <c r="X15" s="37"/>
      <c r="Y15" s="38" t="str">
        <f t="shared" si="18"/>
        <v/>
      </c>
      <c r="Z15" s="37"/>
      <c r="AA15" s="38" t="str">
        <f t="shared" si="19"/>
        <v/>
      </c>
      <c r="AB15" s="37"/>
      <c r="AC15" s="38" t="str">
        <f t="shared" si="20"/>
        <v/>
      </c>
      <c r="AD15" s="37"/>
      <c r="AE15" s="38" t="str">
        <f t="shared" si="21"/>
        <v/>
      </c>
      <c r="AF15" s="37"/>
      <c r="AG15" s="38" t="str">
        <f t="shared" si="22"/>
        <v/>
      </c>
      <c r="AH15" s="37"/>
      <c r="AI15" s="38" t="str">
        <f t="shared" si="23"/>
        <v/>
      </c>
      <c r="AJ15" s="37"/>
      <c r="AK15" s="38" t="str">
        <f t="shared" si="24"/>
        <v/>
      </c>
      <c r="AL15" s="12">
        <f t="shared" si="0"/>
        <v>0</v>
      </c>
      <c r="AM15" s="12">
        <f t="shared" si="1"/>
        <v>0</v>
      </c>
      <c r="AN15" s="12">
        <f t="shared" si="2"/>
        <v>0</v>
      </c>
      <c r="AO15" s="12">
        <f t="shared" si="3"/>
        <v>0</v>
      </c>
      <c r="AP15" s="12">
        <f t="shared" si="4"/>
        <v>0</v>
      </c>
      <c r="AQ15" s="2" t="str">
        <f t="shared" si="5"/>
        <v>0</v>
      </c>
      <c r="AR15" s="2" t="str">
        <f t="shared" si="6"/>
        <v>0</v>
      </c>
      <c r="AS15" s="13">
        <f t="shared" si="7"/>
        <v>0</v>
      </c>
      <c r="AT15" s="14" t="e">
        <f t="shared" si="8"/>
        <v>#DIV/0!</v>
      </c>
      <c r="AU15" s="15">
        <f t="shared" si="9"/>
        <v>1</v>
      </c>
    </row>
    <row r="16" spans="3:47" ht="17.100000000000001" customHeight="1" thickBot="1">
      <c r="C16" s="12">
        <v>7</v>
      </c>
      <c r="D16" s="96"/>
      <c r="E16" s="154"/>
      <c r="F16" s="37"/>
      <c r="G16" s="38" t="str">
        <f t="shared" si="10"/>
        <v/>
      </c>
      <c r="H16" s="37"/>
      <c r="I16" s="38" t="str">
        <f t="shared" si="10"/>
        <v/>
      </c>
      <c r="J16" s="37"/>
      <c r="K16" s="38" t="str">
        <f t="shared" si="11"/>
        <v/>
      </c>
      <c r="L16" s="37"/>
      <c r="M16" s="38" t="str">
        <f t="shared" si="12"/>
        <v/>
      </c>
      <c r="N16" s="37"/>
      <c r="O16" s="38" t="str">
        <f t="shared" si="13"/>
        <v/>
      </c>
      <c r="P16" s="37"/>
      <c r="Q16" s="38" t="str">
        <f t="shared" si="14"/>
        <v/>
      </c>
      <c r="R16" s="37"/>
      <c r="S16" s="38" t="str">
        <f t="shared" si="15"/>
        <v/>
      </c>
      <c r="T16" s="37"/>
      <c r="U16" s="38" t="str">
        <f t="shared" si="16"/>
        <v/>
      </c>
      <c r="V16" s="37"/>
      <c r="W16" s="38" t="str">
        <f t="shared" si="17"/>
        <v/>
      </c>
      <c r="X16" s="37"/>
      <c r="Y16" s="38" t="str">
        <f t="shared" si="18"/>
        <v/>
      </c>
      <c r="Z16" s="37"/>
      <c r="AA16" s="38" t="str">
        <f t="shared" si="19"/>
        <v/>
      </c>
      <c r="AB16" s="37"/>
      <c r="AC16" s="38" t="str">
        <f t="shared" si="20"/>
        <v/>
      </c>
      <c r="AD16" s="37"/>
      <c r="AE16" s="38" t="str">
        <f t="shared" si="21"/>
        <v/>
      </c>
      <c r="AF16" s="37"/>
      <c r="AG16" s="38" t="str">
        <f t="shared" si="22"/>
        <v/>
      </c>
      <c r="AH16" s="37"/>
      <c r="AI16" s="38" t="str">
        <f t="shared" si="23"/>
        <v/>
      </c>
      <c r="AJ16" s="37"/>
      <c r="AK16" s="38" t="str">
        <f t="shared" si="24"/>
        <v/>
      </c>
      <c r="AL16" s="12">
        <f t="shared" si="0"/>
        <v>0</v>
      </c>
      <c r="AM16" s="12">
        <f t="shared" si="1"/>
        <v>0</v>
      </c>
      <c r="AN16" s="12">
        <f t="shared" si="2"/>
        <v>0</v>
      </c>
      <c r="AO16" s="12">
        <f t="shared" si="3"/>
        <v>0</v>
      </c>
      <c r="AP16" s="12">
        <f t="shared" si="4"/>
        <v>0</v>
      </c>
      <c r="AQ16" s="2" t="str">
        <f t="shared" si="5"/>
        <v>0</v>
      </c>
      <c r="AR16" s="2" t="str">
        <f t="shared" si="6"/>
        <v>0</v>
      </c>
      <c r="AS16" s="13">
        <f t="shared" si="7"/>
        <v>0</v>
      </c>
      <c r="AT16" s="14" t="e">
        <f t="shared" si="8"/>
        <v>#DIV/0!</v>
      </c>
      <c r="AU16" s="15">
        <f t="shared" si="9"/>
        <v>1</v>
      </c>
    </row>
    <row r="17" spans="3:47" ht="17.100000000000001" customHeight="1" thickBot="1">
      <c r="C17" s="3">
        <v>8</v>
      </c>
      <c r="D17" s="96"/>
      <c r="E17" s="154"/>
      <c r="F17" s="37"/>
      <c r="G17" s="38" t="str">
        <f t="shared" si="10"/>
        <v/>
      </c>
      <c r="H17" s="37"/>
      <c r="I17" s="38" t="str">
        <f t="shared" si="10"/>
        <v/>
      </c>
      <c r="J17" s="37"/>
      <c r="K17" s="38" t="str">
        <f t="shared" si="11"/>
        <v/>
      </c>
      <c r="L17" s="37"/>
      <c r="M17" s="38" t="str">
        <f t="shared" si="12"/>
        <v/>
      </c>
      <c r="N17" s="37"/>
      <c r="O17" s="38" t="str">
        <f t="shared" si="13"/>
        <v/>
      </c>
      <c r="P17" s="37"/>
      <c r="Q17" s="38" t="str">
        <f t="shared" si="14"/>
        <v/>
      </c>
      <c r="R17" s="37"/>
      <c r="S17" s="38" t="str">
        <f t="shared" si="15"/>
        <v/>
      </c>
      <c r="T17" s="37"/>
      <c r="U17" s="38" t="str">
        <f t="shared" si="16"/>
        <v/>
      </c>
      <c r="V17" s="37"/>
      <c r="W17" s="38" t="str">
        <f t="shared" si="17"/>
        <v/>
      </c>
      <c r="X17" s="37"/>
      <c r="Y17" s="38" t="str">
        <f t="shared" si="18"/>
        <v/>
      </c>
      <c r="Z17" s="37"/>
      <c r="AA17" s="38" t="str">
        <f t="shared" si="19"/>
        <v/>
      </c>
      <c r="AB17" s="37"/>
      <c r="AC17" s="38" t="str">
        <f t="shared" si="20"/>
        <v/>
      </c>
      <c r="AD17" s="37"/>
      <c r="AE17" s="38" t="str">
        <f t="shared" si="21"/>
        <v/>
      </c>
      <c r="AF17" s="37"/>
      <c r="AG17" s="38" t="str">
        <f t="shared" si="22"/>
        <v/>
      </c>
      <c r="AH17" s="37"/>
      <c r="AI17" s="38" t="str">
        <f t="shared" si="23"/>
        <v/>
      </c>
      <c r="AJ17" s="37"/>
      <c r="AK17" s="38" t="str">
        <f t="shared" si="24"/>
        <v/>
      </c>
      <c r="AL17" s="12">
        <f t="shared" si="0"/>
        <v>0</v>
      </c>
      <c r="AM17" s="12">
        <f t="shared" si="1"/>
        <v>0</v>
      </c>
      <c r="AN17" s="12">
        <f t="shared" si="2"/>
        <v>0</v>
      </c>
      <c r="AO17" s="12">
        <f t="shared" si="3"/>
        <v>0</v>
      </c>
      <c r="AP17" s="12">
        <f t="shared" si="4"/>
        <v>0</v>
      </c>
      <c r="AQ17" s="2" t="str">
        <f t="shared" si="5"/>
        <v>0</v>
      </c>
      <c r="AR17" s="2" t="str">
        <f t="shared" si="6"/>
        <v>0</v>
      </c>
      <c r="AS17" s="13">
        <f t="shared" si="7"/>
        <v>0</v>
      </c>
      <c r="AT17" s="14" t="e">
        <f t="shared" si="8"/>
        <v>#DIV/0!</v>
      </c>
      <c r="AU17" s="15">
        <f t="shared" si="9"/>
        <v>1</v>
      </c>
    </row>
    <row r="18" spans="3:47" ht="17.100000000000001" customHeight="1" thickBot="1">
      <c r="C18" s="12">
        <v>9</v>
      </c>
      <c r="D18" s="96"/>
      <c r="E18" s="154"/>
      <c r="F18" s="37"/>
      <c r="G18" s="38" t="str">
        <f t="shared" si="10"/>
        <v/>
      </c>
      <c r="H18" s="37"/>
      <c r="I18" s="38" t="str">
        <f t="shared" si="10"/>
        <v/>
      </c>
      <c r="J18" s="37"/>
      <c r="K18" s="38" t="str">
        <f t="shared" si="11"/>
        <v/>
      </c>
      <c r="L18" s="37"/>
      <c r="M18" s="38" t="str">
        <f t="shared" si="12"/>
        <v/>
      </c>
      <c r="N18" s="37"/>
      <c r="O18" s="38" t="str">
        <f t="shared" si="13"/>
        <v/>
      </c>
      <c r="P18" s="37"/>
      <c r="Q18" s="38" t="str">
        <f t="shared" si="14"/>
        <v/>
      </c>
      <c r="R18" s="37"/>
      <c r="S18" s="38" t="str">
        <f t="shared" si="15"/>
        <v/>
      </c>
      <c r="T18" s="37"/>
      <c r="U18" s="38" t="str">
        <f t="shared" si="16"/>
        <v/>
      </c>
      <c r="V18" s="37"/>
      <c r="W18" s="38" t="str">
        <f t="shared" si="17"/>
        <v/>
      </c>
      <c r="X18" s="37"/>
      <c r="Y18" s="38" t="str">
        <f t="shared" si="18"/>
        <v/>
      </c>
      <c r="Z18" s="37"/>
      <c r="AA18" s="38" t="str">
        <f t="shared" si="19"/>
        <v/>
      </c>
      <c r="AB18" s="37"/>
      <c r="AC18" s="38" t="str">
        <f t="shared" si="20"/>
        <v/>
      </c>
      <c r="AD18" s="37"/>
      <c r="AE18" s="38" t="str">
        <f t="shared" si="21"/>
        <v/>
      </c>
      <c r="AF18" s="37"/>
      <c r="AG18" s="38" t="str">
        <f t="shared" si="22"/>
        <v/>
      </c>
      <c r="AH18" s="37"/>
      <c r="AI18" s="38" t="str">
        <f t="shared" si="23"/>
        <v/>
      </c>
      <c r="AJ18" s="37"/>
      <c r="AK18" s="38" t="str">
        <f t="shared" si="24"/>
        <v/>
      </c>
      <c r="AL18" s="12">
        <f t="shared" si="0"/>
        <v>0</v>
      </c>
      <c r="AM18" s="12">
        <f t="shared" si="1"/>
        <v>0</v>
      </c>
      <c r="AN18" s="12">
        <f t="shared" si="2"/>
        <v>0</v>
      </c>
      <c r="AO18" s="12">
        <f t="shared" si="3"/>
        <v>0</v>
      </c>
      <c r="AP18" s="12">
        <f t="shared" si="4"/>
        <v>0</v>
      </c>
      <c r="AQ18" s="2" t="str">
        <f t="shared" si="5"/>
        <v>0</v>
      </c>
      <c r="AR18" s="2" t="str">
        <f t="shared" si="6"/>
        <v>0</v>
      </c>
      <c r="AS18" s="13">
        <f t="shared" si="7"/>
        <v>0</v>
      </c>
      <c r="AT18" s="14" t="e">
        <f t="shared" si="8"/>
        <v>#DIV/0!</v>
      </c>
      <c r="AU18" s="15">
        <f t="shared" si="9"/>
        <v>1</v>
      </c>
    </row>
    <row r="19" spans="3:47" ht="17.100000000000001" customHeight="1" thickBot="1">
      <c r="C19" s="12">
        <v>10</v>
      </c>
      <c r="D19" s="96"/>
      <c r="E19" s="154"/>
      <c r="F19" s="37"/>
      <c r="G19" s="38" t="str">
        <f t="shared" si="10"/>
        <v/>
      </c>
      <c r="H19" s="37"/>
      <c r="I19" s="38" t="str">
        <f t="shared" si="10"/>
        <v/>
      </c>
      <c r="J19" s="37"/>
      <c r="K19" s="38" t="str">
        <f t="shared" si="11"/>
        <v/>
      </c>
      <c r="L19" s="37"/>
      <c r="M19" s="38" t="str">
        <f t="shared" si="12"/>
        <v/>
      </c>
      <c r="N19" s="37"/>
      <c r="O19" s="38" t="str">
        <f t="shared" si="13"/>
        <v/>
      </c>
      <c r="P19" s="37"/>
      <c r="Q19" s="38" t="str">
        <f t="shared" si="14"/>
        <v/>
      </c>
      <c r="R19" s="37"/>
      <c r="S19" s="38" t="str">
        <f t="shared" si="15"/>
        <v/>
      </c>
      <c r="T19" s="37"/>
      <c r="U19" s="38" t="str">
        <f t="shared" si="16"/>
        <v/>
      </c>
      <c r="V19" s="37"/>
      <c r="W19" s="38" t="str">
        <f t="shared" si="17"/>
        <v/>
      </c>
      <c r="X19" s="37"/>
      <c r="Y19" s="38" t="str">
        <f t="shared" si="18"/>
        <v/>
      </c>
      <c r="Z19" s="37"/>
      <c r="AA19" s="38" t="str">
        <f t="shared" si="19"/>
        <v/>
      </c>
      <c r="AB19" s="37"/>
      <c r="AC19" s="38" t="str">
        <f t="shared" si="20"/>
        <v/>
      </c>
      <c r="AD19" s="37"/>
      <c r="AE19" s="38" t="str">
        <f t="shared" si="21"/>
        <v/>
      </c>
      <c r="AF19" s="37"/>
      <c r="AG19" s="38" t="str">
        <f t="shared" si="22"/>
        <v/>
      </c>
      <c r="AH19" s="37"/>
      <c r="AI19" s="38" t="str">
        <f t="shared" si="23"/>
        <v/>
      </c>
      <c r="AJ19" s="37"/>
      <c r="AK19" s="38" t="str">
        <f t="shared" si="24"/>
        <v/>
      </c>
      <c r="AL19" s="12">
        <f t="shared" si="0"/>
        <v>0</v>
      </c>
      <c r="AM19" s="12">
        <f t="shared" si="1"/>
        <v>0</v>
      </c>
      <c r="AN19" s="12">
        <f t="shared" si="2"/>
        <v>0</v>
      </c>
      <c r="AO19" s="12">
        <f t="shared" si="3"/>
        <v>0</v>
      </c>
      <c r="AP19" s="12">
        <f t="shared" si="4"/>
        <v>0</v>
      </c>
      <c r="AQ19" s="2" t="str">
        <f t="shared" si="5"/>
        <v>0</v>
      </c>
      <c r="AR19" s="2" t="str">
        <f t="shared" si="6"/>
        <v>0</v>
      </c>
      <c r="AS19" s="13">
        <f t="shared" si="7"/>
        <v>0</v>
      </c>
      <c r="AT19" s="14" t="e">
        <f t="shared" si="8"/>
        <v>#DIV/0!</v>
      </c>
      <c r="AU19" s="15">
        <f t="shared" si="9"/>
        <v>1</v>
      </c>
    </row>
    <row r="20" spans="3:47" ht="17.100000000000001" customHeight="1" thickBot="1">
      <c r="C20" s="3">
        <v>11</v>
      </c>
      <c r="D20" s="96"/>
      <c r="E20" s="154"/>
      <c r="F20" s="37"/>
      <c r="G20" s="38" t="str">
        <f t="shared" si="10"/>
        <v/>
      </c>
      <c r="H20" s="37"/>
      <c r="I20" s="38" t="str">
        <f t="shared" si="10"/>
        <v/>
      </c>
      <c r="J20" s="37"/>
      <c r="K20" s="38" t="str">
        <f t="shared" si="11"/>
        <v/>
      </c>
      <c r="L20" s="37"/>
      <c r="M20" s="38" t="str">
        <f t="shared" si="12"/>
        <v/>
      </c>
      <c r="N20" s="37"/>
      <c r="O20" s="38" t="str">
        <f t="shared" si="13"/>
        <v/>
      </c>
      <c r="P20" s="37"/>
      <c r="Q20" s="38" t="str">
        <f t="shared" si="14"/>
        <v/>
      </c>
      <c r="R20" s="37"/>
      <c r="S20" s="38" t="str">
        <f t="shared" si="15"/>
        <v/>
      </c>
      <c r="T20" s="37"/>
      <c r="U20" s="38" t="str">
        <f t="shared" si="16"/>
        <v/>
      </c>
      <c r="V20" s="37"/>
      <c r="W20" s="38" t="str">
        <f t="shared" si="17"/>
        <v/>
      </c>
      <c r="X20" s="37"/>
      <c r="Y20" s="38" t="str">
        <f t="shared" si="18"/>
        <v/>
      </c>
      <c r="Z20" s="37"/>
      <c r="AA20" s="38" t="str">
        <f t="shared" si="19"/>
        <v/>
      </c>
      <c r="AB20" s="37"/>
      <c r="AC20" s="38" t="str">
        <f t="shared" si="20"/>
        <v/>
      </c>
      <c r="AD20" s="37"/>
      <c r="AE20" s="38" t="str">
        <f t="shared" si="21"/>
        <v/>
      </c>
      <c r="AF20" s="37"/>
      <c r="AG20" s="38" t="str">
        <f t="shared" si="22"/>
        <v/>
      </c>
      <c r="AH20" s="37"/>
      <c r="AI20" s="38" t="str">
        <f t="shared" si="23"/>
        <v/>
      </c>
      <c r="AJ20" s="37"/>
      <c r="AK20" s="38" t="str">
        <f t="shared" si="24"/>
        <v/>
      </c>
      <c r="AL20" s="12">
        <f t="shared" si="0"/>
        <v>0</v>
      </c>
      <c r="AM20" s="12">
        <f t="shared" si="1"/>
        <v>0</v>
      </c>
      <c r="AN20" s="12">
        <f t="shared" si="2"/>
        <v>0</v>
      </c>
      <c r="AO20" s="12">
        <f t="shared" si="3"/>
        <v>0</v>
      </c>
      <c r="AP20" s="12">
        <f t="shared" si="4"/>
        <v>0</v>
      </c>
      <c r="AQ20" s="2" t="str">
        <f t="shared" si="5"/>
        <v>0</v>
      </c>
      <c r="AR20" s="2" t="str">
        <f t="shared" si="6"/>
        <v>0</v>
      </c>
      <c r="AS20" s="13">
        <f t="shared" si="7"/>
        <v>0</v>
      </c>
      <c r="AT20" s="14" t="e">
        <f t="shared" si="8"/>
        <v>#DIV/0!</v>
      </c>
      <c r="AU20" s="15">
        <f t="shared" si="9"/>
        <v>1</v>
      </c>
    </row>
    <row r="21" spans="3:47" ht="17.100000000000001" customHeight="1" thickBot="1">
      <c r="C21" s="12">
        <v>12</v>
      </c>
      <c r="D21" s="96"/>
      <c r="E21" s="154"/>
      <c r="F21" s="37"/>
      <c r="G21" s="38" t="str">
        <f t="shared" si="10"/>
        <v/>
      </c>
      <c r="H21" s="37"/>
      <c r="I21" s="38" t="str">
        <f t="shared" si="10"/>
        <v/>
      </c>
      <c r="J21" s="37"/>
      <c r="K21" s="38" t="str">
        <f t="shared" si="11"/>
        <v/>
      </c>
      <c r="L21" s="37"/>
      <c r="M21" s="38" t="str">
        <f t="shared" si="12"/>
        <v/>
      </c>
      <c r="N21" s="37"/>
      <c r="O21" s="38" t="str">
        <f t="shared" si="13"/>
        <v/>
      </c>
      <c r="P21" s="37"/>
      <c r="Q21" s="38" t="str">
        <f t="shared" si="14"/>
        <v/>
      </c>
      <c r="R21" s="37"/>
      <c r="S21" s="38" t="str">
        <f t="shared" si="15"/>
        <v/>
      </c>
      <c r="T21" s="37"/>
      <c r="U21" s="38" t="str">
        <f t="shared" si="16"/>
        <v/>
      </c>
      <c r="V21" s="37"/>
      <c r="W21" s="38" t="str">
        <f t="shared" si="17"/>
        <v/>
      </c>
      <c r="X21" s="37"/>
      <c r="Y21" s="38" t="str">
        <f t="shared" si="18"/>
        <v/>
      </c>
      <c r="Z21" s="37"/>
      <c r="AA21" s="38" t="str">
        <f t="shared" si="19"/>
        <v/>
      </c>
      <c r="AB21" s="37"/>
      <c r="AC21" s="38" t="str">
        <f t="shared" si="20"/>
        <v/>
      </c>
      <c r="AD21" s="37"/>
      <c r="AE21" s="38" t="str">
        <f t="shared" si="21"/>
        <v/>
      </c>
      <c r="AF21" s="37"/>
      <c r="AG21" s="38" t="str">
        <f t="shared" si="22"/>
        <v/>
      </c>
      <c r="AH21" s="37"/>
      <c r="AI21" s="38" t="str">
        <f t="shared" si="23"/>
        <v/>
      </c>
      <c r="AJ21" s="37"/>
      <c r="AK21" s="38" t="str">
        <f t="shared" si="24"/>
        <v/>
      </c>
      <c r="AL21" s="12">
        <f t="shared" si="0"/>
        <v>0</v>
      </c>
      <c r="AM21" s="12">
        <f t="shared" si="1"/>
        <v>0</v>
      </c>
      <c r="AN21" s="12">
        <f t="shared" si="2"/>
        <v>0</v>
      </c>
      <c r="AO21" s="12">
        <f t="shared" si="3"/>
        <v>0</v>
      </c>
      <c r="AP21" s="12">
        <f t="shared" si="4"/>
        <v>0</v>
      </c>
      <c r="AQ21" s="2" t="str">
        <f t="shared" si="5"/>
        <v>0</v>
      </c>
      <c r="AR21" s="2" t="str">
        <f t="shared" si="6"/>
        <v>0</v>
      </c>
      <c r="AS21" s="13">
        <f t="shared" si="7"/>
        <v>0</v>
      </c>
      <c r="AT21" s="14" t="e">
        <f t="shared" si="8"/>
        <v>#DIV/0!</v>
      </c>
      <c r="AU21" s="15">
        <f t="shared" si="9"/>
        <v>1</v>
      </c>
    </row>
    <row r="22" spans="3:47" ht="17.100000000000001" customHeight="1" thickBot="1">
      <c r="C22" s="12">
        <v>13</v>
      </c>
      <c r="D22" s="96"/>
      <c r="E22" s="154"/>
      <c r="F22" s="37"/>
      <c r="G22" s="38" t="str">
        <f t="shared" si="10"/>
        <v/>
      </c>
      <c r="H22" s="37"/>
      <c r="I22" s="38" t="str">
        <f t="shared" si="10"/>
        <v/>
      </c>
      <c r="J22" s="37"/>
      <c r="K22" s="38" t="str">
        <f t="shared" si="11"/>
        <v/>
      </c>
      <c r="L22" s="37"/>
      <c r="M22" s="38" t="str">
        <f t="shared" si="12"/>
        <v/>
      </c>
      <c r="N22" s="37"/>
      <c r="O22" s="38" t="str">
        <f t="shared" si="13"/>
        <v/>
      </c>
      <c r="P22" s="37"/>
      <c r="Q22" s="38" t="str">
        <f t="shared" si="14"/>
        <v/>
      </c>
      <c r="R22" s="37"/>
      <c r="S22" s="38" t="str">
        <f t="shared" si="15"/>
        <v/>
      </c>
      <c r="T22" s="37"/>
      <c r="U22" s="38" t="str">
        <f t="shared" si="16"/>
        <v/>
      </c>
      <c r="V22" s="37"/>
      <c r="W22" s="38" t="str">
        <f t="shared" si="17"/>
        <v/>
      </c>
      <c r="X22" s="37"/>
      <c r="Y22" s="38" t="str">
        <f t="shared" si="18"/>
        <v/>
      </c>
      <c r="Z22" s="37"/>
      <c r="AA22" s="38" t="str">
        <f t="shared" si="19"/>
        <v/>
      </c>
      <c r="AB22" s="37"/>
      <c r="AC22" s="38" t="str">
        <f t="shared" si="20"/>
        <v/>
      </c>
      <c r="AD22" s="37"/>
      <c r="AE22" s="38" t="str">
        <f t="shared" si="21"/>
        <v/>
      </c>
      <c r="AF22" s="37"/>
      <c r="AG22" s="38" t="str">
        <f t="shared" si="22"/>
        <v/>
      </c>
      <c r="AH22" s="37"/>
      <c r="AI22" s="38" t="str">
        <f t="shared" si="23"/>
        <v/>
      </c>
      <c r="AJ22" s="37"/>
      <c r="AK22" s="38" t="str">
        <f t="shared" si="24"/>
        <v/>
      </c>
      <c r="AL22" s="12">
        <f t="shared" si="0"/>
        <v>0</v>
      </c>
      <c r="AM22" s="12">
        <f t="shared" si="1"/>
        <v>0</v>
      </c>
      <c r="AN22" s="12">
        <f t="shared" si="2"/>
        <v>0</v>
      </c>
      <c r="AO22" s="12">
        <f t="shared" si="3"/>
        <v>0</v>
      </c>
      <c r="AP22" s="12">
        <f t="shared" si="4"/>
        <v>0</v>
      </c>
      <c r="AQ22" s="2" t="str">
        <f t="shared" si="5"/>
        <v>0</v>
      </c>
      <c r="AR22" s="2" t="str">
        <f t="shared" si="6"/>
        <v>0</v>
      </c>
      <c r="AS22" s="13">
        <f t="shared" si="7"/>
        <v>0</v>
      </c>
      <c r="AT22" s="14" t="e">
        <f t="shared" si="8"/>
        <v>#DIV/0!</v>
      </c>
      <c r="AU22" s="15">
        <f t="shared" si="9"/>
        <v>1</v>
      </c>
    </row>
    <row r="23" spans="3:47" ht="17.100000000000001" customHeight="1" thickBot="1">
      <c r="C23" s="3">
        <v>14</v>
      </c>
      <c r="D23" s="96"/>
      <c r="E23" s="154"/>
      <c r="F23" s="37"/>
      <c r="G23" s="38" t="str">
        <f t="shared" si="10"/>
        <v/>
      </c>
      <c r="H23" s="37"/>
      <c r="I23" s="38" t="str">
        <f t="shared" si="10"/>
        <v/>
      </c>
      <c r="J23" s="37"/>
      <c r="K23" s="38" t="str">
        <f t="shared" si="11"/>
        <v/>
      </c>
      <c r="L23" s="37"/>
      <c r="M23" s="38" t="str">
        <f t="shared" si="12"/>
        <v/>
      </c>
      <c r="N23" s="37"/>
      <c r="O23" s="38" t="str">
        <f t="shared" si="13"/>
        <v/>
      </c>
      <c r="P23" s="37"/>
      <c r="Q23" s="38" t="str">
        <f t="shared" si="14"/>
        <v/>
      </c>
      <c r="R23" s="37"/>
      <c r="S23" s="38" t="str">
        <f t="shared" si="15"/>
        <v/>
      </c>
      <c r="T23" s="37"/>
      <c r="U23" s="38" t="str">
        <f t="shared" si="16"/>
        <v/>
      </c>
      <c r="V23" s="37"/>
      <c r="W23" s="38" t="str">
        <f t="shared" si="17"/>
        <v/>
      </c>
      <c r="X23" s="37"/>
      <c r="Y23" s="38" t="str">
        <f t="shared" si="18"/>
        <v/>
      </c>
      <c r="Z23" s="37"/>
      <c r="AA23" s="38" t="str">
        <f t="shared" si="19"/>
        <v/>
      </c>
      <c r="AB23" s="37"/>
      <c r="AC23" s="38" t="str">
        <f t="shared" si="20"/>
        <v/>
      </c>
      <c r="AD23" s="37"/>
      <c r="AE23" s="38" t="str">
        <f t="shared" si="21"/>
        <v/>
      </c>
      <c r="AF23" s="37"/>
      <c r="AG23" s="38" t="str">
        <f t="shared" si="22"/>
        <v/>
      </c>
      <c r="AH23" s="37"/>
      <c r="AI23" s="38" t="str">
        <f t="shared" si="23"/>
        <v/>
      </c>
      <c r="AJ23" s="37"/>
      <c r="AK23" s="38" t="str">
        <f t="shared" si="24"/>
        <v/>
      </c>
      <c r="AL23" s="12">
        <f t="shared" si="0"/>
        <v>0</v>
      </c>
      <c r="AM23" s="12">
        <f t="shared" si="1"/>
        <v>0</v>
      </c>
      <c r="AN23" s="12">
        <f t="shared" si="2"/>
        <v>0</v>
      </c>
      <c r="AO23" s="12">
        <f t="shared" si="3"/>
        <v>0</v>
      </c>
      <c r="AP23" s="12">
        <f t="shared" si="4"/>
        <v>0</v>
      </c>
      <c r="AQ23" s="2" t="str">
        <f t="shared" si="5"/>
        <v>0</v>
      </c>
      <c r="AR23" s="2" t="str">
        <f t="shared" si="6"/>
        <v>0</v>
      </c>
      <c r="AS23" s="13">
        <f t="shared" si="7"/>
        <v>0</v>
      </c>
      <c r="AT23" s="14" t="e">
        <f t="shared" si="8"/>
        <v>#DIV/0!</v>
      </c>
      <c r="AU23" s="15">
        <f t="shared" si="9"/>
        <v>1</v>
      </c>
    </row>
    <row r="24" spans="3:47" ht="17.100000000000001" customHeight="1" thickBot="1">
      <c r="C24" s="12">
        <v>15</v>
      </c>
      <c r="D24" s="96"/>
      <c r="E24" s="154"/>
      <c r="F24" s="37"/>
      <c r="G24" s="38" t="str">
        <f t="shared" si="10"/>
        <v/>
      </c>
      <c r="H24" s="37"/>
      <c r="I24" s="38" t="str">
        <f t="shared" si="10"/>
        <v/>
      </c>
      <c r="J24" s="37"/>
      <c r="K24" s="38" t="str">
        <f t="shared" si="11"/>
        <v/>
      </c>
      <c r="L24" s="37"/>
      <c r="M24" s="38" t="str">
        <f t="shared" si="12"/>
        <v/>
      </c>
      <c r="N24" s="37"/>
      <c r="O24" s="38" t="str">
        <f t="shared" si="13"/>
        <v/>
      </c>
      <c r="P24" s="37"/>
      <c r="Q24" s="38" t="str">
        <f t="shared" si="14"/>
        <v/>
      </c>
      <c r="R24" s="37"/>
      <c r="S24" s="38" t="str">
        <f t="shared" si="15"/>
        <v/>
      </c>
      <c r="T24" s="37"/>
      <c r="U24" s="38" t="str">
        <f t="shared" si="16"/>
        <v/>
      </c>
      <c r="V24" s="37"/>
      <c r="W24" s="38" t="str">
        <f t="shared" si="17"/>
        <v/>
      </c>
      <c r="X24" s="37"/>
      <c r="Y24" s="38" t="str">
        <f t="shared" si="18"/>
        <v/>
      </c>
      <c r="Z24" s="37"/>
      <c r="AA24" s="38" t="str">
        <f t="shared" si="19"/>
        <v/>
      </c>
      <c r="AB24" s="37"/>
      <c r="AC24" s="38" t="str">
        <f t="shared" si="20"/>
        <v/>
      </c>
      <c r="AD24" s="37"/>
      <c r="AE24" s="38" t="str">
        <f t="shared" si="21"/>
        <v/>
      </c>
      <c r="AF24" s="37"/>
      <c r="AG24" s="38" t="str">
        <f t="shared" si="22"/>
        <v/>
      </c>
      <c r="AH24" s="37"/>
      <c r="AI24" s="38" t="str">
        <f t="shared" si="23"/>
        <v/>
      </c>
      <c r="AJ24" s="37"/>
      <c r="AK24" s="38" t="str">
        <f t="shared" si="24"/>
        <v/>
      </c>
      <c r="AL24" s="12">
        <f t="shared" si="0"/>
        <v>0</v>
      </c>
      <c r="AM24" s="12">
        <f t="shared" si="1"/>
        <v>0</v>
      </c>
      <c r="AN24" s="12">
        <f t="shared" si="2"/>
        <v>0</v>
      </c>
      <c r="AO24" s="12">
        <f t="shared" si="3"/>
        <v>0</v>
      </c>
      <c r="AP24" s="12">
        <f t="shared" si="4"/>
        <v>0</v>
      </c>
      <c r="AQ24" s="2" t="str">
        <f t="shared" si="5"/>
        <v>0</v>
      </c>
      <c r="AR24" s="2" t="str">
        <f t="shared" si="6"/>
        <v>0</v>
      </c>
      <c r="AS24" s="13">
        <f t="shared" si="7"/>
        <v>0</v>
      </c>
      <c r="AT24" s="14" t="e">
        <f t="shared" si="8"/>
        <v>#DIV/0!</v>
      </c>
      <c r="AU24" s="15">
        <f t="shared" si="9"/>
        <v>1</v>
      </c>
    </row>
    <row r="25" spans="3:47" ht="17.100000000000001" customHeight="1" thickBot="1">
      <c r="C25" s="12">
        <v>16</v>
      </c>
      <c r="D25" s="96"/>
      <c r="E25" s="154"/>
      <c r="F25" s="37"/>
      <c r="G25" s="38" t="str">
        <f t="shared" si="10"/>
        <v/>
      </c>
      <c r="H25" s="37"/>
      <c r="I25" s="38" t="str">
        <f t="shared" si="10"/>
        <v/>
      </c>
      <c r="J25" s="37"/>
      <c r="K25" s="38" t="str">
        <f t="shared" si="11"/>
        <v/>
      </c>
      <c r="L25" s="37"/>
      <c r="M25" s="38" t="str">
        <f t="shared" si="12"/>
        <v/>
      </c>
      <c r="N25" s="37"/>
      <c r="O25" s="38" t="str">
        <f t="shared" si="13"/>
        <v/>
      </c>
      <c r="P25" s="37"/>
      <c r="Q25" s="38" t="str">
        <f t="shared" si="14"/>
        <v/>
      </c>
      <c r="R25" s="37"/>
      <c r="S25" s="38" t="str">
        <f t="shared" si="15"/>
        <v/>
      </c>
      <c r="T25" s="37"/>
      <c r="U25" s="38" t="str">
        <f t="shared" si="16"/>
        <v/>
      </c>
      <c r="V25" s="37"/>
      <c r="W25" s="38" t="str">
        <f t="shared" si="17"/>
        <v/>
      </c>
      <c r="X25" s="37"/>
      <c r="Y25" s="38" t="str">
        <f t="shared" si="18"/>
        <v/>
      </c>
      <c r="Z25" s="37"/>
      <c r="AA25" s="38" t="str">
        <f t="shared" si="19"/>
        <v/>
      </c>
      <c r="AB25" s="37"/>
      <c r="AC25" s="38" t="str">
        <f t="shared" si="20"/>
        <v/>
      </c>
      <c r="AD25" s="37"/>
      <c r="AE25" s="38" t="str">
        <f t="shared" si="21"/>
        <v/>
      </c>
      <c r="AF25" s="37"/>
      <c r="AG25" s="38" t="str">
        <f t="shared" si="22"/>
        <v/>
      </c>
      <c r="AH25" s="37"/>
      <c r="AI25" s="38" t="str">
        <f t="shared" si="23"/>
        <v/>
      </c>
      <c r="AJ25" s="37"/>
      <c r="AK25" s="38" t="str">
        <f t="shared" si="24"/>
        <v/>
      </c>
      <c r="AL25" s="12">
        <f t="shared" si="0"/>
        <v>0</v>
      </c>
      <c r="AM25" s="12">
        <f t="shared" si="1"/>
        <v>0</v>
      </c>
      <c r="AN25" s="12">
        <f t="shared" si="2"/>
        <v>0</v>
      </c>
      <c r="AO25" s="12">
        <f t="shared" si="3"/>
        <v>0</v>
      </c>
      <c r="AP25" s="12">
        <f t="shared" si="4"/>
        <v>0</v>
      </c>
      <c r="AQ25" s="2" t="str">
        <f t="shared" si="5"/>
        <v>0</v>
      </c>
      <c r="AR25" s="2" t="str">
        <f t="shared" si="6"/>
        <v>0</v>
      </c>
      <c r="AS25" s="13">
        <f t="shared" si="7"/>
        <v>0</v>
      </c>
      <c r="AT25" s="14" t="e">
        <f t="shared" si="8"/>
        <v>#DIV/0!</v>
      </c>
      <c r="AU25" s="15">
        <f t="shared" si="9"/>
        <v>1</v>
      </c>
    </row>
    <row r="26" spans="3:47" ht="17.100000000000001" customHeight="1" thickBot="1">
      <c r="C26" s="3">
        <v>17</v>
      </c>
      <c r="D26" s="96"/>
      <c r="E26" s="154"/>
      <c r="F26" s="37"/>
      <c r="G26" s="38" t="str">
        <f t="shared" si="10"/>
        <v/>
      </c>
      <c r="H26" s="37"/>
      <c r="I26" s="38" t="str">
        <f t="shared" si="10"/>
        <v/>
      </c>
      <c r="J26" s="37"/>
      <c r="K26" s="38" t="str">
        <f t="shared" si="11"/>
        <v/>
      </c>
      <c r="L26" s="37"/>
      <c r="M26" s="38" t="str">
        <f t="shared" si="12"/>
        <v/>
      </c>
      <c r="N26" s="37"/>
      <c r="O26" s="38" t="str">
        <f t="shared" si="13"/>
        <v/>
      </c>
      <c r="P26" s="37"/>
      <c r="Q26" s="38" t="str">
        <f t="shared" si="14"/>
        <v/>
      </c>
      <c r="R26" s="37"/>
      <c r="S26" s="38" t="str">
        <f t="shared" si="15"/>
        <v/>
      </c>
      <c r="T26" s="37"/>
      <c r="U26" s="38" t="str">
        <f t="shared" si="16"/>
        <v/>
      </c>
      <c r="V26" s="37"/>
      <c r="W26" s="38" t="str">
        <f t="shared" si="17"/>
        <v/>
      </c>
      <c r="X26" s="37"/>
      <c r="Y26" s="38" t="str">
        <f t="shared" si="18"/>
        <v/>
      </c>
      <c r="Z26" s="37"/>
      <c r="AA26" s="38" t="str">
        <f t="shared" si="19"/>
        <v/>
      </c>
      <c r="AB26" s="37"/>
      <c r="AC26" s="38" t="str">
        <f t="shared" si="20"/>
        <v/>
      </c>
      <c r="AD26" s="37"/>
      <c r="AE26" s="38" t="str">
        <f t="shared" si="21"/>
        <v/>
      </c>
      <c r="AF26" s="37"/>
      <c r="AG26" s="38" t="str">
        <f t="shared" si="22"/>
        <v/>
      </c>
      <c r="AH26" s="37"/>
      <c r="AI26" s="38" t="str">
        <f t="shared" si="23"/>
        <v/>
      </c>
      <c r="AJ26" s="37"/>
      <c r="AK26" s="38" t="str">
        <f t="shared" si="24"/>
        <v/>
      </c>
      <c r="AL26" s="12">
        <f t="shared" si="0"/>
        <v>0</v>
      </c>
      <c r="AM26" s="12">
        <f t="shared" si="1"/>
        <v>0</v>
      </c>
      <c r="AN26" s="12">
        <f t="shared" si="2"/>
        <v>0</v>
      </c>
      <c r="AO26" s="12">
        <f t="shared" si="3"/>
        <v>0</v>
      </c>
      <c r="AP26" s="12">
        <f t="shared" si="4"/>
        <v>0</v>
      </c>
      <c r="AQ26" s="2" t="str">
        <f t="shared" si="5"/>
        <v>0</v>
      </c>
      <c r="AR26" s="2" t="str">
        <f t="shared" si="6"/>
        <v>0</v>
      </c>
      <c r="AS26" s="13">
        <f t="shared" si="7"/>
        <v>0</v>
      </c>
      <c r="AT26" s="14" t="e">
        <f t="shared" si="8"/>
        <v>#DIV/0!</v>
      </c>
      <c r="AU26" s="15">
        <f t="shared" si="9"/>
        <v>1</v>
      </c>
    </row>
    <row r="27" spans="3:47" ht="17.100000000000001" customHeight="1" thickBot="1">
      <c r="C27" s="12">
        <v>18</v>
      </c>
      <c r="D27" s="96"/>
      <c r="E27" s="154"/>
      <c r="F27" s="37"/>
      <c r="G27" s="38" t="str">
        <f t="shared" si="10"/>
        <v/>
      </c>
      <c r="H27" s="37"/>
      <c r="I27" s="38" t="str">
        <f t="shared" si="10"/>
        <v/>
      </c>
      <c r="J27" s="37"/>
      <c r="K27" s="38" t="str">
        <f t="shared" si="11"/>
        <v/>
      </c>
      <c r="L27" s="37"/>
      <c r="M27" s="38" t="str">
        <f t="shared" si="12"/>
        <v/>
      </c>
      <c r="N27" s="37"/>
      <c r="O27" s="38" t="str">
        <f t="shared" si="13"/>
        <v/>
      </c>
      <c r="P27" s="37"/>
      <c r="Q27" s="38" t="str">
        <f t="shared" si="14"/>
        <v/>
      </c>
      <c r="R27" s="37"/>
      <c r="S27" s="38" t="str">
        <f t="shared" si="15"/>
        <v/>
      </c>
      <c r="T27" s="37"/>
      <c r="U27" s="38" t="str">
        <f t="shared" si="16"/>
        <v/>
      </c>
      <c r="V27" s="37"/>
      <c r="W27" s="38" t="str">
        <f t="shared" si="17"/>
        <v/>
      </c>
      <c r="X27" s="37"/>
      <c r="Y27" s="38" t="str">
        <f t="shared" si="18"/>
        <v/>
      </c>
      <c r="Z27" s="37"/>
      <c r="AA27" s="38" t="str">
        <f t="shared" si="19"/>
        <v/>
      </c>
      <c r="AB27" s="37"/>
      <c r="AC27" s="38" t="str">
        <f t="shared" si="20"/>
        <v/>
      </c>
      <c r="AD27" s="37"/>
      <c r="AE27" s="38" t="str">
        <f t="shared" si="21"/>
        <v/>
      </c>
      <c r="AF27" s="37"/>
      <c r="AG27" s="38" t="str">
        <f t="shared" si="22"/>
        <v/>
      </c>
      <c r="AH27" s="37"/>
      <c r="AI27" s="38" t="str">
        <f t="shared" si="23"/>
        <v/>
      </c>
      <c r="AJ27" s="37"/>
      <c r="AK27" s="38" t="str">
        <f t="shared" si="24"/>
        <v/>
      </c>
      <c r="AL27" s="12">
        <f t="shared" si="0"/>
        <v>0</v>
      </c>
      <c r="AM27" s="12">
        <f t="shared" si="1"/>
        <v>0</v>
      </c>
      <c r="AN27" s="12">
        <f t="shared" si="2"/>
        <v>0</v>
      </c>
      <c r="AO27" s="12">
        <f t="shared" si="3"/>
        <v>0</v>
      </c>
      <c r="AP27" s="12">
        <f t="shared" si="4"/>
        <v>0</v>
      </c>
      <c r="AQ27" s="2" t="str">
        <f t="shared" si="5"/>
        <v>0</v>
      </c>
      <c r="AR27" s="2" t="str">
        <f t="shared" si="6"/>
        <v>0</v>
      </c>
      <c r="AS27" s="13">
        <f t="shared" si="7"/>
        <v>0</v>
      </c>
      <c r="AT27" s="14" t="e">
        <f t="shared" si="8"/>
        <v>#DIV/0!</v>
      </c>
      <c r="AU27" s="15">
        <f t="shared" si="9"/>
        <v>1</v>
      </c>
    </row>
    <row r="28" spans="3:47" ht="17.100000000000001" customHeight="1" thickBot="1">
      <c r="C28" s="12">
        <v>19</v>
      </c>
      <c r="D28" s="96"/>
      <c r="E28" s="154"/>
      <c r="F28" s="37"/>
      <c r="G28" s="38" t="str">
        <f t="shared" si="10"/>
        <v/>
      </c>
      <c r="H28" s="37"/>
      <c r="I28" s="38" t="str">
        <f t="shared" si="10"/>
        <v/>
      </c>
      <c r="J28" s="37"/>
      <c r="K28" s="38" t="str">
        <f t="shared" si="11"/>
        <v/>
      </c>
      <c r="L28" s="37"/>
      <c r="M28" s="38" t="str">
        <f t="shared" si="12"/>
        <v/>
      </c>
      <c r="N28" s="37"/>
      <c r="O28" s="38" t="str">
        <f t="shared" si="13"/>
        <v/>
      </c>
      <c r="P28" s="37"/>
      <c r="Q28" s="38" t="str">
        <f t="shared" si="14"/>
        <v/>
      </c>
      <c r="R28" s="37"/>
      <c r="S28" s="38" t="str">
        <f t="shared" si="15"/>
        <v/>
      </c>
      <c r="T28" s="37"/>
      <c r="U28" s="38" t="str">
        <f t="shared" si="16"/>
        <v/>
      </c>
      <c r="V28" s="37"/>
      <c r="W28" s="38" t="str">
        <f t="shared" si="17"/>
        <v/>
      </c>
      <c r="X28" s="37"/>
      <c r="Y28" s="38" t="str">
        <f t="shared" si="18"/>
        <v/>
      </c>
      <c r="Z28" s="37"/>
      <c r="AA28" s="38" t="str">
        <f t="shared" si="19"/>
        <v/>
      </c>
      <c r="AB28" s="37"/>
      <c r="AC28" s="38" t="str">
        <f t="shared" si="20"/>
        <v/>
      </c>
      <c r="AD28" s="37"/>
      <c r="AE28" s="38" t="str">
        <f t="shared" si="21"/>
        <v/>
      </c>
      <c r="AF28" s="37"/>
      <c r="AG28" s="38" t="str">
        <f t="shared" si="22"/>
        <v/>
      </c>
      <c r="AH28" s="37"/>
      <c r="AI28" s="38" t="str">
        <f t="shared" si="23"/>
        <v/>
      </c>
      <c r="AJ28" s="37"/>
      <c r="AK28" s="38" t="str">
        <f t="shared" si="24"/>
        <v/>
      </c>
      <c r="AL28" s="12">
        <f t="shared" si="0"/>
        <v>0</v>
      </c>
      <c r="AM28" s="12">
        <f t="shared" si="1"/>
        <v>0</v>
      </c>
      <c r="AN28" s="12">
        <f t="shared" si="2"/>
        <v>0</v>
      </c>
      <c r="AO28" s="12">
        <f t="shared" si="3"/>
        <v>0</v>
      </c>
      <c r="AP28" s="12">
        <f t="shared" si="4"/>
        <v>0</v>
      </c>
      <c r="AQ28" s="2" t="str">
        <f t="shared" si="5"/>
        <v>0</v>
      </c>
      <c r="AR28" s="2" t="str">
        <f t="shared" si="6"/>
        <v>0</v>
      </c>
      <c r="AS28" s="13">
        <f t="shared" si="7"/>
        <v>0</v>
      </c>
      <c r="AT28" s="14" t="e">
        <f t="shared" si="8"/>
        <v>#DIV/0!</v>
      </c>
      <c r="AU28" s="15">
        <f t="shared" si="9"/>
        <v>1</v>
      </c>
    </row>
    <row r="29" spans="3:47" ht="17.100000000000001" customHeight="1" thickBot="1">
      <c r="C29" s="3">
        <v>20</v>
      </c>
      <c r="D29" s="96"/>
      <c r="E29" s="154"/>
      <c r="F29" s="37"/>
      <c r="G29" s="38" t="str">
        <f t="shared" si="10"/>
        <v/>
      </c>
      <c r="H29" s="37"/>
      <c r="I29" s="38" t="str">
        <f t="shared" si="10"/>
        <v/>
      </c>
      <c r="J29" s="37"/>
      <c r="K29" s="38" t="str">
        <f t="shared" si="11"/>
        <v/>
      </c>
      <c r="L29" s="37"/>
      <c r="M29" s="38" t="str">
        <f t="shared" si="12"/>
        <v/>
      </c>
      <c r="N29" s="37"/>
      <c r="O29" s="38" t="str">
        <f t="shared" si="13"/>
        <v/>
      </c>
      <c r="P29" s="37"/>
      <c r="Q29" s="38" t="str">
        <f t="shared" si="14"/>
        <v/>
      </c>
      <c r="R29" s="37"/>
      <c r="S29" s="38" t="str">
        <f t="shared" si="15"/>
        <v/>
      </c>
      <c r="T29" s="37"/>
      <c r="U29" s="38" t="str">
        <f t="shared" si="16"/>
        <v/>
      </c>
      <c r="V29" s="37"/>
      <c r="W29" s="38" t="str">
        <f t="shared" si="17"/>
        <v/>
      </c>
      <c r="X29" s="37"/>
      <c r="Y29" s="38" t="str">
        <f t="shared" si="18"/>
        <v/>
      </c>
      <c r="Z29" s="37"/>
      <c r="AA29" s="38" t="str">
        <f t="shared" si="19"/>
        <v/>
      </c>
      <c r="AB29" s="37"/>
      <c r="AC29" s="38" t="str">
        <f t="shared" si="20"/>
        <v/>
      </c>
      <c r="AD29" s="37"/>
      <c r="AE29" s="38" t="str">
        <f t="shared" si="21"/>
        <v/>
      </c>
      <c r="AF29" s="37"/>
      <c r="AG29" s="38" t="str">
        <f t="shared" si="22"/>
        <v/>
      </c>
      <c r="AH29" s="37"/>
      <c r="AI29" s="38" t="str">
        <f t="shared" si="23"/>
        <v/>
      </c>
      <c r="AJ29" s="37"/>
      <c r="AK29" s="38" t="str">
        <f t="shared" si="24"/>
        <v/>
      </c>
      <c r="AL29" s="12">
        <f t="shared" si="0"/>
        <v>0</v>
      </c>
      <c r="AM29" s="12">
        <f t="shared" si="1"/>
        <v>0</v>
      </c>
      <c r="AN29" s="12">
        <f t="shared" si="2"/>
        <v>0</v>
      </c>
      <c r="AO29" s="12">
        <f t="shared" si="3"/>
        <v>0</v>
      </c>
      <c r="AP29" s="12">
        <f t="shared" si="4"/>
        <v>0</v>
      </c>
      <c r="AQ29" s="2" t="str">
        <f t="shared" si="5"/>
        <v>0</v>
      </c>
      <c r="AR29" s="2" t="str">
        <f t="shared" si="6"/>
        <v>0</v>
      </c>
      <c r="AS29" s="13">
        <f t="shared" si="7"/>
        <v>0</v>
      </c>
      <c r="AT29" s="14" t="e">
        <f t="shared" si="8"/>
        <v>#DIV/0!</v>
      </c>
      <c r="AU29" s="15">
        <f t="shared" si="9"/>
        <v>1</v>
      </c>
    </row>
    <row r="30" spans="3:47" ht="17.100000000000001" customHeight="1" thickBot="1">
      <c r="C30" s="12">
        <v>21</v>
      </c>
      <c r="D30" s="96"/>
      <c r="E30" s="154"/>
      <c r="F30" s="37"/>
      <c r="G30" s="38" t="str">
        <f t="shared" si="10"/>
        <v/>
      </c>
      <c r="H30" s="37"/>
      <c r="I30" s="38" t="str">
        <f t="shared" si="10"/>
        <v/>
      </c>
      <c r="J30" s="37"/>
      <c r="K30" s="38" t="str">
        <f t="shared" si="11"/>
        <v/>
      </c>
      <c r="L30" s="37"/>
      <c r="M30" s="38" t="str">
        <f t="shared" si="12"/>
        <v/>
      </c>
      <c r="N30" s="37"/>
      <c r="O30" s="38" t="str">
        <f t="shared" si="13"/>
        <v/>
      </c>
      <c r="P30" s="37"/>
      <c r="Q30" s="38" t="str">
        <f t="shared" si="14"/>
        <v/>
      </c>
      <c r="R30" s="37"/>
      <c r="S30" s="38" t="str">
        <f t="shared" si="15"/>
        <v/>
      </c>
      <c r="T30" s="37"/>
      <c r="U30" s="38" t="str">
        <f t="shared" si="16"/>
        <v/>
      </c>
      <c r="V30" s="37"/>
      <c r="W30" s="38" t="str">
        <f t="shared" si="17"/>
        <v/>
      </c>
      <c r="X30" s="37"/>
      <c r="Y30" s="38" t="str">
        <f t="shared" si="18"/>
        <v/>
      </c>
      <c r="Z30" s="37"/>
      <c r="AA30" s="38" t="str">
        <f t="shared" si="19"/>
        <v/>
      </c>
      <c r="AB30" s="37"/>
      <c r="AC30" s="38" t="str">
        <f t="shared" si="20"/>
        <v/>
      </c>
      <c r="AD30" s="37"/>
      <c r="AE30" s="38" t="str">
        <f t="shared" si="21"/>
        <v/>
      </c>
      <c r="AF30" s="37"/>
      <c r="AG30" s="38" t="str">
        <f t="shared" si="22"/>
        <v/>
      </c>
      <c r="AH30" s="37"/>
      <c r="AI30" s="38" t="str">
        <f t="shared" si="23"/>
        <v/>
      </c>
      <c r="AJ30" s="37"/>
      <c r="AK30" s="38" t="str">
        <f t="shared" si="24"/>
        <v/>
      </c>
      <c r="AL30" s="12">
        <f t="shared" si="0"/>
        <v>0</v>
      </c>
      <c r="AM30" s="12">
        <f t="shared" si="1"/>
        <v>0</v>
      </c>
      <c r="AN30" s="12">
        <f t="shared" si="2"/>
        <v>0</v>
      </c>
      <c r="AO30" s="12">
        <f t="shared" si="3"/>
        <v>0</v>
      </c>
      <c r="AP30" s="12">
        <f t="shared" si="4"/>
        <v>0</v>
      </c>
      <c r="AQ30" s="2" t="str">
        <f t="shared" si="5"/>
        <v>0</v>
      </c>
      <c r="AR30" s="2" t="str">
        <f t="shared" si="6"/>
        <v>0</v>
      </c>
      <c r="AS30" s="13">
        <f t="shared" si="7"/>
        <v>0</v>
      </c>
      <c r="AT30" s="14" t="e">
        <f t="shared" si="8"/>
        <v>#DIV/0!</v>
      </c>
      <c r="AU30" s="15">
        <f t="shared" si="9"/>
        <v>1</v>
      </c>
    </row>
    <row r="31" spans="3:47" ht="17.100000000000001" customHeight="1" thickBot="1">
      <c r="C31" s="12">
        <v>22</v>
      </c>
      <c r="D31" s="96"/>
      <c r="E31" s="154"/>
      <c r="F31" s="37"/>
      <c r="G31" s="38" t="str">
        <f t="shared" si="10"/>
        <v/>
      </c>
      <c r="H31" s="37"/>
      <c r="I31" s="38" t="str">
        <f t="shared" si="10"/>
        <v/>
      </c>
      <c r="J31" s="37"/>
      <c r="K31" s="38" t="str">
        <f t="shared" si="11"/>
        <v/>
      </c>
      <c r="L31" s="37"/>
      <c r="M31" s="38" t="str">
        <f t="shared" si="12"/>
        <v/>
      </c>
      <c r="N31" s="37"/>
      <c r="O31" s="38" t="str">
        <f t="shared" si="13"/>
        <v/>
      </c>
      <c r="P31" s="37"/>
      <c r="Q31" s="38" t="str">
        <f t="shared" si="14"/>
        <v/>
      </c>
      <c r="R31" s="37"/>
      <c r="S31" s="38" t="str">
        <f t="shared" si="15"/>
        <v/>
      </c>
      <c r="T31" s="37"/>
      <c r="U31" s="38" t="str">
        <f t="shared" si="16"/>
        <v/>
      </c>
      <c r="V31" s="37"/>
      <c r="W31" s="38" t="str">
        <f t="shared" si="17"/>
        <v/>
      </c>
      <c r="X31" s="37"/>
      <c r="Y31" s="38" t="str">
        <f t="shared" si="18"/>
        <v/>
      </c>
      <c r="Z31" s="37"/>
      <c r="AA31" s="38" t="str">
        <f t="shared" si="19"/>
        <v/>
      </c>
      <c r="AB31" s="37"/>
      <c r="AC31" s="38" t="str">
        <f t="shared" si="20"/>
        <v/>
      </c>
      <c r="AD31" s="37"/>
      <c r="AE31" s="38" t="str">
        <f t="shared" si="21"/>
        <v/>
      </c>
      <c r="AF31" s="37"/>
      <c r="AG31" s="38" t="str">
        <f t="shared" si="22"/>
        <v/>
      </c>
      <c r="AH31" s="37"/>
      <c r="AI31" s="38" t="str">
        <f t="shared" si="23"/>
        <v/>
      </c>
      <c r="AJ31" s="37"/>
      <c r="AK31" s="38" t="str">
        <f t="shared" si="24"/>
        <v/>
      </c>
      <c r="AL31" s="12">
        <f t="shared" si="0"/>
        <v>0</v>
      </c>
      <c r="AM31" s="12">
        <f t="shared" si="1"/>
        <v>0</v>
      </c>
      <c r="AN31" s="12">
        <f t="shared" si="2"/>
        <v>0</v>
      </c>
      <c r="AO31" s="12">
        <f t="shared" si="3"/>
        <v>0</v>
      </c>
      <c r="AP31" s="12">
        <f t="shared" si="4"/>
        <v>0</v>
      </c>
      <c r="AQ31" s="2" t="str">
        <f t="shared" si="5"/>
        <v>0</v>
      </c>
      <c r="AR31" s="2" t="str">
        <f t="shared" si="6"/>
        <v>0</v>
      </c>
      <c r="AS31" s="13">
        <f t="shared" si="7"/>
        <v>0</v>
      </c>
      <c r="AT31" s="14" t="e">
        <f t="shared" si="8"/>
        <v>#DIV/0!</v>
      </c>
      <c r="AU31" s="15">
        <f t="shared" si="9"/>
        <v>1</v>
      </c>
    </row>
    <row r="32" spans="3:47" ht="17.100000000000001" customHeight="1" thickBot="1">
      <c r="C32" s="3">
        <v>23</v>
      </c>
      <c r="D32" s="96"/>
      <c r="E32" s="154"/>
      <c r="F32" s="37"/>
      <c r="G32" s="38" t="str">
        <f t="shared" si="10"/>
        <v/>
      </c>
      <c r="H32" s="37"/>
      <c r="I32" s="38" t="str">
        <f t="shared" si="10"/>
        <v/>
      </c>
      <c r="J32" s="37"/>
      <c r="K32" s="38" t="str">
        <f t="shared" si="11"/>
        <v/>
      </c>
      <c r="L32" s="37"/>
      <c r="M32" s="38" t="str">
        <f t="shared" si="12"/>
        <v/>
      </c>
      <c r="N32" s="37"/>
      <c r="O32" s="38" t="str">
        <f t="shared" si="13"/>
        <v/>
      </c>
      <c r="P32" s="37"/>
      <c r="Q32" s="38" t="str">
        <f t="shared" si="14"/>
        <v/>
      </c>
      <c r="R32" s="37"/>
      <c r="S32" s="38" t="str">
        <f t="shared" si="15"/>
        <v/>
      </c>
      <c r="T32" s="37"/>
      <c r="U32" s="38" t="str">
        <f t="shared" si="16"/>
        <v/>
      </c>
      <c r="V32" s="37"/>
      <c r="W32" s="38" t="str">
        <f t="shared" si="17"/>
        <v/>
      </c>
      <c r="X32" s="37"/>
      <c r="Y32" s="38" t="str">
        <f t="shared" si="18"/>
        <v/>
      </c>
      <c r="Z32" s="37"/>
      <c r="AA32" s="38" t="str">
        <f t="shared" si="19"/>
        <v/>
      </c>
      <c r="AB32" s="37"/>
      <c r="AC32" s="38" t="str">
        <f t="shared" si="20"/>
        <v/>
      </c>
      <c r="AD32" s="37"/>
      <c r="AE32" s="38" t="str">
        <f t="shared" si="21"/>
        <v/>
      </c>
      <c r="AF32" s="37"/>
      <c r="AG32" s="38" t="str">
        <f t="shared" si="22"/>
        <v/>
      </c>
      <c r="AH32" s="37"/>
      <c r="AI32" s="38" t="str">
        <f t="shared" si="23"/>
        <v/>
      </c>
      <c r="AJ32" s="37"/>
      <c r="AK32" s="38" t="str">
        <f t="shared" si="24"/>
        <v/>
      </c>
      <c r="AL32" s="12">
        <f t="shared" si="0"/>
        <v>0</v>
      </c>
      <c r="AM32" s="12">
        <f t="shared" si="1"/>
        <v>0</v>
      </c>
      <c r="AN32" s="12">
        <f t="shared" si="2"/>
        <v>0</v>
      </c>
      <c r="AO32" s="12">
        <f t="shared" si="3"/>
        <v>0</v>
      </c>
      <c r="AP32" s="12">
        <f t="shared" si="4"/>
        <v>0</v>
      </c>
      <c r="AQ32" s="2" t="str">
        <f t="shared" si="5"/>
        <v>0</v>
      </c>
      <c r="AR32" s="2" t="str">
        <f t="shared" si="6"/>
        <v>0</v>
      </c>
      <c r="AS32" s="13">
        <f t="shared" si="7"/>
        <v>0</v>
      </c>
      <c r="AT32" s="14" t="e">
        <f t="shared" si="8"/>
        <v>#DIV/0!</v>
      </c>
      <c r="AU32" s="15">
        <f t="shared" si="9"/>
        <v>1</v>
      </c>
    </row>
    <row r="33" spans="3:47" ht="17.100000000000001" customHeight="1" thickBot="1">
      <c r="C33" s="12">
        <v>24</v>
      </c>
      <c r="D33" s="96"/>
      <c r="E33" s="154"/>
      <c r="F33" s="37"/>
      <c r="G33" s="38" t="str">
        <f t="shared" si="10"/>
        <v/>
      </c>
      <c r="H33" s="37"/>
      <c r="I33" s="38" t="str">
        <f t="shared" si="10"/>
        <v/>
      </c>
      <c r="J33" s="37"/>
      <c r="K33" s="38" t="str">
        <f t="shared" si="11"/>
        <v/>
      </c>
      <c r="L33" s="37"/>
      <c r="M33" s="38" t="str">
        <f t="shared" si="12"/>
        <v/>
      </c>
      <c r="N33" s="37"/>
      <c r="O33" s="38" t="str">
        <f t="shared" si="13"/>
        <v/>
      </c>
      <c r="P33" s="37"/>
      <c r="Q33" s="38" t="str">
        <f t="shared" si="14"/>
        <v/>
      </c>
      <c r="R33" s="37"/>
      <c r="S33" s="38" t="str">
        <f t="shared" si="15"/>
        <v/>
      </c>
      <c r="T33" s="37"/>
      <c r="U33" s="38" t="str">
        <f t="shared" si="16"/>
        <v/>
      </c>
      <c r="V33" s="37"/>
      <c r="W33" s="38" t="str">
        <f t="shared" si="17"/>
        <v/>
      </c>
      <c r="X33" s="37"/>
      <c r="Y33" s="38" t="str">
        <f t="shared" si="18"/>
        <v/>
      </c>
      <c r="Z33" s="37"/>
      <c r="AA33" s="38" t="str">
        <f t="shared" si="19"/>
        <v/>
      </c>
      <c r="AB33" s="37"/>
      <c r="AC33" s="38" t="str">
        <f t="shared" si="20"/>
        <v/>
      </c>
      <c r="AD33" s="37"/>
      <c r="AE33" s="38" t="str">
        <f t="shared" si="21"/>
        <v/>
      </c>
      <c r="AF33" s="37"/>
      <c r="AG33" s="38" t="str">
        <f t="shared" si="22"/>
        <v/>
      </c>
      <c r="AH33" s="37"/>
      <c r="AI33" s="38" t="str">
        <f t="shared" si="23"/>
        <v/>
      </c>
      <c r="AJ33" s="37"/>
      <c r="AK33" s="38" t="str">
        <f t="shared" si="24"/>
        <v/>
      </c>
      <c r="AL33" s="12">
        <f t="shared" si="0"/>
        <v>0</v>
      </c>
      <c r="AM33" s="12">
        <f t="shared" si="1"/>
        <v>0</v>
      </c>
      <c r="AN33" s="12">
        <f t="shared" si="2"/>
        <v>0</v>
      </c>
      <c r="AO33" s="12">
        <f t="shared" si="3"/>
        <v>0</v>
      </c>
      <c r="AP33" s="12">
        <f t="shared" si="4"/>
        <v>0</v>
      </c>
      <c r="AQ33" s="2" t="str">
        <f t="shared" si="5"/>
        <v>0</v>
      </c>
      <c r="AR33" s="2" t="str">
        <f t="shared" si="6"/>
        <v>0</v>
      </c>
      <c r="AS33" s="13">
        <f t="shared" si="7"/>
        <v>0</v>
      </c>
      <c r="AT33" s="14" t="e">
        <f t="shared" si="8"/>
        <v>#DIV/0!</v>
      </c>
      <c r="AU33" s="15">
        <f t="shared" si="9"/>
        <v>1</v>
      </c>
    </row>
    <row r="34" spans="3:47" ht="17.100000000000001" customHeight="1" thickBot="1">
      <c r="C34" s="12">
        <v>25</v>
      </c>
      <c r="D34" s="96"/>
      <c r="E34" s="154"/>
      <c r="F34" s="37"/>
      <c r="G34" s="38" t="str">
        <f t="shared" si="10"/>
        <v/>
      </c>
      <c r="H34" s="37"/>
      <c r="I34" s="38" t="str">
        <f t="shared" si="10"/>
        <v/>
      </c>
      <c r="J34" s="37"/>
      <c r="K34" s="38" t="str">
        <f t="shared" si="11"/>
        <v/>
      </c>
      <c r="L34" s="37"/>
      <c r="M34" s="38" t="str">
        <f t="shared" si="12"/>
        <v/>
      </c>
      <c r="N34" s="37"/>
      <c r="O34" s="38" t="str">
        <f t="shared" si="13"/>
        <v/>
      </c>
      <c r="P34" s="37"/>
      <c r="Q34" s="38" t="str">
        <f t="shared" si="14"/>
        <v/>
      </c>
      <c r="R34" s="37"/>
      <c r="S34" s="38" t="str">
        <f t="shared" si="15"/>
        <v/>
      </c>
      <c r="T34" s="37"/>
      <c r="U34" s="38" t="str">
        <f t="shared" si="16"/>
        <v/>
      </c>
      <c r="V34" s="37"/>
      <c r="W34" s="38" t="str">
        <f t="shared" si="17"/>
        <v/>
      </c>
      <c r="X34" s="37"/>
      <c r="Y34" s="38" t="str">
        <f t="shared" si="18"/>
        <v/>
      </c>
      <c r="Z34" s="37"/>
      <c r="AA34" s="38" t="str">
        <f t="shared" si="19"/>
        <v/>
      </c>
      <c r="AB34" s="37"/>
      <c r="AC34" s="38" t="str">
        <f t="shared" si="20"/>
        <v/>
      </c>
      <c r="AD34" s="37"/>
      <c r="AE34" s="38" t="str">
        <f t="shared" si="21"/>
        <v/>
      </c>
      <c r="AF34" s="37"/>
      <c r="AG34" s="38" t="str">
        <f t="shared" si="22"/>
        <v/>
      </c>
      <c r="AH34" s="37"/>
      <c r="AI34" s="38" t="str">
        <f t="shared" si="23"/>
        <v/>
      </c>
      <c r="AJ34" s="37"/>
      <c r="AK34" s="38" t="str">
        <f t="shared" si="24"/>
        <v/>
      </c>
      <c r="AL34" s="12">
        <f t="shared" si="0"/>
        <v>0</v>
      </c>
      <c r="AM34" s="12">
        <f t="shared" si="1"/>
        <v>0</v>
      </c>
      <c r="AN34" s="12">
        <f t="shared" si="2"/>
        <v>0</v>
      </c>
      <c r="AO34" s="12">
        <f t="shared" si="3"/>
        <v>0</v>
      </c>
      <c r="AP34" s="12">
        <f t="shared" si="4"/>
        <v>0</v>
      </c>
      <c r="AQ34" s="2" t="str">
        <f t="shared" si="5"/>
        <v>0</v>
      </c>
      <c r="AR34" s="2" t="str">
        <f t="shared" si="6"/>
        <v>0</v>
      </c>
      <c r="AS34" s="13">
        <f t="shared" si="7"/>
        <v>0</v>
      </c>
      <c r="AT34" s="14" t="e">
        <f t="shared" si="8"/>
        <v>#DIV/0!</v>
      </c>
      <c r="AU34" s="15">
        <f t="shared" si="9"/>
        <v>1</v>
      </c>
    </row>
    <row r="35" spans="3:47" ht="17.100000000000001" customHeight="1" thickBot="1">
      <c r="C35" s="3">
        <v>26</v>
      </c>
      <c r="D35" s="96"/>
      <c r="E35" s="154"/>
      <c r="F35" s="37"/>
      <c r="G35" s="38" t="str">
        <f t="shared" si="10"/>
        <v/>
      </c>
      <c r="H35" s="37"/>
      <c r="I35" s="38" t="str">
        <f t="shared" si="10"/>
        <v/>
      </c>
      <c r="J35" s="37"/>
      <c r="K35" s="38" t="str">
        <f t="shared" si="11"/>
        <v/>
      </c>
      <c r="L35" s="37"/>
      <c r="M35" s="38" t="str">
        <f t="shared" si="12"/>
        <v/>
      </c>
      <c r="N35" s="37"/>
      <c r="O35" s="38" t="str">
        <f t="shared" si="13"/>
        <v/>
      </c>
      <c r="P35" s="37"/>
      <c r="Q35" s="38" t="str">
        <f t="shared" si="14"/>
        <v/>
      </c>
      <c r="R35" s="37"/>
      <c r="S35" s="38" t="str">
        <f t="shared" si="15"/>
        <v/>
      </c>
      <c r="T35" s="37"/>
      <c r="U35" s="38" t="str">
        <f t="shared" si="16"/>
        <v/>
      </c>
      <c r="V35" s="37"/>
      <c r="W35" s="38" t="str">
        <f t="shared" si="17"/>
        <v/>
      </c>
      <c r="X35" s="37"/>
      <c r="Y35" s="38" t="str">
        <f t="shared" si="18"/>
        <v/>
      </c>
      <c r="Z35" s="37"/>
      <c r="AA35" s="38" t="str">
        <f t="shared" si="19"/>
        <v/>
      </c>
      <c r="AB35" s="37"/>
      <c r="AC35" s="38" t="str">
        <f t="shared" si="20"/>
        <v/>
      </c>
      <c r="AD35" s="37"/>
      <c r="AE35" s="38" t="str">
        <f t="shared" si="21"/>
        <v/>
      </c>
      <c r="AF35" s="37"/>
      <c r="AG35" s="38" t="str">
        <f t="shared" si="22"/>
        <v/>
      </c>
      <c r="AH35" s="37"/>
      <c r="AI35" s="38" t="str">
        <f t="shared" si="23"/>
        <v/>
      </c>
      <c r="AJ35" s="37"/>
      <c r="AK35" s="38" t="str">
        <f t="shared" si="24"/>
        <v/>
      </c>
      <c r="AL35" s="12">
        <f t="shared" si="0"/>
        <v>0</v>
      </c>
      <c r="AM35" s="12">
        <f t="shared" si="1"/>
        <v>0</v>
      </c>
      <c r="AN35" s="12">
        <f t="shared" si="2"/>
        <v>0</v>
      </c>
      <c r="AO35" s="12">
        <f t="shared" si="3"/>
        <v>0</v>
      </c>
      <c r="AP35" s="12">
        <f t="shared" si="4"/>
        <v>0</v>
      </c>
      <c r="AQ35" s="2" t="str">
        <f t="shared" si="5"/>
        <v>0</v>
      </c>
      <c r="AR35" s="2" t="str">
        <f t="shared" si="6"/>
        <v>0</v>
      </c>
      <c r="AS35" s="13">
        <f t="shared" si="7"/>
        <v>0</v>
      </c>
      <c r="AT35" s="14" t="e">
        <f t="shared" si="8"/>
        <v>#DIV/0!</v>
      </c>
      <c r="AU35" s="15">
        <f t="shared" si="9"/>
        <v>1</v>
      </c>
    </row>
    <row r="36" spans="3:47" ht="17.100000000000001" customHeight="1" thickBot="1">
      <c r="C36" s="12">
        <v>27</v>
      </c>
      <c r="D36" s="96"/>
      <c r="E36" s="154"/>
      <c r="F36" s="37"/>
      <c r="G36" s="38" t="str">
        <f t="shared" si="10"/>
        <v/>
      </c>
      <c r="H36" s="37"/>
      <c r="I36" s="38" t="str">
        <f t="shared" si="10"/>
        <v/>
      </c>
      <c r="J36" s="37"/>
      <c r="K36" s="38" t="str">
        <f t="shared" si="11"/>
        <v/>
      </c>
      <c r="L36" s="37"/>
      <c r="M36" s="38" t="str">
        <f t="shared" si="12"/>
        <v/>
      </c>
      <c r="N36" s="37"/>
      <c r="O36" s="38" t="str">
        <f t="shared" si="13"/>
        <v/>
      </c>
      <c r="P36" s="37"/>
      <c r="Q36" s="38" t="str">
        <f t="shared" si="14"/>
        <v/>
      </c>
      <c r="R36" s="37"/>
      <c r="S36" s="38" t="str">
        <f t="shared" si="15"/>
        <v/>
      </c>
      <c r="T36" s="37"/>
      <c r="U36" s="38" t="str">
        <f t="shared" si="16"/>
        <v/>
      </c>
      <c r="V36" s="37"/>
      <c r="W36" s="38" t="str">
        <f t="shared" si="17"/>
        <v/>
      </c>
      <c r="X36" s="37"/>
      <c r="Y36" s="38" t="str">
        <f t="shared" si="18"/>
        <v/>
      </c>
      <c r="Z36" s="37"/>
      <c r="AA36" s="38" t="str">
        <f t="shared" si="19"/>
        <v/>
      </c>
      <c r="AB36" s="37"/>
      <c r="AC36" s="38" t="str">
        <f t="shared" si="20"/>
        <v/>
      </c>
      <c r="AD36" s="37"/>
      <c r="AE36" s="38" t="str">
        <f t="shared" si="21"/>
        <v/>
      </c>
      <c r="AF36" s="37"/>
      <c r="AG36" s="38" t="str">
        <f t="shared" si="22"/>
        <v/>
      </c>
      <c r="AH36" s="37"/>
      <c r="AI36" s="38" t="str">
        <f t="shared" si="23"/>
        <v/>
      </c>
      <c r="AJ36" s="37"/>
      <c r="AK36" s="38" t="str">
        <f t="shared" si="24"/>
        <v/>
      </c>
      <c r="AL36" s="12">
        <f t="shared" si="0"/>
        <v>0</v>
      </c>
      <c r="AM36" s="12">
        <f t="shared" si="1"/>
        <v>0</v>
      </c>
      <c r="AN36" s="12">
        <f t="shared" si="2"/>
        <v>0</v>
      </c>
      <c r="AO36" s="12">
        <f t="shared" si="3"/>
        <v>0</v>
      </c>
      <c r="AP36" s="12">
        <f t="shared" si="4"/>
        <v>0</v>
      </c>
      <c r="AQ36" s="2" t="str">
        <f t="shared" si="5"/>
        <v>0</v>
      </c>
      <c r="AR36" s="2" t="str">
        <f t="shared" si="6"/>
        <v>0</v>
      </c>
      <c r="AS36" s="13">
        <f t="shared" si="7"/>
        <v>0</v>
      </c>
      <c r="AT36" s="14" t="e">
        <f t="shared" si="8"/>
        <v>#DIV/0!</v>
      </c>
      <c r="AU36" s="15">
        <f t="shared" si="9"/>
        <v>1</v>
      </c>
    </row>
    <row r="37" spans="3:47" ht="17.100000000000001" customHeight="1" thickBot="1">
      <c r="C37" s="12">
        <v>28</v>
      </c>
      <c r="D37" s="96"/>
      <c r="E37" s="154"/>
      <c r="F37" s="37"/>
      <c r="G37" s="38" t="str">
        <f t="shared" si="10"/>
        <v/>
      </c>
      <c r="H37" s="37"/>
      <c r="I37" s="38" t="str">
        <f t="shared" si="10"/>
        <v/>
      </c>
      <c r="J37" s="37"/>
      <c r="K37" s="38" t="str">
        <f t="shared" si="11"/>
        <v/>
      </c>
      <c r="L37" s="37"/>
      <c r="M37" s="38" t="str">
        <f t="shared" si="12"/>
        <v/>
      </c>
      <c r="N37" s="37"/>
      <c r="O37" s="38" t="str">
        <f t="shared" si="13"/>
        <v/>
      </c>
      <c r="P37" s="37"/>
      <c r="Q37" s="38" t="str">
        <f t="shared" si="14"/>
        <v/>
      </c>
      <c r="R37" s="37"/>
      <c r="S37" s="38" t="str">
        <f t="shared" si="15"/>
        <v/>
      </c>
      <c r="T37" s="37"/>
      <c r="U37" s="38" t="str">
        <f t="shared" si="16"/>
        <v/>
      </c>
      <c r="V37" s="37"/>
      <c r="W37" s="38" t="str">
        <f t="shared" si="17"/>
        <v/>
      </c>
      <c r="X37" s="37"/>
      <c r="Y37" s="38" t="str">
        <f t="shared" si="18"/>
        <v/>
      </c>
      <c r="Z37" s="37"/>
      <c r="AA37" s="38" t="str">
        <f t="shared" si="19"/>
        <v/>
      </c>
      <c r="AB37" s="37"/>
      <c r="AC37" s="38" t="str">
        <f t="shared" si="20"/>
        <v/>
      </c>
      <c r="AD37" s="37"/>
      <c r="AE37" s="38" t="str">
        <f t="shared" si="21"/>
        <v/>
      </c>
      <c r="AF37" s="37"/>
      <c r="AG37" s="38" t="str">
        <f t="shared" si="22"/>
        <v/>
      </c>
      <c r="AH37" s="37"/>
      <c r="AI37" s="38" t="str">
        <f t="shared" si="23"/>
        <v/>
      </c>
      <c r="AJ37" s="37"/>
      <c r="AK37" s="38" t="str">
        <f t="shared" si="24"/>
        <v/>
      </c>
      <c r="AL37" s="12">
        <f t="shared" si="0"/>
        <v>0</v>
      </c>
      <c r="AM37" s="12">
        <f t="shared" si="1"/>
        <v>0</v>
      </c>
      <c r="AN37" s="12">
        <f t="shared" si="2"/>
        <v>0</v>
      </c>
      <c r="AO37" s="12">
        <f t="shared" si="3"/>
        <v>0</v>
      </c>
      <c r="AP37" s="12">
        <f t="shared" si="4"/>
        <v>0</v>
      </c>
      <c r="AQ37" s="2" t="str">
        <f t="shared" si="5"/>
        <v>0</v>
      </c>
      <c r="AR37" s="2" t="str">
        <f t="shared" si="6"/>
        <v>0</v>
      </c>
      <c r="AS37" s="13">
        <f t="shared" si="7"/>
        <v>0</v>
      </c>
      <c r="AT37" s="14" t="e">
        <f t="shared" si="8"/>
        <v>#DIV/0!</v>
      </c>
      <c r="AU37" s="15">
        <f t="shared" si="9"/>
        <v>1</v>
      </c>
    </row>
    <row r="38" spans="3:47" ht="17.100000000000001" customHeight="1" thickBot="1">
      <c r="C38" s="3">
        <v>29</v>
      </c>
      <c r="D38" s="96"/>
      <c r="E38" s="154"/>
      <c r="F38" s="37"/>
      <c r="G38" s="38" t="str">
        <f t="shared" si="10"/>
        <v/>
      </c>
      <c r="H38" s="37"/>
      <c r="I38" s="38" t="str">
        <f t="shared" si="10"/>
        <v/>
      </c>
      <c r="J38" s="37"/>
      <c r="K38" s="38" t="str">
        <f t="shared" si="11"/>
        <v/>
      </c>
      <c r="L38" s="37"/>
      <c r="M38" s="38" t="str">
        <f t="shared" si="12"/>
        <v/>
      </c>
      <c r="N38" s="37"/>
      <c r="O38" s="38" t="str">
        <f t="shared" si="13"/>
        <v/>
      </c>
      <c r="P38" s="37"/>
      <c r="Q38" s="38" t="str">
        <f t="shared" si="14"/>
        <v/>
      </c>
      <c r="R38" s="37"/>
      <c r="S38" s="38" t="str">
        <f t="shared" si="15"/>
        <v/>
      </c>
      <c r="T38" s="37"/>
      <c r="U38" s="38" t="str">
        <f t="shared" si="16"/>
        <v/>
      </c>
      <c r="V38" s="37"/>
      <c r="W38" s="38" t="str">
        <f t="shared" si="17"/>
        <v/>
      </c>
      <c r="X38" s="37"/>
      <c r="Y38" s="38" t="str">
        <f t="shared" si="18"/>
        <v/>
      </c>
      <c r="Z38" s="37"/>
      <c r="AA38" s="38" t="str">
        <f t="shared" si="19"/>
        <v/>
      </c>
      <c r="AB38" s="37"/>
      <c r="AC38" s="38" t="str">
        <f t="shared" si="20"/>
        <v/>
      </c>
      <c r="AD38" s="37"/>
      <c r="AE38" s="38" t="str">
        <f t="shared" si="21"/>
        <v/>
      </c>
      <c r="AF38" s="37"/>
      <c r="AG38" s="38" t="str">
        <f t="shared" si="22"/>
        <v/>
      </c>
      <c r="AH38" s="37"/>
      <c r="AI38" s="38" t="str">
        <f t="shared" si="23"/>
        <v/>
      </c>
      <c r="AJ38" s="37"/>
      <c r="AK38" s="38" t="str">
        <f t="shared" si="24"/>
        <v/>
      </c>
      <c r="AL38" s="12">
        <f t="shared" si="0"/>
        <v>0</v>
      </c>
      <c r="AM38" s="12">
        <f t="shared" si="1"/>
        <v>0</v>
      </c>
      <c r="AN38" s="12">
        <f t="shared" si="2"/>
        <v>0</v>
      </c>
      <c r="AO38" s="12">
        <f t="shared" si="3"/>
        <v>0</v>
      </c>
      <c r="AP38" s="12">
        <f t="shared" si="4"/>
        <v>0</v>
      </c>
      <c r="AQ38" s="2" t="str">
        <f t="shared" si="5"/>
        <v>0</v>
      </c>
      <c r="AR38" s="2" t="str">
        <f t="shared" si="6"/>
        <v>0</v>
      </c>
      <c r="AS38" s="13">
        <f t="shared" si="7"/>
        <v>0</v>
      </c>
      <c r="AT38" s="14" t="e">
        <f t="shared" si="8"/>
        <v>#DIV/0!</v>
      </c>
      <c r="AU38" s="15">
        <f t="shared" si="9"/>
        <v>1</v>
      </c>
    </row>
    <row r="39" spans="3:47" ht="17.100000000000001" customHeight="1" thickBot="1">
      <c r="C39" s="12">
        <v>30</v>
      </c>
      <c r="D39" s="96"/>
      <c r="E39" s="154"/>
      <c r="F39" s="37"/>
      <c r="G39" s="38" t="str">
        <f t="shared" si="10"/>
        <v/>
      </c>
      <c r="H39" s="37"/>
      <c r="I39" s="38" t="str">
        <f t="shared" si="10"/>
        <v/>
      </c>
      <c r="J39" s="37"/>
      <c r="K39" s="38" t="str">
        <f t="shared" si="11"/>
        <v/>
      </c>
      <c r="L39" s="37"/>
      <c r="M39" s="38" t="str">
        <f t="shared" si="12"/>
        <v/>
      </c>
      <c r="N39" s="37"/>
      <c r="O39" s="38" t="str">
        <f t="shared" si="13"/>
        <v/>
      </c>
      <c r="P39" s="37"/>
      <c r="Q39" s="38" t="str">
        <f t="shared" si="14"/>
        <v/>
      </c>
      <c r="R39" s="37"/>
      <c r="S39" s="38" t="str">
        <f t="shared" si="15"/>
        <v/>
      </c>
      <c r="T39" s="37"/>
      <c r="U39" s="38" t="str">
        <f t="shared" si="16"/>
        <v/>
      </c>
      <c r="V39" s="37"/>
      <c r="W39" s="38" t="str">
        <f t="shared" si="17"/>
        <v/>
      </c>
      <c r="X39" s="37"/>
      <c r="Y39" s="38" t="str">
        <f t="shared" si="18"/>
        <v/>
      </c>
      <c r="Z39" s="37"/>
      <c r="AA39" s="38" t="str">
        <f t="shared" si="19"/>
        <v/>
      </c>
      <c r="AB39" s="37"/>
      <c r="AC39" s="38" t="str">
        <f t="shared" si="20"/>
        <v/>
      </c>
      <c r="AD39" s="37"/>
      <c r="AE39" s="38" t="str">
        <f t="shared" si="21"/>
        <v/>
      </c>
      <c r="AF39" s="37"/>
      <c r="AG39" s="38" t="str">
        <f t="shared" si="22"/>
        <v/>
      </c>
      <c r="AH39" s="37"/>
      <c r="AI39" s="38" t="str">
        <f t="shared" si="23"/>
        <v/>
      </c>
      <c r="AJ39" s="37"/>
      <c r="AK39" s="38" t="str">
        <f t="shared" si="24"/>
        <v/>
      </c>
      <c r="AL39" s="12">
        <f t="shared" si="0"/>
        <v>0</v>
      </c>
      <c r="AM39" s="12">
        <f t="shared" si="1"/>
        <v>0</v>
      </c>
      <c r="AN39" s="12">
        <f t="shared" si="2"/>
        <v>0</v>
      </c>
      <c r="AO39" s="12">
        <f t="shared" si="3"/>
        <v>0</v>
      </c>
      <c r="AP39" s="12">
        <f t="shared" si="4"/>
        <v>0</v>
      </c>
      <c r="AQ39" s="2" t="str">
        <f t="shared" si="5"/>
        <v>0</v>
      </c>
      <c r="AR39" s="2" t="str">
        <f t="shared" si="6"/>
        <v>0</v>
      </c>
      <c r="AS39" s="13">
        <f t="shared" si="7"/>
        <v>0</v>
      </c>
      <c r="AT39" s="14" t="e">
        <f t="shared" si="8"/>
        <v>#DIV/0!</v>
      </c>
      <c r="AU39" s="15">
        <f t="shared" si="9"/>
        <v>1</v>
      </c>
    </row>
    <row r="40" spans="3:47" ht="17.100000000000001" customHeight="1" thickBot="1">
      <c r="C40" s="12">
        <v>31</v>
      </c>
      <c r="D40" s="96"/>
      <c r="E40" s="154"/>
      <c r="F40" s="37"/>
      <c r="G40" s="38" t="str">
        <f t="shared" si="10"/>
        <v/>
      </c>
      <c r="H40" s="37"/>
      <c r="I40" s="38" t="str">
        <f t="shared" si="10"/>
        <v/>
      </c>
      <c r="J40" s="37"/>
      <c r="K40" s="38" t="str">
        <f t="shared" si="11"/>
        <v/>
      </c>
      <c r="L40" s="37"/>
      <c r="M40" s="38" t="str">
        <f t="shared" si="12"/>
        <v/>
      </c>
      <c r="N40" s="37"/>
      <c r="O40" s="38" t="str">
        <f t="shared" si="13"/>
        <v/>
      </c>
      <c r="P40" s="37"/>
      <c r="Q40" s="38" t="str">
        <f t="shared" si="14"/>
        <v/>
      </c>
      <c r="R40" s="37"/>
      <c r="S40" s="38" t="str">
        <f t="shared" si="15"/>
        <v/>
      </c>
      <c r="T40" s="37"/>
      <c r="U40" s="38" t="str">
        <f t="shared" si="16"/>
        <v/>
      </c>
      <c r="V40" s="37"/>
      <c r="W40" s="38" t="str">
        <f t="shared" si="17"/>
        <v/>
      </c>
      <c r="X40" s="37"/>
      <c r="Y40" s="38" t="str">
        <f t="shared" si="18"/>
        <v/>
      </c>
      <c r="Z40" s="37"/>
      <c r="AA40" s="38" t="str">
        <f t="shared" si="19"/>
        <v/>
      </c>
      <c r="AB40" s="37"/>
      <c r="AC40" s="38" t="str">
        <f t="shared" si="20"/>
        <v/>
      </c>
      <c r="AD40" s="37"/>
      <c r="AE40" s="38" t="str">
        <f t="shared" si="21"/>
        <v/>
      </c>
      <c r="AF40" s="37"/>
      <c r="AG40" s="38" t="str">
        <f t="shared" si="22"/>
        <v/>
      </c>
      <c r="AH40" s="37"/>
      <c r="AI40" s="38" t="str">
        <f t="shared" si="23"/>
        <v/>
      </c>
      <c r="AJ40" s="37"/>
      <c r="AK40" s="38" t="str">
        <f t="shared" si="24"/>
        <v/>
      </c>
      <c r="AL40" s="12">
        <f t="shared" si="0"/>
        <v>0</v>
      </c>
      <c r="AM40" s="12">
        <f t="shared" si="1"/>
        <v>0</v>
      </c>
      <c r="AN40" s="12">
        <f t="shared" si="2"/>
        <v>0</v>
      </c>
      <c r="AO40" s="12">
        <f t="shared" si="3"/>
        <v>0</v>
      </c>
      <c r="AP40" s="12">
        <f t="shared" si="4"/>
        <v>0</v>
      </c>
      <c r="AQ40" s="2" t="str">
        <f t="shared" si="5"/>
        <v>0</v>
      </c>
      <c r="AR40" s="2" t="str">
        <f t="shared" si="6"/>
        <v>0</v>
      </c>
      <c r="AS40" s="13">
        <f t="shared" si="7"/>
        <v>0</v>
      </c>
      <c r="AT40" s="14" t="e">
        <f t="shared" si="8"/>
        <v>#DIV/0!</v>
      </c>
      <c r="AU40" s="15">
        <f t="shared" si="9"/>
        <v>1</v>
      </c>
    </row>
    <row r="41" spans="3:47" ht="17.100000000000001" customHeight="1" thickBot="1">
      <c r="C41" s="3">
        <v>32</v>
      </c>
      <c r="D41" s="96"/>
      <c r="E41" s="154"/>
      <c r="F41" s="37"/>
      <c r="G41" s="38" t="str">
        <f t="shared" si="10"/>
        <v/>
      </c>
      <c r="H41" s="37"/>
      <c r="I41" s="38" t="str">
        <f t="shared" si="10"/>
        <v/>
      </c>
      <c r="J41" s="37"/>
      <c r="K41" s="38" t="str">
        <f t="shared" si="11"/>
        <v/>
      </c>
      <c r="L41" s="37"/>
      <c r="M41" s="38" t="str">
        <f t="shared" si="12"/>
        <v/>
      </c>
      <c r="N41" s="37"/>
      <c r="O41" s="38" t="str">
        <f t="shared" si="13"/>
        <v/>
      </c>
      <c r="P41" s="37"/>
      <c r="Q41" s="38" t="str">
        <f t="shared" si="14"/>
        <v/>
      </c>
      <c r="R41" s="37"/>
      <c r="S41" s="38" t="str">
        <f t="shared" si="15"/>
        <v/>
      </c>
      <c r="T41" s="37"/>
      <c r="U41" s="38" t="str">
        <f t="shared" si="16"/>
        <v/>
      </c>
      <c r="V41" s="37"/>
      <c r="W41" s="38" t="str">
        <f t="shared" si="17"/>
        <v/>
      </c>
      <c r="X41" s="37"/>
      <c r="Y41" s="38" t="str">
        <f t="shared" si="18"/>
        <v/>
      </c>
      <c r="Z41" s="37"/>
      <c r="AA41" s="38" t="str">
        <f t="shared" si="19"/>
        <v/>
      </c>
      <c r="AB41" s="37"/>
      <c r="AC41" s="38" t="str">
        <f t="shared" si="20"/>
        <v/>
      </c>
      <c r="AD41" s="37"/>
      <c r="AE41" s="38" t="str">
        <f t="shared" si="21"/>
        <v/>
      </c>
      <c r="AF41" s="37"/>
      <c r="AG41" s="38" t="str">
        <f t="shared" si="22"/>
        <v/>
      </c>
      <c r="AH41" s="37"/>
      <c r="AI41" s="38" t="str">
        <f t="shared" si="23"/>
        <v/>
      </c>
      <c r="AJ41" s="37"/>
      <c r="AK41" s="38" t="str">
        <f t="shared" si="24"/>
        <v/>
      </c>
      <c r="AL41" s="12">
        <f t="shared" si="0"/>
        <v>0</v>
      </c>
      <c r="AM41" s="12">
        <f t="shared" si="1"/>
        <v>0</v>
      </c>
      <c r="AN41" s="12">
        <f t="shared" si="2"/>
        <v>0</v>
      </c>
      <c r="AO41" s="12">
        <f t="shared" si="3"/>
        <v>0</v>
      </c>
      <c r="AP41" s="12">
        <f t="shared" si="4"/>
        <v>0</v>
      </c>
      <c r="AQ41" s="2" t="str">
        <f t="shared" si="5"/>
        <v>0</v>
      </c>
      <c r="AR41" s="2" t="str">
        <f t="shared" si="6"/>
        <v>0</v>
      </c>
      <c r="AS41" s="13">
        <f t="shared" si="7"/>
        <v>0</v>
      </c>
      <c r="AT41" s="14" t="e">
        <f t="shared" si="8"/>
        <v>#DIV/0!</v>
      </c>
      <c r="AU41" s="15">
        <f t="shared" si="9"/>
        <v>1</v>
      </c>
    </row>
    <row r="42" spans="3:47" ht="17.100000000000001" customHeight="1" thickBot="1">
      <c r="C42" s="12">
        <v>33</v>
      </c>
      <c r="D42" s="96"/>
      <c r="E42" s="154"/>
      <c r="F42" s="37"/>
      <c r="G42" s="38" t="str">
        <f t="shared" si="10"/>
        <v/>
      </c>
      <c r="H42" s="37"/>
      <c r="I42" s="38" t="str">
        <f t="shared" si="10"/>
        <v/>
      </c>
      <c r="J42" s="37"/>
      <c r="K42" s="38" t="str">
        <f t="shared" si="11"/>
        <v/>
      </c>
      <c r="L42" s="37"/>
      <c r="M42" s="38" t="str">
        <f t="shared" si="12"/>
        <v/>
      </c>
      <c r="N42" s="37"/>
      <c r="O42" s="38" t="str">
        <f t="shared" si="13"/>
        <v/>
      </c>
      <c r="P42" s="37"/>
      <c r="Q42" s="38" t="str">
        <f t="shared" si="14"/>
        <v/>
      </c>
      <c r="R42" s="37"/>
      <c r="S42" s="38" t="str">
        <f t="shared" si="15"/>
        <v/>
      </c>
      <c r="T42" s="37"/>
      <c r="U42" s="38" t="str">
        <f t="shared" si="16"/>
        <v/>
      </c>
      <c r="V42" s="37"/>
      <c r="W42" s="38" t="str">
        <f t="shared" si="17"/>
        <v/>
      </c>
      <c r="X42" s="37"/>
      <c r="Y42" s="38" t="str">
        <f t="shared" si="18"/>
        <v/>
      </c>
      <c r="Z42" s="37"/>
      <c r="AA42" s="38" t="str">
        <f t="shared" si="19"/>
        <v/>
      </c>
      <c r="AB42" s="37"/>
      <c r="AC42" s="38" t="str">
        <f t="shared" si="20"/>
        <v/>
      </c>
      <c r="AD42" s="37"/>
      <c r="AE42" s="38" t="str">
        <f t="shared" si="21"/>
        <v/>
      </c>
      <c r="AF42" s="37"/>
      <c r="AG42" s="38" t="str">
        <f t="shared" si="22"/>
        <v/>
      </c>
      <c r="AH42" s="37"/>
      <c r="AI42" s="38" t="str">
        <f t="shared" si="23"/>
        <v/>
      </c>
      <c r="AJ42" s="37"/>
      <c r="AK42" s="38" t="str">
        <f t="shared" si="24"/>
        <v/>
      </c>
      <c r="AL42" s="12">
        <f t="shared" ref="AL42:AL60" si="25">COUNTIF(F42:AK42,"A")</f>
        <v>0</v>
      </c>
      <c r="AM42" s="12">
        <f t="shared" ref="AM42:AM60" si="26">COUNTIF(G42:AL42,"B")</f>
        <v>0</v>
      </c>
      <c r="AN42" s="12">
        <f t="shared" ref="AN42:AN60" si="27">COUNTIF(H42:AM42,"B")</f>
        <v>0</v>
      </c>
      <c r="AO42" s="12">
        <f t="shared" ref="AO42:AO60" si="28">COUNTIF(I42:AN42,"S")</f>
        <v>0</v>
      </c>
      <c r="AP42" s="12">
        <f t="shared" ref="AP42:AP60" si="29">COUNTIF(J42:AO42,"W")</f>
        <v>0</v>
      </c>
      <c r="AQ42" s="2" t="str">
        <f t="shared" ref="AQ42:AQ60" si="30">IF(AND(H42&gt;=35,F42&gt;=35,AL42+AM42+AN42+AO42&gt;=6,AL42+AM42+AN42&gt;=3),"1","0")</f>
        <v>0</v>
      </c>
      <c r="AR42" s="2" t="str">
        <f t="shared" ref="AR42:AR60" si="31">IF(AND(F42&gt;=35,AL42+AM42+AN42+AO42+AP42&gt;=5,AL42+AM42+AN42&gt;=3),"1","0")</f>
        <v>0</v>
      </c>
      <c r="AS42" s="13">
        <f t="shared" ref="AS42:AS60" si="32">SUM(F42:AK42)</f>
        <v>0</v>
      </c>
      <c r="AT42" s="14" t="e">
        <f t="shared" ref="AT42:AT60" si="33">ROUND(AVERAGE(F42:AK42),0)</f>
        <v>#DIV/0!</v>
      </c>
      <c r="AU42" s="15">
        <f t="shared" si="9"/>
        <v>1</v>
      </c>
    </row>
    <row r="43" spans="3:47" ht="17.100000000000001" customHeight="1" thickBot="1">
      <c r="C43" s="12">
        <v>34</v>
      </c>
      <c r="D43" s="96"/>
      <c r="E43" s="154"/>
      <c r="F43" s="37"/>
      <c r="G43" s="38" t="str">
        <f t="shared" si="10"/>
        <v/>
      </c>
      <c r="H43" s="37"/>
      <c r="I43" s="38" t="str">
        <f t="shared" si="10"/>
        <v/>
      </c>
      <c r="J43" s="37"/>
      <c r="K43" s="38" t="str">
        <f t="shared" si="11"/>
        <v/>
      </c>
      <c r="L43" s="37"/>
      <c r="M43" s="38" t="str">
        <f t="shared" si="12"/>
        <v/>
      </c>
      <c r="N43" s="37"/>
      <c r="O43" s="38" t="str">
        <f t="shared" si="13"/>
        <v/>
      </c>
      <c r="P43" s="37"/>
      <c r="Q43" s="38" t="str">
        <f t="shared" si="14"/>
        <v/>
      </c>
      <c r="R43" s="37"/>
      <c r="S43" s="38" t="str">
        <f t="shared" si="15"/>
        <v/>
      </c>
      <c r="T43" s="37"/>
      <c r="U43" s="38" t="str">
        <f t="shared" si="16"/>
        <v/>
      </c>
      <c r="V43" s="37"/>
      <c r="W43" s="38" t="str">
        <f t="shared" si="17"/>
        <v/>
      </c>
      <c r="X43" s="37"/>
      <c r="Y43" s="38" t="str">
        <f t="shared" si="18"/>
        <v/>
      </c>
      <c r="Z43" s="37"/>
      <c r="AA43" s="38" t="str">
        <f t="shared" si="19"/>
        <v/>
      </c>
      <c r="AB43" s="37"/>
      <c r="AC43" s="38" t="str">
        <f t="shared" si="20"/>
        <v/>
      </c>
      <c r="AD43" s="37"/>
      <c r="AE43" s="38" t="str">
        <f t="shared" si="21"/>
        <v/>
      </c>
      <c r="AF43" s="37"/>
      <c r="AG43" s="38" t="str">
        <f t="shared" si="22"/>
        <v/>
      </c>
      <c r="AH43" s="37"/>
      <c r="AI43" s="38" t="str">
        <f t="shared" si="23"/>
        <v/>
      </c>
      <c r="AJ43" s="37"/>
      <c r="AK43" s="38" t="str">
        <f t="shared" si="24"/>
        <v/>
      </c>
      <c r="AL43" s="12">
        <f t="shared" si="25"/>
        <v>0</v>
      </c>
      <c r="AM43" s="12">
        <f t="shared" si="26"/>
        <v>0</v>
      </c>
      <c r="AN43" s="12">
        <f t="shared" si="27"/>
        <v>0</v>
      </c>
      <c r="AO43" s="12">
        <f t="shared" si="28"/>
        <v>0</v>
      </c>
      <c r="AP43" s="12">
        <f t="shared" si="29"/>
        <v>0</v>
      </c>
      <c r="AQ43" s="2" t="str">
        <f t="shared" si="30"/>
        <v>0</v>
      </c>
      <c r="AR43" s="2" t="str">
        <f t="shared" si="31"/>
        <v>0</v>
      </c>
      <c r="AS43" s="13">
        <f t="shared" si="32"/>
        <v>0</v>
      </c>
      <c r="AT43" s="14" t="e">
        <f t="shared" si="33"/>
        <v>#DIV/0!</v>
      </c>
      <c r="AU43" s="15">
        <f t="shared" si="9"/>
        <v>1</v>
      </c>
    </row>
    <row r="44" spans="3:47" ht="17.100000000000001" customHeight="1" thickBot="1">
      <c r="C44" s="3">
        <v>35</v>
      </c>
      <c r="D44" s="96"/>
      <c r="E44" s="154"/>
      <c r="F44" s="37"/>
      <c r="G44" s="38" t="str">
        <f t="shared" si="10"/>
        <v/>
      </c>
      <c r="H44" s="37"/>
      <c r="I44" s="38" t="str">
        <f t="shared" si="10"/>
        <v/>
      </c>
      <c r="J44" s="37"/>
      <c r="K44" s="38" t="str">
        <f t="shared" si="11"/>
        <v/>
      </c>
      <c r="L44" s="37"/>
      <c r="M44" s="38" t="str">
        <f t="shared" si="12"/>
        <v/>
      </c>
      <c r="N44" s="37"/>
      <c r="O44" s="38" t="str">
        <f t="shared" si="13"/>
        <v/>
      </c>
      <c r="P44" s="37"/>
      <c r="Q44" s="38" t="str">
        <f t="shared" si="14"/>
        <v/>
      </c>
      <c r="R44" s="37"/>
      <c r="S44" s="38" t="str">
        <f t="shared" si="15"/>
        <v/>
      </c>
      <c r="T44" s="37"/>
      <c r="U44" s="38" t="str">
        <f t="shared" si="16"/>
        <v/>
      </c>
      <c r="V44" s="37"/>
      <c r="W44" s="38" t="str">
        <f t="shared" si="17"/>
        <v/>
      </c>
      <c r="X44" s="37"/>
      <c r="Y44" s="38" t="str">
        <f t="shared" si="18"/>
        <v/>
      </c>
      <c r="Z44" s="37"/>
      <c r="AA44" s="38" t="str">
        <f t="shared" si="19"/>
        <v/>
      </c>
      <c r="AB44" s="37"/>
      <c r="AC44" s="38" t="str">
        <f t="shared" si="20"/>
        <v/>
      </c>
      <c r="AD44" s="37"/>
      <c r="AE44" s="38" t="str">
        <f t="shared" si="21"/>
        <v/>
      </c>
      <c r="AF44" s="37"/>
      <c r="AG44" s="38" t="str">
        <f t="shared" si="22"/>
        <v/>
      </c>
      <c r="AH44" s="37"/>
      <c r="AI44" s="38" t="str">
        <f t="shared" si="23"/>
        <v/>
      </c>
      <c r="AJ44" s="37"/>
      <c r="AK44" s="38" t="str">
        <f t="shared" si="24"/>
        <v/>
      </c>
      <c r="AL44" s="12">
        <f t="shared" si="25"/>
        <v>0</v>
      </c>
      <c r="AM44" s="12">
        <f t="shared" si="26"/>
        <v>0</v>
      </c>
      <c r="AN44" s="12">
        <f t="shared" si="27"/>
        <v>0</v>
      </c>
      <c r="AO44" s="12">
        <f t="shared" si="28"/>
        <v>0</v>
      </c>
      <c r="AP44" s="12">
        <f t="shared" si="29"/>
        <v>0</v>
      </c>
      <c r="AQ44" s="2" t="str">
        <f t="shared" si="30"/>
        <v>0</v>
      </c>
      <c r="AR44" s="2" t="str">
        <f t="shared" si="31"/>
        <v>0</v>
      </c>
      <c r="AS44" s="13">
        <f t="shared" si="32"/>
        <v>0</v>
      </c>
      <c r="AT44" s="14" t="e">
        <f t="shared" si="33"/>
        <v>#DIV/0!</v>
      </c>
      <c r="AU44" s="15">
        <f t="shared" si="9"/>
        <v>1</v>
      </c>
    </row>
    <row r="45" spans="3:47" ht="17.100000000000001" customHeight="1" thickBot="1">
      <c r="C45" s="12">
        <v>36</v>
      </c>
      <c r="D45" s="96"/>
      <c r="E45" s="154"/>
      <c r="F45" s="37"/>
      <c r="G45" s="38" t="str">
        <f t="shared" si="10"/>
        <v/>
      </c>
      <c r="H45" s="37"/>
      <c r="I45" s="38" t="str">
        <f t="shared" si="10"/>
        <v/>
      </c>
      <c r="J45" s="37"/>
      <c r="K45" s="38" t="str">
        <f t="shared" si="11"/>
        <v/>
      </c>
      <c r="L45" s="37"/>
      <c r="M45" s="38" t="str">
        <f t="shared" si="12"/>
        <v/>
      </c>
      <c r="N45" s="37"/>
      <c r="O45" s="38" t="str">
        <f t="shared" si="13"/>
        <v/>
      </c>
      <c r="P45" s="37"/>
      <c r="Q45" s="38" t="str">
        <f t="shared" si="14"/>
        <v/>
      </c>
      <c r="R45" s="37"/>
      <c r="S45" s="38" t="str">
        <f t="shared" si="15"/>
        <v/>
      </c>
      <c r="T45" s="37"/>
      <c r="U45" s="38" t="str">
        <f t="shared" si="16"/>
        <v/>
      </c>
      <c r="V45" s="37"/>
      <c r="W45" s="38" t="str">
        <f t="shared" si="17"/>
        <v/>
      </c>
      <c r="X45" s="37"/>
      <c r="Y45" s="38" t="str">
        <f t="shared" si="18"/>
        <v/>
      </c>
      <c r="Z45" s="37"/>
      <c r="AA45" s="38" t="str">
        <f t="shared" si="19"/>
        <v/>
      </c>
      <c r="AB45" s="37"/>
      <c r="AC45" s="38" t="str">
        <f t="shared" si="20"/>
        <v/>
      </c>
      <c r="AD45" s="37"/>
      <c r="AE45" s="38" t="str">
        <f t="shared" si="21"/>
        <v/>
      </c>
      <c r="AF45" s="37"/>
      <c r="AG45" s="38" t="str">
        <f t="shared" si="22"/>
        <v/>
      </c>
      <c r="AH45" s="37"/>
      <c r="AI45" s="38" t="str">
        <f t="shared" si="23"/>
        <v/>
      </c>
      <c r="AJ45" s="37"/>
      <c r="AK45" s="38" t="str">
        <f t="shared" si="24"/>
        <v/>
      </c>
      <c r="AL45" s="12">
        <f t="shared" si="25"/>
        <v>0</v>
      </c>
      <c r="AM45" s="12">
        <f t="shared" si="26"/>
        <v>0</v>
      </c>
      <c r="AN45" s="12">
        <f t="shared" si="27"/>
        <v>0</v>
      </c>
      <c r="AO45" s="12">
        <f t="shared" si="28"/>
        <v>0</v>
      </c>
      <c r="AP45" s="12">
        <f t="shared" si="29"/>
        <v>0</v>
      </c>
      <c r="AQ45" s="2" t="str">
        <f t="shared" si="30"/>
        <v>0</v>
      </c>
      <c r="AR45" s="2" t="str">
        <f t="shared" si="31"/>
        <v>0</v>
      </c>
      <c r="AS45" s="13">
        <f t="shared" si="32"/>
        <v>0</v>
      </c>
      <c r="AT45" s="14" t="e">
        <f t="shared" si="33"/>
        <v>#DIV/0!</v>
      </c>
      <c r="AU45" s="15">
        <f t="shared" si="9"/>
        <v>1</v>
      </c>
    </row>
    <row r="46" spans="3:47" ht="17.100000000000001" customHeight="1" thickBot="1">
      <c r="C46" s="12">
        <v>37</v>
      </c>
      <c r="D46" s="96"/>
      <c r="E46" s="154"/>
      <c r="F46" s="37"/>
      <c r="G46" s="38" t="str">
        <f t="shared" si="10"/>
        <v/>
      </c>
      <c r="H46" s="37"/>
      <c r="I46" s="38" t="str">
        <f t="shared" si="10"/>
        <v/>
      </c>
      <c r="J46" s="37"/>
      <c r="K46" s="38" t="str">
        <f t="shared" si="11"/>
        <v/>
      </c>
      <c r="L46" s="37"/>
      <c r="M46" s="38" t="str">
        <f t="shared" si="12"/>
        <v/>
      </c>
      <c r="N46" s="37"/>
      <c r="O46" s="38" t="str">
        <f t="shared" si="13"/>
        <v/>
      </c>
      <c r="P46" s="37"/>
      <c r="Q46" s="38" t="str">
        <f t="shared" si="14"/>
        <v/>
      </c>
      <c r="R46" s="37"/>
      <c r="S46" s="38" t="str">
        <f t="shared" si="15"/>
        <v/>
      </c>
      <c r="T46" s="37"/>
      <c r="U46" s="38" t="str">
        <f t="shared" si="16"/>
        <v/>
      </c>
      <c r="V46" s="37"/>
      <c r="W46" s="38" t="str">
        <f t="shared" si="17"/>
        <v/>
      </c>
      <c r="X46" s="37"/>
      <c r="Y46" s="38" t="str">
        <f t="shared" si="18"/>
        <v/>
      </c>
      <c r="Z46" s="37"/>
      <c r="AA46" s="38" t="str">
        <f t="shared" si="19"/>
        <v/>
      </c>
      <c r="AB46" s="37"/>
      <c r="AC46" s="38" t="str">
        <f t="shared" si="20"/>
        <v/>
      </c>
      <c r="AD46" s="37"/>
      <c r="AE46" s="38" t="str">
        <f t="shared" si="21"/>
        <v/>
      </c>
      <c r="AF46" s="37"/>
      <c r="AG46" s="38" t="str">
        <f t="shared" si="22"/>
        <v/>
      </c>
      <c r="AH46" s="37"/>
      <c r="AI46" s="38" t="str">
        <f t="shared" si="23"/>
        <v/>
      </c>
      <c r="AJ46" s="37"/>
      <c r="AK46" s="38" t="str">
        <f t="shared" si="24"/>
        <v/>
      </c>
      <c r="AL46" s="12">
        <f t="shared" si="25"/>
        <v>0</v>
      </c>
      <c r="AM46" s="12">
        <f t="shared" si="26"/>
        <v>0</v>
      </c>
      <c r="AN46" s="12">
        <f t="shared" si="27"/>
        <v>0</v>
      </c>
      <c r="AO46" s="12">
        <f t="shared" si="28"/>
        <v>0</v>
      </c>
      <c r="AP46" s="12">
        <f t="shared" si="29"/>
        <v>0</v>
      </c>
      <c r="AQ46" s="2" t="str">
        <f t="shared" si="30"/>
        <v>0</v>
      </c>
      <c r="AR46" s="2" t="str">
        <f t="shared" si="31"/>
        <v>0</v>
      </c>
      <c r="AS46" s="13">
        <f t="shared" si="32"/>
        <v>0</v>
      </c>
      <c r="AT46" s="14" t="e">
        <f t="shared" si="33"/>
        <v>#DIV/0!</v>
      </c>
      <c r="AU46" s="15">
        <f t="shared" si="9"/>
        <v>1</v>
      </c>
    </row>
    <row r="47" spans="3:47" ht="17.100000000000001" customHeight="1" thickBot="1">
      <c r="C47" s="3">
        <v>38</v>
      </c>
      <c r="D47" s="96"/>
      <c r="E47" s="154"/>
      <c r="F47" s="37"/>
      <c r="G47" s="38" t="str">
        <f t="shared" si="10"/>
        <v/>
      </c>
      <c r="H47" s="37"/>
      <c r="I47" s="38" t="str">
        <f t="shared" si="10"/>
        <v/>
      </c>
      <c r="J47" s="37"/>
      <c r="K47" s="38" t="str">
        <f t="shared" si="11"/>
        <v/>
      </c>
      <c r="L47" s="37"/>
      <c r="M47" s="38" t="str">
        <f t="shared" si="12"/>
        <v/>
      </c>
      <c r="N47" s="37"/>
      <c r="O47" s="38" t="str">
        <f t="shared" si="13"/>
        <v/>
      </c>
      <c r="P47" s="37"/>
      <c r="Q47" s="38" t="str">
        <f t="shared" si="14"/>
        <v/>
      </c>
      <c r="R47" s="37"/>
      <c r="S47" s="38" t="str">
        <f t="shared" si="15"/>
        <v/>
      </c>
      <c r="T47" s="37"/>
      <c r="U47" s="38" t="str">
        <f t="shared" si="16"/>
        <v/>
      </c>
      <c r="V47" s="37"/>
      <c r="W47" s="38" t="str">
        <f t="shared" si="17"/>
        <v/>
      </c>
      <c r="X47" s="37"/>
      <c r="Y47" s="38" t="str">
        <f t="shared" si="18"/>
        <v/>
      </c>
      <c r="Z47" s="37"/>
      <c r="AA47" s="38" t="str">
        <f t="shared" si="19"/>
        <v/>
      </c>
      <c r="AB47" s="37"/>
      <c r="AC47" s="38" t="str">
        <f t="shared" si="20"/>
        <v/>
      </c>
      <c r="AD47" s="37"/>
      <c r="AE47" s="38" t="str">
        <f t="shared" si="21"/>
        <v/>
      </c>
      <c r="AF47" s="37"/>
      <c r="AG47" s="38" t="str">
        <f t="shared" si="22"/>
        <v/>
      </c>
      <c r="AH47" s="37"/>
      <c r="AI47" s="38" t="str">
        <f t="shared" si="23"/>
        <v/>
      </c>
      <c r="AJ47" s="37"/>
      <c r="AK47" s="38" t="str">
        <f t="shared" si="24"/>
        <v/>
      </c>
      <c r="AL47" s="12">
        <f t="shared" si="25"/>
        <v>0</v>
      </c>
      <c r="AM47" s="12">
        <f t="shared" si="26"/>
        <v>0</v>
      </c>
      <c r="AN47" s="12">
        <f t="shared" si="27"/>
        <v>0</v>
      </c>
      <c r="AO47" s="12">
        <f t="shared" si="28"/>
        <v>0</v>
      </c>
      <c r="AP47" s="12">
        <f t="shared" si="29"/>
        <v>0</v>
      </c>
      <c r="AQ47" s="2" t="str">
        <f t="shared" si="30"/>
        <v>0</v>
      </c>
      <c r="AR47" s="2" t="str">
        <f t="shared" si="31"/>
        <v>0</v>
      </c>
      <c r="AS47" s="13">
        <f t="shared" si="32"/>
        <v>0</v>
      </c>
      <c r="AT47" s="14" t="e">
        <f t="shared" si="33"/>
        <v>#DIV/0!</v>
      </c>
      <c r="AU47" s="15">
        <f t="shared" si="9"/>
        <v>1</v>
      </c>
    </row>
    <row r="48" spans="3:47" ht="17.100000000000001" customHeight="1" thickBot="1">
      <c r="C48" s="12">
        <v>39</v>
      </c>
      <c r="D48" s="150"/>
      <c r="E48" s="154"/>
      <c r="F48" s="37"/>
      <c r="G48" s="38" t="str">
        <f t="shared" si="10"/>
        <v/>
      </c>
      <c r="H48" s="37"/>
      <c r="I48" s="38" t="str">
        <f t="shared" si="10"/>
        <v/>
      </c>
      <c r="J48" s="37"/>
      <c r="K48" s="38" t="str">
        <f t="shared" si="11"/>
        <v/>
      </c>
      <c r="L48" s="37"/>
      <c r="M48" s="38" t="str">
        <f t="shared" si="12"/>
        <v/>
      </c>
      <c r="N48" s="37"/>
      <c r="O48" s="38" t="str">
        <f t="shared" si="13"/>
        <v/>
      </c>
      <c r="P48" s="37"/>
      <c r="Q48" s="38" t="str">
        <f t="shared" si="14"/>
        <v/>
      </c>
      <c r="R48" s="37"/>
      <c r="S48" s="38" t="str">
        <f t="shared" si="15"/>
        <v/>
      </c>
      <c r="T48" s="37"/>
      <c r="U48" s="38" t="str">
        <f t="shared" si="16"/>
        <v/>
      </c>
      <c r="V48" s="37"/>
      <c r="W48" s="38" t="str">
        <f t="shared" si="17"/>
        <v/>
      </c>
      <c r="X48" s="37"/>
      <c r="Y48" s="38" t="str">
        <f t="shared" si="18"/>
        <v/>
      </c>
      <c r="Z48" s="37"/>
      <c r="AA48" s="38" t="str">
        <f t="shared" si="19"/>
        <v/>
      </c>
      <c r="AB48" s="37"/>
      <c r="AC48" s="38" t="str">
        <f t="shared" si="20"/>
        <v/>
      </c>
      <c r="AD48" s="37"/>
      <c r="AE48" s="38" t="str">
        <f t="shared" si="21"/>
        <v/>
      </c>
      <c r="AF48" s="37"/>
      <c r="AG48" s="38" t="str">
        <f t="shared" si="22"/>
        <v/>
      </c>
      <c r="AH48" s="37"/>
      <c r="AI48" s="38" t="str">
        <f t="shared" si="23"/>
        <v/>
      </c>
      <c r="AJ48" s="37"/>
      <c r="AK48" s="38" t="str">
        <f t="shared" si="24"/>
        <v/>
      </c>
      <c r="AL48" s="12">
        <f t="shared" si="25"/>
        <v>0</v>
      </c>
      <c r="AM48" s="12">
        <f t="shared" si="26"/>
        <v>0</v>
      </c>
      <c r="AN48" s="12">
        <f t="shared" si="27"/>
        <v>0</v>
      </c>
      <c r="AO48" s="12">
        <f t="shared" si="28"/>
        <v>0</v>
      </c>
      <c r="AP48" s="12">
        <f t="shared" si="29"/>
        <v>0</v>
      </c>
      <c r="AQ48" s="2" t="str">
        <f t="shared" si="30"/>
        <v>0</v>
      </c>
      <c r="AR48" s="2" t="str">
        <f t="shared" si="31"/>
        <v>0</v>
      </c>
      <c r="AS48" s="13">
        <f t="shared" si="32"/>
        <v>0</v>
      </c>
      <c r="AT48" s="14" t="e">
        <f t="shared" si="33"/>
        <v>#DIV/0!</v>
      </c>
      <c r="AU48" s="15">
        <f t="shared" si="9"/>
        <v>1</v>
      </c>
    </row>
    <row r="49" spans="3:47" ht="17.100000000000001" customHeight="1" thickBot="1">
      <c r="C49" s="12">
        <v>40</v>
      </c>
      <c r="D49" s="150"/>
      <c r="E49" s="154"/>
      <c r="F49" s="37"/>
      <c r="G49" s="38" t="str">
        <f t="shared" si="10"/>
        <v/>
      </c>
      <c r="H49" s="37"/>
      <c r="I49" s="38" t="str">
        <f t="shared" si="10"/>
        <v/>
      </c>
      <c r="J49" s="37"/>
      <c r="K49" s="38" t="str">
        <f t="shared" si="11"/>
        <v/>
      </c>
      <c r="L49" s="37"/>
      <c r="M49" s="38" t="str">
        <f t="shared" si="12"/>
        <v/>
      </c>
      <c r="N49" s="37"/>
      <c r="O49" s="38" t="str">
        <f t="shared" si="13"/>
        <v/>
      </c>
      <c r="P49" s="37"/>
      <c r="Q49" s="38" t="str">
        <f t="shared" si="14"/>
        <v/>
      </c>
      <c r="R49" s="37"/>
      <c r="S49" s="38" t="str">
        <f t="shared" si="15"/>
        <v/>
      </c>
      <c r="T49" s="37"/>
      <c r="U49" s="38" t="str">
        <f t="shared" si="16"/>
        <v/>
      </c>
      <c r="V49" s="37"/>
      <c r="W49" s="38" t="str">
        <f t="shared" si="17"/>
        <v/>
      </c>
      <c r="X49" s="37"/>
      <c r="Y49" s="38" t="str">
        <f t="shared" si="18"/>
        <v/>
      </c>
      <c r="Z49" s="37"/>
      <c r="AA49" s="38" t="str">
        <f t="shared" si="19"/>
        <v/>
      </c>
      <c r="AB49" s="37"/>
      <c r="AC49" s="38" t="str">
        <f t="shared" si="20"/>
        <v/>
      </c>
      <c r="AD49" s="37"/>
      <c r="AE49" s="38" t="str">
        <f t="shared" si="21"/>
        <v/>
      </c>
      <c r="AF49" s="37"/>
      <c r="AG49" s="38" t="str">
        <f t="shared" si="22"/>
        <v/>
      </c>
      <c r="AH49" s="37"/>
      <c r="AI49" s="38" t="str">
        <f t="shared" si="23"/>
        <v/>
      </c>
      <c r="AJ49" s="37"/>
      <c r="AK49" s="38" t="str">
        <f t="shared" si="24"/>
        <v/>
      </c>
      <c r="AL49" s="12">
        <f t="shared" si="25"/>
        <v>0</v>
      </c>
      <c r="AM49" s="12">
        <f t="shared" si="26"/>
        <v>0</v>
      </c>
      <c r="AN49" s="12">
        <f t="shared" si="27"/>
        <v>0</v>
      </c>
      <c r="AO49" s="12">
        <f t="shared" si="28"/>
        <v>0</v>
      </c>
      <c r="AP49" s="12">
        <f t="shared" si="29"/>
        <v>0</v>
      </c>
      <c r="AQ49" s="2" t="str">
        <f t="shared" si="30"/>
        <v>0</v>
      </c>
      <c r="AR49" s="2" t="str">
        <f t="shared" si="31"/>
        <v>0</v>
      </c>
      <c r="AS49" s="13">
        <f t="shared" si="32"/>
        <v>0</v>
      </c>
      <c r="AT49" s="14" t="e">
        <f t="shared" si="33"/>
        <v>#DIV/0!</v>
      </c>
      <c r="AU49" s="15">
        <f t="shared" si="9"/>
        <v>1</v>
      </c>
    </row>
    <row r="50" spans="3:47" ht="17.100000000000001" customHeight="1" thickBot="1">
      <c r="C50" s="3">
        <v>41</v>
      </c>
      <c r="D50" s="151"/>
      <c r="E50" s="154"/>
      <c r="F50" s="37"/>
      <c r="G50" s="38" t="str">
        <f t="shared" si="10"/>
        <v/>
      </c>
      <c r="H50" s="37"/>
      <c r="I50" s="38" t="str">
        <f t="shared" si="10"/>
        <v/>
      </c>
      <c r="J50" s="37"/>
      <c r="K50" s="38" t="str">
        <f t="shared" si="11"/>
        <v/>
      </c>
      <c r="L50" s="37"/>
      <c r="M50" s="38" t="str">
        <f t="shared" si="12"/>
        <v/>
      </c>
      <c r="N50" s="37"/>
      <c r="O50" s="38" t="str">
        <f t="shared" si="13"/>
        <v/>
      </c>
      <c r="P50" s="37"/>
      <c r="Q50" s="38" t="str">
        <f t="shared" si="14"/>
        <v/>
      </c>
      <c r="R50" s="37"/>
      <c r="S50" s="38" t="str">
        <f t="shared" si="15"/>
        <v/>
      </c>
      <c r="T50" s="37"/>
      <c r="U50" s="38" t="str">
        <f t="shared" si="16"/>
        <v/>
      </c>
      <c r="V50" s="37"/>
      <c r="W50" s="38" t="str">
        <f t="shared" si="17"/>
        <v/>
      </c>
      <c r="X50" s="37"/>
      <c r="Y50" s="38" t="str">
        <f t="shared" si="18"/>
        <v/>
      </c>
      <c r="Z50" s="37"/>
      <c r="AA50" s="38" t="str">
        <f t="shared" si="19"/>
        <v/>
      </c>
      <c r="AB50" s="37"/>
      <c r="AC50" s="38" t="str">
        <f t="shared" si="20"/>
        <v/>
      </c>
      <c r="AD50" s="37"/>
      <c r="AE50" s="38" t="str">
        <f t="shared" si="21"/>
        <v/>
      </c>
      <c r="AF50" s="37"/>
      <c r="AG50" s="38" t="str">
        <f t="shared" si="22"/>
        <v/>
      </c>
      <c r="AH50" s="37"/>
      <c r="AI50" s="38" t="str">
        <f t="shared" si="23"/>
        <v/>
      </c>
      <c r="AJ50" s="37"/>
      <c r="AK50" s="38" t="str">
        <f t="shared" si="24"/>
        <v/>
      </c>
      <c r="AL50" s="12">
        <f t="shared" si="25"/>
        <v>0</v>
      </c>
      <c r="AM50" s="12">
        <f t="shared" si="26"/>
        <v>0</v>
      </c>
      <c r="AN50" s="12">
        <f t="shared" si="27"/>
        <v>0</v>
      </c>
      <c r="AO50" s="12">
        <f t="shared" si="28"/>
        <v>0</v>
      </c>
      <c r="AP50" s="12">
        <f t="shared" si="29"/>
        <v>0</v>
      </c>
      <c r="AQ50" s="2" t="str">
        <f t="shared" si="30"/>
        <v>0</v>
      </c>
      <c r="AR50" s="2" t="str">
        <f t="shared" si="31"/>
        <v>0</v>
      </c>
      <c r="AS50" s="13">
        <f t="shared" si="32"/>
        <v>0</v>
      </c>
      <c r="AT50" s="14" t="e">
        <f t="shared" si="33"/>
        <v>#DIV/0!</v>
      </c>
      <c r="AU50" s="15">
        <f t="shared" si="9"/>
        <v>1</v>
      </c>
    </row>
    <row r="51" spans="3:47" ht="17.100000000000001" customHeight="1" thickBot="1">
      <c r="C51" s="12">
        <v>42</v>
      </c>
      <c r="D51" s="63"/>
      <c r="E51" s="154"/>
      <c r="F51" s="37"/>
      <c r="G51" s="38" t="str">
        <f t="shared" si="10"/>
        <v/>
      </c>
      <c r="H51" s="37"/>
      <c r="I51" s="38" t="str">
        <f t="shared" si="10"/>
        <v/>
      </c>
      <c r="J51" s="37"/>
      <c r="K51" s="38" t="str">
        <f t="shared" si="11"/>
        <v/>
      </c>
      <c r="L51" s="37"/>
      <c r="M51" s="38" t="str">
        <f t="shared" si="12"/>
        <v/>
      </c>
      <c r="N51" s="37"/>
      <c r="O51" s="38" t="str">
        <f t="shared" si="13"/>
        <v/>
      </c>
      <c r="P51" s="37"/>
      <c r="Q51" s="38" t="str">
        <f t="shared" si="14"/>
        <v/>
      </c>
      <c r="R51" s="37"/>
      <c r="S51" s="38" t="str">
        <f t="shared" si="15"/>
        <v/>
      </c>
      <c r="T51" s="37"/>
      <c r="U51" s="38" t="str">
        <f t="shared" si="16"/>
        <v/>
      </c>
      <c r="V51" s="37"/>
      <c r="W51" s="38" t="str">
        <f t="shared" si="17"/>
        <v/>
      </c>
      <c r="X51" s="37"/>
      <c r="Y51" s="38" t="str">
        <f t="shared" si="18"/>
        <v/>
      </c>
      <c r="Z51" s="37"/>
      <c r="AA51" s="38" t="str">
        <f t="shared" si="19"/>
        <v/>
      </c>
      <c r="AB51" s="37"/>
      <c r="AC51" s="38" t="str">
        <f t="shared" si="20"/>
        <v/>
      </c>
      <c r="AD51" s="37"/>
      <c r="AE51" s="38" t="str">
        <f t="shared" si="21"/>
        <v/>
      </c>
      <c r="AF51" s="37"/>
      <c r="AG51" s="38" t="str">
        <f t="shared" si="22"/>
        <v/>
      </c>
      <c r="AH51" s="37"/>
      <c r="AI51" s="38" t="str">
        <f t="shared" si="23"/>
        <v/>
      </c>
      <c r="AJ51" s="37"/>
      <c r="AK51" s="38" t="str">
        <f t="shared" si="24"/>
        <v/>
      </c>
      <c r="AL51" s="12">
        <f t="shared" si="25"/>
        <v>0</v>
      </c>
      <c r="AM51" s="12">
        <f t="shared" si="26"/>
        <v>0</v>
      </c>
      <c r="AN51" s="12">
        <f t="shared" si="27"/>
        <v>0</v>
      </c>
      <c r="AO51" s="12">
        <f t="shared" si="28"/>
        <v>0</v>
      </c>
      <c r="AP51" s="12">
        <f t="shared" si="29"/>
        <v>0</v>
      </c>
      <c r="AQ51" s="2" t="str">
        <f t="shared" si="30"/>
        <v>0</v>
      </c>
      <c r="AR51" s="2" t="str">
        <f t="shared" si="31"/>
        <v>0</v>
      </c>
      <c r="AS51" s="13">
        <f t="shared" si="32"/>
        <v>0</v>
      </c>
      <c r="AT51" s="14" t="e">
        <f t="shared" si="33"/>
        <v>#DIV/0!</v>
      </c>
      <c r="AU51" s="15">
        <f t="shared" si="9"/>
        <v>1</v>
      </c>
    </row>
    <row r="52" spans="3:47" ht="17.100000000000001" customHeight="1" thickBot="1">
      <c r="C52" s="12">
        <v>43</v>
      </c>
      <c r="D52" s="63"/>
      <c r="E52" s="154"/>
      <c r="F52" s="37"/>
      <c r="G52" s="38" t="str">
        <f t="shared" si="10"/>
        <v/>
      </c>
      <c r="H52" s="37"/>
      <c r="I52" s="38" t="str">
        <f t="shared" si="10"/>
        <v/>
      </c>
      <c r="J52" s="37"/>
      <c r="K52" s="38" t="str">
        <f t="shared" si="11"/>
        <v/>
      </c>
      <c r="L52" s="37"/>
      <c r="M52" s="38" t="str">
        <f t="shared" si="12"/>
        <v/>
      </c>
      <c r="N52" s="37"/>
      <c r="O52" s="38" t="str">
        <f t="shared" si="13"/>
        <v/>
      </c>
      <c r="P52" s="37"/>
      <c r="Q52" s="38" t="str">
        <f t="shared" si="14"/>
        <v/>
      </c>
      <c r="R52" s="37"/>
      <c r="S52" s="38" t="str">
        <f t="shared" si="15"/>
        <v/>
      </c>
      <c r="T52" s="37"/>
      <c r="U52" s="38" t="str">
        <f t="shared" si="16"/>
        <v/>
      </c>
      <c r="V52" s="37"/>
      <c r="W52" s="38" t="str">
        <f t="shared" si="17"/>
        <v/>
      </c>
      <c r="X52" s="37"/>
      <c r="Y52" s="38" t="str">
        <f t="shared" si="18"/>
        <v/>
      </c>
      <c r="Z52" s="37"/>
      <c r="AA52" s="38" t="str">
        <f t="shared" si="19"/>
        <v/>
      </c>
      <c r="AB52" s="37"/>
      <c r="AC52" s="38" t="str">
        <f t="shared" si="20"/>
        <v/>
      </c>
      <c r="AD52" s="37"/>
      <c r="AE52" s="38" t="str">
        <f t="shared" si="21"/>
        <v/>
      </c>
      <c r="AF52" s="37"/>
      <c r="AG52" s="38" t="str">
        <f t="shared" si="22"/>
        <v/>
      </c>
      <c r="AH52" s="37"/>
      <c r="AI52" s="38" t="str">
        <f t="shared" si="23"/>
        <v/>
      </c>
      <c r="AJ52" s="37"/>
      <c r="AK52" s="38" t="str">
        <f t="shared" si="24"/>
        <v/>
      </c>
      <c r="AL52" s="12">
        <f t="shared" si="25"/>
        <v>0</v>
      </c>
      <c r="AM52" s="12">
        <f t="shared" si="26"/>
        <v>0</v>
      </c>
      <c r="AN52" s="12">
        <f t="shared" si="27"/>
        <v>0</v>
      </c>
      <c r="AO52" s="12">
        <f t="shared" si="28"/>
        <v>0</v>
      </c>
      <c r="AP52" s="12">
        <f t="shared" si="29"/>
        <v>0</v>
      </c>
      <c r="AQ52" s="2" t="str">
        <f t="shared" si="30"/>
        <v>0</v>
      </c>
      <c r="AR52" s="2" t="str">
        <f t="shared" si="31"/>
        <v>0</v>
      </c>
      <c r="AS52" s="13">
        <f t="shared" si="32"/>
        <v>0</v>
      </c>
      <c r="AT52" s="14" t="e">
        <f t="shared" si="33"/>
        <v>#DIV/0!</v>
      </c>
      <c r="AU52" s="15">
        <f t="shared" si="9"/>
        <v>1</v>
      </c>
    </row>
    <row r="53" spans="3:47" ht="17.100000000000001" customHeight="1" thickBot="1">
      <c r="C53" s="3">
        <v>44</v>
      </c>
      <c r="D53" s="63"/>
      <c r="E53" s="154"/>
      <c r="F53" s="37"/>
      <c r="G53" s="38" t="str">
        <f t="shared" si="10"/>
        <v/>
      </c>
      <c r="H53" s="37"/>
      <c r="I53" s="38" t="str">
        <f t="shared" si="10"/>
        <v/>
      </c>
      <c r="J53" s="37"/>
      <c r="K53" s="38" t="str">
        <f t="shared" si="11"/>
        <v/>
      </c>
      <c r="L53" s="37"/>
      <c r="M53" s="38" t="str">
        <f t="shared" si="12"/>
        <v/>
      </c>
      <c r="N53" s="37"/>
      <c r="O53" s="38" t="str">
        <f t="shared" si="13"/>
        <v/>
      </c>
      <c r="P53" s="37"/>
      <c r="Q53" s="38" t="str">
        <f t="shared" si="14"/>
        <v/>
      </c>
      <c r="R53" s="37"/>
      <c r="S53" s="38" t="str">
        <f t="shared" si="15"/>
        <v/>
      </c>
      <c r="T53" s="37"/>
      <c r="U53" s="38" t="str">
        <f t="shared" si="16"/>
        <v/>
      </c>
      <c r="V53" s="37"/>
      <c r="W53" s="38" t="str">
        <f t="shared" si="17"/>
        <v/>
      </c>
      <c r="X53" s="37"/>
      <c r="Y53" s="38" t="str">
        <f t="shared" si="18"/>
        <v/>
      </c>
      <c r="Z53" s="37"/>
      <c r="AA53" s="38" t="str">
        <f t="shared" si="19"/>
        <v/>
      </c>
      <c r="AB53" s="37"/>
      <c r="AC53" s="38" t="str">
        <f t="shared" si="20"/>
        <v/>
      </c>
      <c r="AD53" s="37"/>
      <c r="AE53" s="38" t="str">
        <f t="shared" si="21"/>
        <v/>
      </c>
      <c r="AF53" s="37"/>
      <c r="AG53" s="38" t="str">
        <f t="shared" si="22"/>
        <v/>
      </c>
      <c r="AH53" s="37"/>
      <c r="AI53" s="38" t="str">
        <f t="shared" si="23"/>
        <v/>
      </c>
      <c r="AJ53" s="37"/>
      <c r="AK53" s="38" t="str">
        <f t="shared" si="24"/>
        <v/>
      </c>
      <c r="AL53" s="12">
        <f t="shared" si="25"/>
        <v>0</v>
      </c>
      <c r="AM53" s="12">
        <f t="shared" si="26"/>
        <v>0</v>
      </c>
      <c r="AN53" s="12">
        <f t="shared" si="27"/>
        <v>0</v>
      </c>
      <c r="AO53" s="12">
        <f t="shared" si="28"/>
        <v>0</v>
      </c>
      <c r="AP53" s="12">
        <f t="shared" si="29"/>
        <v>0</v>
      </c>
      <c r="AQ53" s="2" t="str">
        <f t="shared" si="30"/>
        <v>0</v>
      </c>
      <c r="AR53" s="2" t="str">
        <f t="shared" si="31"/>
        <v>0</v>
      </c>
      <c r="AS53" s="13">
        <f t="shared" si="32"/>
        <v>0</v>
      </c>
      <c r="AT53" s="14" t="e">
        <f t="shared" si="33"/>
        <v>#DIV/0!</v>
      </c>
      <c r="AU53" s="15">
        <f t="shared" si="9"/>
        <v>1</v>
      </c>
    </row>
    <row r="54" spans="3:47" ht="17.100000000000001" customHeight="1" thickBot="1">
      <c r="C54" s="12">
        <v>45</v>
      </c>
      <c r="D54" s="63"/>
      <c r="E54" s="154"/>
      <c r="F54" s="37"/>
      <c r="G54" s="38" t="str">
        <f t="shared" si="10"/>
        <v/>
      </c>
      <c r="H54" s="37"/>
      <c r="I54" s="38" t="str">
        <f t="shared" si="10"/>
        <v/>
      </c>
      <c r="J54" s="37"/>
      <c r="K54" s="38" t="str">
        <f t="shared" si="11"/>
        <v/>
      </c>
      <c r="L54" s="37"/>
      <c r="M54" s="38" t="str">
        <f t="shared" si="12"/>
        <v/>
      </c>
      <c r="N54" s="37"/>
      <c r="O54" s="38" t="str">
        <f t="shared" si="13"/>
        <v/>
      </c>
      <c r="P54" s="37"/>
      <c r="Q54" s="38" t="str">
        <f t="shared" si="14"/>
        <v/>
      </c>
      <c r="R54" s="37"/>
      <c r="S54" s="38" t="str">
        <f t="shared" si="15"/>
        <v/>
      </c>
      <c r="T54" s="37"/>
      <c r="U54" s="38" t="str">
        <f t="shared" si="16"/>
        <v/>
      </c>
      <c r="V54" s="37"/>
      <c r="W54" s="38" t="str">
        <f t="shared" si="17"/>
        <v/>
      </c>
      <c r="X54" s="37"/>
      <c r="Y54" s="38" t="str">
        <f t="shared" si="18"/>
        <v/>
      </c>
      <c r="Z54" s="37"/>
      <c r="AA54" s="38" t="str">
        <f t="shared" si="19"/>
        <v/>
      </c>
      <c r="AB54" s="37"/>
      <c r="AC54" s="38" t="str">
        <f t="shared" si="20"/>
        <v/>
      </c>
      <c r="AD54" s="37"/>
      <c r="AE54" s="38" t="str">
        <f t="shared" si="21"/>
        <v/>
      </c>
      <c r="AF54" s="37"/>
      <c r="AG54" s="38" t="str">
        <f t="shared" si="22"/>
        <v/>
      </c>
      <c r="AH54" s="37"/>
      <c r="AI54" s="38" t="str">
        <f t="shared" si="23"/>
        <v/>
      </c>
      <c r="AJ54" s="37"/>
      <c r="AK54" s="38" t="str">
        <f t="shared" si="24"/>
        <v/>
      </c>
      <c r="AL54" s="12">
        <f t="shared" si="25"/>
        <v>0</v>
      </c>
      <c r="AM54" s="12">
        <f t="shared" si="26"/>
        <v>0</v>
      </c>
      <c r="AN54" s="12">
        <f t="shared" si="27"/>
        <v>0</v>
      </c>
      <c r="AO54" s="12">
        <f t="shared" si="28"/>
        <v>0</v>
      </c>
      <c r="AP54" s="12">
        <f t="shared" si="29"/>
        <v>0</v>
      </c>
      <c r="AQ54" s="2" t="str">
        <f t="shared" si="30"/>
        <v>0</v>
      </c>
      <c r="AR54" s="2" t="str">
        <f t="shared" si="31"/>
        <v>0</v>
      </c>
      <c r="AS54" s="13">
        <f t="shared" si="32"/>
        <v>0</v>
      </c>
      <c r="AT54" s="14" t="e">
        <f t="shared" si="33"/>
        <v>#DIV/0!</v>
      </c>
      <c r="AU54" s="15">
        <f t="shared" si="9"/>
        <v>1</v>
      </c>
    </row>
    <row r="55" spans="3:47" ht="17.100000000000001" customHeight="1" thickBot="1">
      <c r="C55" s="12">
        <v>46</v>
      </c>
      <c r="D55" s="63"/>
      <c r="E55" s="154"/>
      <c r="F55" s="37"/>
      <c r="G55" s="38" t="str">
        <f t="shared" si="10"/>
        <v/>
      </c>
      <c r="H55" s="37"/>
      <c r="I55" s="38" t="str">
        <f t="shared" si="10"/>
        <v/>
      </c>
      <c r="J55" s="37"/>
      <c r="K55" s="38" t="str">
        <f t="shared" si="11"/>
        <v/>
      </c>
      <c r="L55" s="37"/>
      <c r="M55" s="38" t="str">
        <f t="shared" si="12"/>
        <v/>
      </c>
      <c r="N55" s="37"/>
      <c r="O55" s="38" t="str">
        <f t="shared" si="13"/>
        <v/>
      </c>
      <c r="P55" s="37"/>
      <c r="Q55" s="38" t="str">
        <f t="shared" si="14"/>
        <v/>
      </c>
      <c r="R55" s="37"/>
      <c r="S55" s="38" t="str">
        <f t="shared" si="15"/>
        <v/>
      </c>
      <c r="T55" s="37"/>
      <c r="U55" s="38" t="str">
        <f t="shared" si="16"/>
        <v/>
      </c>
      <c r="V55" s="37"/>
      <c r="W55" s="38" t="str">
        <f t="shared" si="17"/>
        <v/>
      </c>
      <c r="X55" s="37"/>
      <c r="Y55" s="38" t="str">
        <f t="shared" si="18"/>
        <v/>
      </c>
      <c r="Z55" s="37"/>
      <c r="AA55" s="38" t="str">
        <f t="shared" si="19"/>
        <v/>
      </c>
      <c r="AB55" s="37"/>
      <c r="AC55" s="38" t="str">
        <f t="shared" si="20"/>
        <v/>
      </c>
      <c r="AD55" s="37"/>
      <c r="AE55" s="38" t="str">
        <f t="shared" si="21"/>
        <v/>
      </c>
      <c r="AF55" s="37"/>
      <c r="AG55" s="38" t="str">
        <f t="shared" si="22"/>
        <v/>
      </c>
      <c r="AH55" s="37"/>
      <c r="AI55" s="38" t="str">
        <f t="shared" si="23"/>
        <v/>
      </c>
      <c r="AJ55" s="37"/>
      <c r="AK55" s="38" t="str">
        <f t="shared" si="24"/>
        <v/>
      </c>
      <c r="AL55" s="12">
        <f t="shared" si="25"/>
        <v>0</v>
      </c>
      <c r="AM55" s="12">
        <f t="shared" si="26"/>
        <v>0</v>
      </c>
      <c r="AN55" s="12">
        <f t="shared" si="27"/>
        <v>0</v>
      </c>
      <c r="AO55" s="12">
        <f t="shared" si="28"/>
        <v>0</v>
      </c>
      <c r="AP55" s="12">
        <f t="shared" si="29"/>
        <v>0</v>
      </c>
      <c r="AQ55" s="2" t="str">
        <f t="shared" si="30"/>
        <v>0</v>
      </c>
      <c r="AR55" s="2" t="str">
        <f t="shared" si="31"/>
        <v>0</v>
      </c>
      <c r="AS55" s="13">
        <f t="shared" si="32"/>
        <v>0</v>
      </c>
      <c r="AT55" s="14" t="e">
        <f t="shared" si="33"/>
        <v>#DIV/0!</v>
      </c>
      <c r="AU55" s="15">
        <f t="shared" si="9"/>
        <v>1</v>
      </c>
    </row>
    <row r="56" spans="3:47" ht="17.100000000000001" customHeight="1" thickBot="1">
      <c r="C56" s="3">
        <v>47</v>
      </c>
      <c r="D56" s="64"/>
      <c r="E56" s="154"/>
      <c r="F56" s="37"/>
      <c r="G56" s="38" t="str">
        <f t="shared" si="10"/>
        <v/>
      </c>
      <c r="H56" s="37"/>
      <c r="I56" s="38" t="str">
        <f t="shared" si="10"/>
        <v/>
      </c>
      <c r="J56" s="37"/>
      <c r="K56" s="38" t="str">
        <f t="shared" si="11"/>
        <v/>
      </c>
      <c r="L56" s="37"/>
      <c r="M56" s="38" t="str">
        <f t="shared" si="12"/>
        <v/>
      </c>
      <c r="N56" s="37"/>
      <c r="O56" s="38" t="str">
        <f t="shared" si="13"/>
        <v/>
      </c>
      <c r="P56" s="37"/>
      <c r="Q56" s="38" t="str">
        <f t="shared" si="14"/>
        <v/>
      </c>
      <c r="R56" s="37"/>
      <c r="S56" s="38" t="str">
        <f t="shared" si="15"/>
        <v/>
      </c>
      <c r="T56" s="37"/>
      <c r="U56" s="38" t="str">
        <f t="shared" si="16"/>
        <v/>
      </c>
      <c r="V56" s="37"/>
      <c r="W56" s="38" t="str">
        <f t="shared" si="17"/>
        <v/>
      </c>
      <c r="X56" s="37"/>
      <c r="Y56" s="38" t="str">
        <f t="shared" si="18"/>
        <v/>
      </c>
      <c r="Z56" s="37"/>
      <c r="AA56" s="38" t="str">
        <f t="shared" si="19"/>
        <v/>
      </c>
      <c r="AB56" s="37"/>
      <c r="AC56" s="38" t="str">
        <f t="shared" si="20"/>
        <v/>
      </c>
      <c r="AD56" s="37"/>
      <c r="AE56" s="38" t="str">
        <f t="shared" si="21"/>
        <v/>
      </c>
      <c r="AF56" s="37"/>
      <c r="AG56" s="38" t="str">
        <f t="shared" si="22"/>
        <v/>
      </c>
      <c r="AH56" s="37"/>
      <c r="AI56" s="38" t="str">
        <f t="shared" si="23"/>
        <v/>
      </c>
      <c r="AJ56" s="48"/>
      <c r="AK56" s="38" t="str">
        <f t="shared" si="24"/>
        <v/>
      </c>
      <c r="AL56" s="12">
        <f t="shared" si="25"/>
        <v>0</v>
      </c>
      <c r="AM56" s="12">
        <f t="shared" si="26"/>
        <v>0</v>
      </c>
      <c r="AN56" s="12">
        <f t="shared" si="27"/>
        <v>0</v>
      </c>
      <c r="AO56" s="12">
        <f t="shared" si="28"/>
        <v>0</v>
      </c>
      <c r="AP56" s="12">
        <f t="shared" si="29"/>
        <v>0</v>
      </c>
      <c r="AQ56" s="2" t="str">
        <f t="shared" si="30"/>
        <v>0</v>
      </c>
      <c r="AR56" s="2" t="str">
        <f t="shared" si="31"/>
        <v>0</v>
      </c>
      <c r="AS56" s="13">
        <f t="shared" si="32"/>
        <v>0</v>
      </c>
      <c r="AT56" s="14" t="e">
        <f t="shared" si="33"/>
        <v>#DIV/0!</v>
      </c>
      <c r="AU56" s="15">
        <f t="shared" si="9"/>
        <v>1</v>
      </c>
    </row>
    <row r="57" spans="3:47" ht="17.100000000000001" customHeight="1" thickBot="1">
      <c r="C57" s="12">
        <v>48</v>
      </c>
      <c r="D57" s="64"/>
      <c r="E57" s="154"/>
      <c r="F57" s="37"/>
      <c r="G57" s="38" t="str">
        <f t="shared" si="10"/>
        <v/>
      </c>
      <c r="H57" s="37"/>
      <c r="I57" s="38" t="str">
        <f t="shared" si="10"/>
        <v/>
      </c>
      <c r="J57" s="37"/>
      <c r="K57" s="38" t="str">
        <f t="shared" si="11"/>
        <v/>
      </c>
      <c r="L57" s="37"/>
      <c r="M57" s="38" t="str">
        <f t="shared" si="12"/>
        <v/>
      </c>
      <c r="N57" s="37"/>
      <c r="O57" s="38" t="str">
        <f t="shared" si="13"/>
        <v/>
      </c>
      <c r="P57" s="37"/>
      <c r="Q57" s="38" t="str">
        <f t="shared" si="14"/>
        <v/>
      </c>
      <c r="R57" s="37"/>
      <c r="S57" s="38" t="str">
        <f t="shared" si="15"/>
        <v/>
      </c>
      <c r="T57" s="37"/>
      <c r="U57" s="38" t="str">
        <f t="shared" si="16"/>
        <v/>
      </c>
      <c r="V57" s="37"/>
      <c r="W57" s="38" t="str">
        <f t="shared" si="17"/>
        <v/>
      </c>
      <c r="X57" s="37"/>
      <c r="Y57" s="38" t="str">
        <f t="shared" si="18"/>
        <v/>
      </c>
      <c r="Z57" s="37"/>
      <c r="AA57" s="38" t="str">
        <f t="shared" si="19"/>
        <v/>
      </c>
      <c r="AB57" s="37"/>
      <c r="AC57" s="38" t="str">
        <f t="shared" si="20"/>
        <v/>
      </c>
      <c r="AD57" s="37"/>
      <c r="AE57" s="38" t="str">
        <f t="shared" si="21"/>
        <v/>
      </c>
      <c r="AF57" s="37"/>
      <c r="AG57" s="38" t="str">
        <f t="shared" si="22"/>
        <v/>
      </c>
      <c r="AH57" s="37"/>
      <c r="AI57" s="38" t="str">
        <f t="shared" si="23"/>
        <v/>
      </c>
      <c r="AJ57" s="48"/>
      <c r="AK57" s="38" t="str">
        <f t="shared" si="24"/>
        <v/>
      </c>
      <c r="AL57" s="12">
        <f t="shared" si="25"/>
        <v>0</v>
      </c>
      <c r="AM57" s="12">
        <f t="shared" si="26"/>
        <v>0</v>
      </c>
      <c r="AN57" s="12">
        <f t="shared" si="27"/>
        <v>0</v>
      </c>
      <c r="AO57" s="12">
        <f t="shared" si="28"/>
        <v>0</v>
      </c>
      <c r="AP57" s="12">
        <f t="shared" si="29"/>
        <v>0</v>
      </c>
      <c r="AQ57" s="2" t="str">
        <f t="shared" si="30"/>
        <v>0</v>
      </c>
      <c r="AR57" s="2" t="str">
        <f t="shared" si="31"/>
        <v>0</v>
      </c>
      <c r="AS57" s="13">
        <f t="shared" si="32"/>
        <v>0</v>
      </c>
      <c r="AT57" s="14" t="e">
        <f t="shared" si="33"/>
        <v>#DIV/0!</v>
      </c>
      <c r="AU57" s="15">
        <f t="shared" si="9"/>
        <v>1</v>
      </c>
    </row>
    <row r="58" spans="3:47" ht="17.100000000000001" customHeight="1" thickBot="1">
      <c r="C58" s="12">
        <v>49</v>
      </c>
      <c r="D58" s="64"/>
      <c r="E58" s="154"/>
      <c r="F58" s="37"/>
      <c r="G58" s="38" t="str">
        <f t="shared" si="10"/>
        <v/>
      </c>
      <c r="H58" s="37"/>
      <c r="I58" s="38" t="str">
        <f t="shared" si="10"/>
        <v/>
      </c>
      <c r="J58" s="37"/>
      <c r="K58" s="38" t="str">
        <f t="shared" si="11"/>
        <v/>
      </c>
      <c r="L58" s="37"/>
      <c r="M58" s="38" t="str">
        <f t="shared" si="12"/>
        <v/>
      </c>
      <c r="N58" s="37"/>
      <c r="O58" s="38" t="str">
        <f t="shared" si="13"/>
        <v/>
      </c>
      <c r="P58" s="37"/>
      <c r="Q58" s="38" t="str">
        <f t="shared" si="14"/>
        <v/>
      </c>
      <c r="R58" s="37"/>
      <c r="S58" s="38" t="str">
        <f t="shared" si="15"/>
        <v/>
      </c>
      <c r="T58" s="37"/>
      <c r="U58" s="38" t="str">
        <f t="shared" si="16"/>
        <v/>
      </c>
      <c r="V58" s="37"/>
      <c r="W58" s="38" t="str">
        <f t="shared" si="17"/>
        <v/>
      </c>
      <c r="X58" s="37"/>
      <c r="Y58" s="38" t="str">
        <f t="shared" si="18"/>
        <v/>
      </c>
      <c r="Z58" s="37"/>
      <c r="AA58" s="38" t="str">
        <f t="shared" si="19"/>
        <v/>
      </c>
      <c r="AB58" s="37"/>
      <c r="AC58" s="38" t="str">
        <f t="shared" si="20"/>
        <v/>
      </c>
      <c r="AD58" s="37"/>
      <c r="AE58" s="38" t="str">
        <f t="shared" si="21"/>
        <v/>
      </c>
      <c r="AF58" s="37"/>
      <c r="AG58" s="38" t="str">
        <f t="shared" si="22"/>
        <v/>
      </c>
      <c r="AH58" s="37"/>
      <c r="AI58" s="38" t="str">
        <f t="shared" si="23"/>
        <v/>
      </c>
      <c r="AJ58" s="48"/>
      <c r="AK58" s="38" t="str">
        <f t="shared" si="24"/>
        <v/>
      </c>
      <c r="AL58" s="12">
        <f t="shared" si="25"/>
        <v>0</v>
      </c>
      <c r="AM58" s="12">
        <f t="shared" si="26"/>
        <v>0</v>
      </c>
      <c r="AN58" s="12">
        <f t="shared" si="27"/>
        <v>0</v>
      </c>
      <c r="AO58" s="12">
        <f t="shared" si="28"/>
        <v>0</v>
      </c>
      <c r="AP58" s="12">
        <f t="shared" si="29"/>
        <v>0</v>
      </c>
      <c r="AQ58" s="2" t="str">
        <f t="shared" si="30"/>
        <v>0</v>
      </c>
      <c r="AR58" s="2" t="str">
        <f t="shared" si="31"/>
        <v>0</v>
      </c>
      <c r="AS58" s="13">
        <f t="shared" si="32"/>
        <v>0</v>
      </c>
      <c r="AT58" s="14" t="e">
        <f t="shared" si="33"/>
        <v>#DIV/0!</v>
      </c>
      <c r="AU58" s="15">
        <f t="shared" si="9"/>
        <v>1</v>
      </c>
    </row>
    <row r="59" spans="3:47" ht="17.100000000000001" customHeight="1" thickBot="1">
      <c r="C59" s="3">
        <v>50</v>
      </c>
      <c r="D59" s="64"/>
      <c r="E59" s="154"/>
      <c r="F59" s="37"/>
      <c r="G59" s="38" t="str">
        <f t="shared" si="10"/>
        <v/>
      </c>
      <c r="H59" s="37"/>
      <c r="I59" s="38" t="str">
        <f t="shared" si="10"/>
        <v/>
      </c>
      <c r="J59" s="37"/>
      <c r="K59" s="38" t="str">
        <f t="shared" si="11"/>
        <v/>
      </c>
      <c r="L59" s="37"/>
      <c r="M59" s="38" t="str">
        <f t="shared" si="12"/>
        <v/>
      </c>
      <c r="N59" s="37"/>
      <c r="O59" s="38" t="str">
        <f t="shared" si="13"/>
        <v/>
      </c>
      <c r="P59" s="37"/>
      <c r="Q59" s="38" t="str">
        <f t="shared" si="14"/>
        <v/>
      </c>
      <c r="R59" s="37"/>
      <c r="S59" s="38" t="str">
        <f t="shared" si="15"/>
        <v/>
      </c>
      <c r="T59" s="37"/>
      <c r="U59" s="38" t="str">
        <f t="shared" si="16"/>
        <v/>
      </c>
      <c r="V59" s="37"/>
      <c r="W59" s="38" t="str">
        <f t="shared" si="17"/>
        <v/>
      </c>
      <c r="X59" s="37"/>
      <c r="Y59" s="38" t="str">
        <f t="shared" si="18"/>
        <v/>
      </c>
      <c r="Z59" s="37"/>
      <c r="AA59" s="38" t="str">
        <f t="shared" si="19"/>
        <v/>
      </c>
      <c r="AB59" s="37"/>
      <c r="AC59" s="38" t="str">
        <f t="shared" si="20"/>
        <v/>
      </c>
      <c r="AD59" s="37"/>
      <c r="AE59" s="38" t="str">
        <f t="shared" si="21"/>
        <v/>
      </c>
      <c r="AF59" s="37"/>
      <c r="AG59" s="38" t="str">
        <f t="shared" si="22"/>
        <v/>
      </c>
      <c r="AH59" s="37"/>
      <c r="AI59" s="38" t="str">
        <f t="shared" si="23"/>
        <v/>
      </c>
      <c r="AJ59" s="48"/>
      <c r="AK59" s="38" t="str">
        <f t="shared" si="24"/>
        <v/>
      </c>
      <c r="AL59" s="12">
        <f t="shared" si="25"/>
        <v>0</v>
      </c>
      <c r="AM59" s="12">
        <f t="shared" si="26"/>
        <v>0</v>
      </c>
      <c r="AN59" s="12">
        <f t="shared" si="27"/>
        <v>0</v>
      </c>
      <c r="AO59" s="12">
        <f t="shared" si="28"/>
        <v>0</v>
      </c>
      <c r="AP59" s="12">
        <f t="shared" si="29"/>
        <v>0</v>
      </c>
      <c r="AQ59" s="2" t="str">
        <f t="shared" si="30"/>
        <v>0</v>
      </c>
      <c r="AR59" s="2" t="str">
        <f t="shared" si="31"/>
        <v>0</v>
      </c>
      <c r="AS59" s="13">
        <f t="shared" si="32"/>
        <v>0</v>
      </c>
      <c r="AT59" s="14" t="e">
        <f t="shared" si="33"/>
        <v>#DIV/0!</v>
      </c>
      <c r="AU59" s="15">
        <f t="shared" si="9"/>
        <v>1</v>
      </c>
    </row>
    <row r="60" spans="3:47" ht="17.100000000000001" customHeight="1" thickBot="1">
      <c r="C60" s="12">
        <v>51</v>
      </c>
      <c r="D60" s="64"/>
      <c r="E60" s="154"/>
      <c r="F60" s="37"/>
      <c r="G60" s="38" t="str">
        <f t="shared" si="10"/>
        <v/>
      </c>
      <c r="H60" s="37"/>
      <c r="I60" s="38" t="str">
        <f t="shared" si="10"/>
        <v/>
      </c>
      <c r="J60" s="37"/>
      <c r="K60" s="38" t="str">
        <f t="shared" si="11"/>
        <v/>
      </c>
      <c r="L60" s="37"/>
      <c r="M60" s="38" t="str">
        <f t="shared" si="12"/>
        <v/>
      </c>
      <c r="N60" s="37"/>
      <c r="O60" s="38" t="str">
        <f t="shared" si="13"/>
        <v/>
      </c>
      <c r="P60" s="37"/>
      <c r="Q60" s="38" t="str">
        <f t="shared" si="14"/>
        <v/>
      </c>
      <c r="R60" s="37"/>
      <c r="S60" s="38" t="str">
        <f t="shared" si="15"/>
        <v/>
      </c>
      <c r="T60" s="37"/>
      <c r="U60" s="38" t="str">
        <f t="shared" si="16"/>
        <v/>
      </c>
      <c r="V60" s="37"/>
      <c r="W60" s="38" t="str">
        <f t="shared" si="17"/>
        <v/>
      </c>
      <c r="X60" s="37"/>
      <c r="Y60" s="38" t="str">
        <f t="shared" si="18"/>
        <v/>
      </c>
      <c r="Z60" s="37"/>
      <c r="AA60" s="38" t="str">
        <f t="shared" si="19"/>
        <v/>
      </c>
      <c r="AB60" s="37"/>
      <c r="AC60" s="38" t="str">
        <f t="shared" si="20"/>
        <v/>
      </c>
      <c r="AD60" s="37"/>
      <c r="AE60" s="38" t="str">
        <f t="shared" si="21"/>
        <v/>
      </c>
      <c r="AF60" s="37"/>
      <c r="AG60" s="38" t="str">
        <f t="shared" si="22"/>
        <v/>
      </c>
      <c r="AH60" s="37"/>
      <c r="AI60" s="38" t="str">
        <f t="shared" si="23"/>
        <v/>
      </c>
      <c r="AJ60" s="48"/>
      <c r="AK60" s="38" t="str">
        <f t="shared" si="24"/>
        <v/>
      </c>
      <c r="AL60" s="12">
        <f t="shared" si="25"/>
        <v>0</v>
      </c>
      <c r="AM60" s="12">
        <f t="shared" si="26"/>
        <v>0</v>
      </c>
      <c r="AN60" s="12">
        <f t="shared" si="27"/>
        <v>0</v>
      </c>
      <c r="AO60" s="12">
        <f t="shared" si="28"/>
        <v>0</v>
      </c>
      <c r="AP60" s="12">
        <f t="shared" si="29"/>
        <v>0</v>
      </c>
      <c r="AQ60" s="2" t="str">
        <f t="shared" si="30"/>
        <v>0</v>
      </c>
      <c r="AR60" s="2" t="str">
        <f t="shared" si="31"/>
        <v>0</v>
      </c>
      <c r="AS60" s="13">
        <f t="shared" si="32"/>
        <v>0</v>
      </c>
      <c r="AT60" s="14" t="e">
        <f t="shared" si="33"/>
        <v>#DIV/0!</v>
      </c>
      <c r="AU60" s="15">
        <f t="shared" si="9"/>
        <v>1</v>
      </c>
    </row>
    <row r="61" spans="3:47" s="84" customFormat="1" ht="17.100000000000001" customHeight="1" thickBot="1">
      <c r="C61" s="176" t="s">
        <v>23</v>
      </c>
      <c r="D61" s="177"/>
      <c r="E61" s="99"/>
      <c r="F61" s="76">
        <f>SUM(F10:F55)</f>
        <v>0</v>
      </c>
      <c r="G61" s="76"/>
      <c r="H61" s="76">
        <f>SUM(H10:H55)</f>
        <v>0</v>
      </c>
      <c r="I61" s="76"/>
      <c r="J61" s="76">
        <f>SUM(J10:J55)</f>
        <v>0</v>
      </c>
      <c r="K61" s="76"/>
      <c r="L61" s="76">
        <f>SUM(L10:L55)</f>
        <v>0</v>
      </c>
      <c r="M61" s="76"/>
      <c r="N61" s="76">
        <f>SUM(N10:N55)</f>
        <v>0</v>
      </c>
      <c r="O61" s="76"/>
      <c r="P61" s="76">
        <f>SUM(P10:P55)</f>
        <v>0</v>
      </c>
      <c r="Q61" s="76"/>
      <c r="R61" s="76">
        <f>SUM(R10:R55)</f>
        <v>0</v>
      </c>
      <c r="S61" s="76"/>
      <c r="T61" s="76">
        <f>SUM(T10:T55)</f>
        <v>0</v>
      </c>
      <c r="U61" s="76"/>
      <c r="V61" s="76">
        <f>SUM(V10:V55)</f>
        <v>0</v>
      </c>
      <c r="W61" s="76"/>
      <c r="X61" s="76">
        <f>SUM(X10:X55)</f>
        <v>0</v>
      </c>
      <c r="Y61" s="76"/>
      <c r="Z61" s="76">
        <f>SUM(Z10:Z55)</f>
        <v>0</v>
      </c>
      <c r="AA61" s="76"/>
      <c r="AB61" s="76">
        <f>SUM(AB10:AB55)</f>
        <v>0</v>
      </c>
      <c r="AC61" s="76"/>
      <c r="AD61" s="76">
        <f>SUM(AD10:AD55)</f>
        <v>0</v>
      </c>
      <c r="AE61" s="76"/>
      <c r="AF61" s="76">
        <f>SUM(AF10:AF55)</f>
        <v>0</v>
      </c>
      <c r="AG61" s="76"/>
      <c r="AH61" s="76">
        <f>SUM(AH10:AH55)</f>
        <v>0</v>
      </c>
      <c r="AI61" s="76"/>
      <c r="AJ61" s="76">
        <f>SUM(AJ10:AJ55)</f>
        <v>0</v>
      </c>
      <c r="AK61" s="76"/>
      <c r="AL61" s="77"/>
      <c r="AM61" s="76"/>
      <c r="AN61" s="76"/>
      <c r="AO61" s="76"/>
      <c r="AP61" s="78"/>
      <c r="AQ61" s="79"/>
      <c r="AR61" s="80"/>
      <c r="AS61" s="81"/>
      <c r="AT61" s="82"/>
      <c r="AU61" s="83"/>
    </row>
    <row r="62" spans="3:47" ht="17.100000000000001" customHeight="1" thickTop="1" thickBot="1">
      <c r="C62" s="18" t="s">
        <v>24</v>
      </c>
      <c r="D62" s="65"/>
      <c r="E62" s="100"/>
      <c r="F62" s="20" t="e">
        <f>F61/COUNT(F10:F60)</f>
        <v>#DIV/0!</v>
      </c>
      <c r="G62" s="20"/>
      <c r="H62" s="20" t="e">
        <f>H61/COUNT(H10:H60)</f>
        <v>#DIV/0!</v>
      </c>
      <c r="I62" s="20"/>
      <c r="J62" s="20" t="e">
        <f>J61/COUNT(J10:J60)</f>
        <v>#DIV/0!</v>
      </c>
      <c r="K62" s="20"/>
      <c r="L62" s="20" t="e">
        <f>L61/COUNT(L10:L60)</f>
        <v>#DIV/0!</v>
      </c>
      <c r="M62" s="20"/>
      <c r="N62" s="20" t="e">
        <f>N61/COUNT(N10:N60)</f>
        <v>#DIV/0!</v>
      </c>
      <c r="O62" s="20"/>
      <c r="P62" s="20" t="e">
        <f>P61/COUNT(P10:P60)</f>
        <v>#DIV/0!</v>
      </c>
      <c r="Q62" s="20"/>
      <c r="R62" s="20" t="e">
        <f>R61/COUNT(R10:R60)</f>
        <v>#DIV/0!</v>
      </c>
      <c r="S62" s="20"/>
      <c r="T62" s="20" t="e">
        <f>T61/COUNT(T10:T60)</f>
        <v>#DIV/0!</v>
      </c>
      <c r="U62" s="20"/>
      <c r="V62" s="20" t="e">
        <f>V61/COUNT(V10:V60)</f>
        <v>#DIV/0!</v>
      </c>
      <c r="W62" s="20"/>
      <c r="X62" s="20" t="e">
        <f>X61/COUNT(X10:X60)</f>
        <v>#DIV/0!</v>
      </c>
      <c r="Y62" s="20"/>
      <c r="Z62" s="20" t="e">
        <f>Z61/COUNT(Z10:Z60)</f>
        <v>#DIV/0!</v>
      </c>
      <c r="AA62" s="20"/>
      <c r="AB62" s="20" t="e">
        <f>AB61/COUNT(AB10:AB60)</f>
        <v>#DIV/0!</v>
      </c>
      <c r="AC62" s="20"/>
      <c r="AD62" s="20" t="e">
        <f>AD61/COUNT(AD10:AD60)</f>
        <v>#DIV/0!</v>
      </c>
      <c r="AE62" s="20"/>
      <c r="AF62" s="20" t="e">
        <f>AF61/COUNT(AF10:AF60)</f>
        <v>#DIV/0!</v>
      </c>
      <c r="AG62" s="20"/>
      <c r="AH62" s="20" t="e">
        <f>AH61/COUNT(AH10:AH60)</f>
        <v>#DIV/0!</v>
      </c>
      <c r="AI62" s="20"/>
      <c r="AJ62" s="20" t="e">
        <f>AJ61/COUNT(AJ10:AJ60)</f>
        <v>#DIV/0!</v>
      </c>
      <c r="AK62" s="20"/>
      <c r="AL62" s="14"/>
      <c r="AM62" s="14"/>
      <c r="AN62" s="14"/>
      <c r="AO62" s="14"/>
      <c r="AP62" s="14"/>
      <c r="AQ62" s="21"/>
      <c r="AR62" s="21"/>
      <c r="AS62" s="21"/>
      <c r="AT62" s="21"/>
      <c r="AU62" s="21"/>
    </row>
    <row r="63" spans="3:47" ht="17.100000000000001" customHeight="1" thickTop="1">
      <c r="C63" s="178" t="s">
        <v>23</v>
      </c>
      <c r="D63" s="179"/>
      <c r="E63" s="101" t="s">
        <v>25</v>
      </c>
      <c r="F63" s="22"/>
      <c r="G63" s="39">
        <f>COUNTIF(G$10:G$60,"A")</f>
        <v>0</v>
      </c>
      <c r="H63" s="45"/>
      <c r="I63" s="39">
        <f>COUNTIF(I$10:I$60,"A")</f>
        <v>0</v>
      </c>
      <c r="J63" s="45"/>
      <c r="K63" s="39">
        <f>COUNTIF(K$10:K$60,"A")</f>
        <v>0</v>
      </c>
      <c r="L63" s="45"/>
      <c r="M63" s="39">
        <f>COUNTIF(M$10:M$60,"A")</f>
        <v>0</v>
      </c>
      <c r="N63" s="45"/>
      <c r="O63" s="39">
        <f>COUNTIF(O$10:O$60,"A")</f>
        <v>0</v>
      </c>
      <c r="P63" s="45"/>
      <c r="Q63" s="39">
        <f>COUNTIF(Q$10:Q$60,"A")</f>
        <v>0</v>
      </c>
      <c r="R63" s="72"/>
      <c r="S63" s="39">
        <f>COUNTIF(S$10:S$60,"A")</f>
        <v>0</v>
      </c>
      <c r="T63" s="72"/>
      <c r="U63" s="39">
        <f>COUNTIF(U$10:U$60,"A")</f>
        <v>0</v>
      </c>
      <c r="V63" s="72"/>
      <c r="W63" s="39">
        <f>COUNTIF(W$10:W$60,"A")</f>
        <v>0</v>
      </c>
      <c r="X63" s="72"/>
      <c r="Y63" s="39">
        <f>COUNTIF(Y$10:Y$60,"A")</f>
        <v>0</v>
      </c>
      <c r="Z63" s="45"/>
      <c r="AA63" s="39">
        <f>COUNTIF(AA$10:AA$60,"A")</f>
        <v>0</v>
      </c>
      <c r="AB63" s="45"/>
      <c r="AC63" s="39">
        <f>COUNTIF(AC$10:AC$60,"A")</f>
        <v>0</v>
      </c>
      <c r="AD63" s="45"/>
      <c r="AE63" s="39">
        <f>COUNTIF(AE$10:AE$60,"A")</f>
        <v>0</v>
      </c>
      <c r="AF63" s="72"/>
      <c r="AG63" s="39">
        <f>COUNTIF(AG$10:AG$60,"A")</f>
        <v>0</v>
      </c>
      <c r="AH63" s="72"/>
      <c r="AI63" s="39">
        <f>COUNTIF(AI$10:AI$60,"A")</f>
        <v>0</v>
      </c>
      <c r="AJ63" s="72"/>
      <c r="AK63" s="39">
        <f>COUNTIF(AK$10:AK$60,"A")</f>
        <v>0</v>
      </c>
      <c r="AL63" s="16">
        <f>SUM(AL10:AL60)</f>
        <v>0</v>
      </c>
      <c r="AM63" s="23"/>
      <c r="AN63" s="23"/>
      <c r="AO63" s="23"/>
      <c r="AP63" s="23"/>
      <c r="AQ63" s="21"/>
      <c r="AR63" s="21"/>
      <c r="AS63" s="21"/>
      <c r="AT63" s="21"/>
      <c r="AU63" s="21"/>
    </row>
    <row r="64" spans="3:47" ht="17.100000000000001" customHeight="1">
      <c r="C64" s="178"/>
      <c r="D64" s="179"/>
      <c r="E64" s="102" t="s">
        <v>26</v>
      </c>
      <c r="F64" s="23"/>
      <c r="G64" s="39">
        <f>COUNTIF(G$10:G$60,"B")</f>
        <v>0</v>
      </c>
      <c r="H64" s="45"/>
      <c r="I64" s="39">
        <f>COUNTIF(I$10:I$60,"B")</f>
        <v>0</v>
      </c>
      <c r="J64" s="45"/>
      <c r="K64" s="39">
        <f>COUNTIF(K$10:K$60,"B")</f>
        <v>0</v>
      </c>
      <c r="L64" s="45"/>
      <c r="M64" s="39">
        <f>COUNTIF(M$10:M$60,"B")</f>
        <v>0</v>
      </c>
      <c r="N64" s="45"/>
      <c r="O64" s="39">
        <f>COUNTIF(O$10:O$60,"B")</f>
        <v>0</v>
      </c>
      <c r="P64" s="45"/>
      <c r="Q64" s="39">
        <f>COUNTIF(Q$10:Q$60,"B")</f>
        <v>0</v>
      </c>
      <c r="R64" s="72"/>
      <c r="S64" s="39">
        <f>COUNTIF(S$10:S$60,"B")</f>
        <v>0</v>
      </c>
      <c r="T64" s="72"/>
      <c r="U64" s="39">
        <f>COUNTIF(U$10:U$60,"B")</f>
        <v>0</v>
      </c>
      <c r="V64" s="72"/>
      <c r="W64" s="39">
        <f>COUNTIF(W$10:W$60,"B")</f>
        <v>0</v>
      </c>
      <c r="X64" s="72"/>
      <c r="Y64" s="39">
        <f>COUNTIF(Y$10:Y$60,"B")</f>
        <v>0</v>
      </c>
      <c r="Z64" s="45"/>
      <c r="AA64" s="39">
        <f>COUNTIF(AA$10:AA$60,"B")</f>
        <v>0</v>
      </c>
      <c r="AB64" s="45"/>
      <c r="AC64" s="39">
        <f>COUNTIF(AC$10:AC$60,"B")</f>
        <v>0</v>
      </c>
      <c r="AD64" s="45"/>
      <c r="AE64" s="39">
        <f>COUNTIF(AE$10:AE$60,"B")</f>
        <v>0</v>
      </c>
      <c r="AF64" s="72"/>
      <c r="AG64" s="39">
        <f>COUNTIF(AG$10:AG$60,"B")</f>
        <v>0</v>
      </c>
      <c r="AH64" s="72"/>
      <c r="AI64" s="39">
        <f>COUNTIF(AI$10:AI$60,"B")</f>
        <v>0</v>
      </c>
      <c r="AJ64" s="72"/>
      <c r="AK64" s="39">
        <f>COUNTIF(AK$10:AK$60,"B")</f>
        <v>0</v>
      </c>
      <c r="AL64" s="23"/>
      <c r="AM64" s="69">
        <f>SUM(AM10:AM60)</f>
        <v>0</v>
      </c>
      <c r="AN64" s="23"/>
      <c r="AO64" s="23"/>
      <c r="AP64" s="23"/>
      <c r="AQ64" s="21"/>
      <c r="AR64" s="21"/>
      <c r="AS64" s="21"/>
      <c r="AT64" s="21"/>
      <c r="AU64" s="21"/>
    </row>
    <row r="65" spans="3:47" ht="17.100000000000001" customHeight="1">
      <c r="C65" s="178"/>
      <c r="D65" s="179"/>
      <c r="E65" s="103" t="s">
        <v>27</v>
      </c>
      <c r="F65" s="23"/>
      <c r="G65" s="39">
        <f>COUNTIF(G$10:G$60,"C")</f>
        <v>0</v>
      </c>
      <c r="H65" s="45"/>
      <c r="I65" s="39">
        <f>COUNTIF(I$10:I$60,"C")</f>
        <v>0</v>
      </c>
      <c r="J65" s="45"/>
      <c r="K65" s="39">
        <f>COUNTIF(K$10:K$60,"C")</f>
        <v>0</v>
      </c>
      <c r="L65" s="45"/>
      <c r="M65" s="39">
        <f>COUNTIF(M$10:M$60,"C")</f>
        <v>0</v>
      </c>
      <c r="N65" s="45"/>
      <c r="O65" s="39">
        <f>COUNTIF(O$10:O$60,"C")</f>
        <v>0</v>
      </c>
      <c r="P65" s="45"/>
      <c r="Q65" s="39">
        <f>COUNTIF(Q$10:Q$60,"C")</f>
        <v>0</v>
      </c>
      <c r="R65" s="72"/>
      <c r="S65" s="39">
        <f>COUNTIF(S$10:S$60,"C")</f>
        <v>0</v>
      </c>
      <c r="T65" s="72"/>
      <c r="U65" s="39">
        <f>COUNTIF(U$10:U$60,"C")</f>
        <v>0</v>
      </c>
      <c r="V65" s="72"/>
      <c r="W65" s="39">
        <f>COUNTIF(W$10:W$60,"C")</f>
        <v>0</v>
      </c>
      <c r="X65" s="72"/>
      <c r="Y65" s="39">
        <f>COUNTIF(Y$10:Y$60,"C")</f>
        <v>0</v>
      </c>
      <c r="Z65" s="45"/>
      <c r="AA65" s="39">
        <f>COUNTIF(AA$10:AA$60,"C")</f>
        <v>0</v>
      </c>
      <c r="AB65" s="45"/>
      <c r="AC65" s="39">
        <f>COUNTIF(AC$10:AC$60,"C")</f>
        <v>0</v>
      </c>
      <c r="AD65" s="45"/>
      <c r="AE65" s="39">
        <f>COUNTIF(AE$10:AE$60,"C")</f>
        <v>0</v>
      </c>
      <c r="AF65" s="72"/>
      <c r="AG65" s="39">
        <f>COUNTIF(AG$10:AG$60,"C")</f>
        <v>0</v>
      </c>
      <c r="AH65" s="72"/>
      <c r="AI65" s="39">
        <f>COUNTIF(AI$10:AI$60,"C")</f>
        <v>0</v>
      </c>
      <c r="AJ65" s="72"/>
      <c r="AK65" s="39">
        <f>COUNTIF(AK$10:AK$60,"C")</f>
        <v>0</v>
      </c>
      <c r="AL65" s="23"/>
      <c r="AM65" s="23"/>
      <c r="AN65" s="16">
        <f>SUM(AN10:AN60)</f>
        <v>0</v>
      </c>
      <c r="AO65" s="23"/>
      <c r="AP65" s="23"/>
      <c r="AQ65" s="21"/>
      <c r="AR65" s="21"/>
      <c r="AS65" s="21"/>
      <c r="AT65" s="21"/>
      <c r="AU65" s="21"/>
    </row>
    <row r="66" spans="3:47" ht="17.100000000000001" customHeight="1">
      <c r="C66" s="178"/>
      <c r="D66" s="179"/>
      <c r="E66" s="104" t="s">
        <v>28</v>
      </c>
      <c r="F66" s="23"/>
      <c r="G66" s="39">
        <f>COUNTIF(G$10:G$60,"S")</f>
        <v>0</v>
      </c>
      <c r="H66" s="45"/>
      <c r="I66" s="39">
        <f>COUNTIF(I$10:I$60,"S")</f>
        <v>0</v>
      </c>
      <c r="J66" s="45"/>
      <c r="K66" s="39">
        <f>COUNTIF(K$10:K$60,"S")</f>
        <v>0</v>
      </c>
      <c r="L66" s="45"/>
      <c r="M66" s="39">
        <f>COUNTIF(M$10:M$60,"S")</f>
        <v>0</v>
      </c>
      <c r="N66" s="45"/>
      <c r="O66" s="39">
        <f>COUNTIF(O$10:O$60,"S")</f>
        <v>0</v>
      </c>
      <c r="P66" s="45"/>
      <c r="Q66" s="39">
        <f>COUNTIF(Q$10:Q$60,"S")</f>
        <v>0</v>
      </c>
      <c r="R66" s="72"/>
      <c r="S66" s="39">
        <f>COUNTIF(S$10:S$60,"S")</f>
        <v>0</v>
      </c>
      <c r="T66" s="72"/>
      <c r="U66" s="39">
        <f>COUNTIF(U$10:U$60,"S")</f>
        <v>0</v>
      </c>
      <c r="V66" s="72"/>
      <c r="W66" s="39">
        <f>COUNTIF(W$10:W$60,"S")</f>
        <v>0</v>
      </c>
      <c r="X66" s="72"/>
      <c r="Y66" s="39">
        <f>COUNTIF(Y$10:Y$60,"S")</f>
        <v>0</v>
      </c>
      <c r="Z66" s="45"/>
      <c r="AA66" s="39">
        <f>COUNTIF(AA$10:AA$60,"S")</f>
        <v>0</v>
      </c>
      <c r="AB66" s="45"/>
      <c r="AC66" s="39">
        <f>COUNTIF(AC$10:AC$60,"S")</f>
        <v>0</v>
      </c>
      <c r="AD66" s="45"/>
      <c r="AE66" s="39">
        <f>COUNTIF(AE$10:AE$60,"S")</f>
        <v>0</v>
      </c>
      <c r="AF66" s="72"/>
      <c r="AG66" s="39">
        <f>COUNTIF(AG$10:AG$60,"S")</f>
        <v>0</v>
      </c>
      <c r="AH66" s="72"/>
      <c r="AI66" s="39">
        <f>COUNTIF(AI$10:AI$60,"S")</f>
        <v>0</v>
      </c>
      <c r="AJ66" s="72"/>
      <c r="AK66" s="39">
        <f>COUNTIF(AK$10:AK$60,"S")</f>
        <v>0</v>
      </c>
      <c r="AL66" s="23"/>
      <c r="AM66" s="23"/>
      <c r="AN66" s="23"/>
      <c r="AO66" s="69">
        <f>SUM(AO10:AO60)</f>
        <v>0</v>
      </c>
      <c r="AP66" s="23"/>
      <c r="AQ66" s="21"/>
      <c r="AR66" s="21"/>
      <c r="AS66" s="21"/>
      <c r="AT66" s="21"/>
      <c r="AU66" s="21"/>
    </row>
    <row r="67" spans="3:47" ht="17.100000000000001" customHeight="1">
      <c r="C67" s="180"/>
      <c r="D67" s="181"/>
      <c r="E67" s="105" t="s">
        <v>29</v>
      </c>
      <c r="F67" s="23"/>
      <c r="G67" s="39">
        <f>COUNTIF(G$10:G$60,"W1")+COUNTIF(G$10:G$60,"W2")+COUNTIF(G$10:G$60,"W3")</f>
        <v>0</v>
      </c>
      <c r="H67" s="45"/>
      <c r="I67" s="39">
        <f>COUNTIF(I$10:I$60,"W1")+COUNTIF(I$10:I$60,"W2")+COUNTIF(I$10:I$60,"W3")</f>
        <v>0</v>
      </c>
      <c r="J67" s="45"/>
      <c r="K67" s="39">
        <f>COUNTIF(K$10:K$60,"W1")+COUNTIF(K$10:K$60,"W2")+COUNTIF(K$10:K$60,"W3")</f>
        <v>0</v>
      </c>
      <c r="L67" s="45"/>
      <c r="M67" s="39">
        <f>COUNTIF(M$10:M$60,"W1")+COUNTIF(M$10:M$60,"W2")+COUNTIF(M$10:M$60,"W3")</f>
        <v>0</v>
      </c>
      <c r="N67" s="72"/>
      <c r="O67" s="39">
        <f>COUNTIF(O$10:O$60,"W1")+COUNTIF(O$10:O$60,"W2")+COUNTIF(O$10:O$60,"W3")</f>
        <v>0</v>
      </c>
      <c r="P67" s="72"/>
      <c r="Q67" s="39">
        <f>COUNTIF(Q$10:Q$60,"W1")+COUNTIF(Q$10:Q$60,"W2")+COUNTIF(Q$10:Q$60,"W3")</f>
        <v>0</v>
      </c>
      <c r="R67" s="72"/>
      <c r="S67" s="39">
        <f>COUNTIF(S$10:S$60,"W1")+COUNTIF(S$10:S$60,"W2")+COUNTIF(S$10:S$60,"W3")</f>
        <v>0</v>
      </c>
      <c r="T67" s="72"/>
      <c r="U67" s="39">
        <f>COUNTIF(U$10:U$60,"W1")+COUNTIF(U$10:U$60,"W2")+COUNTIF(U$10:U$60,"W3")</f>
        <v>0</v>
      </c>
      <c r="V67" s="72"/>
      <c r="W67" s="39">
        <f>COUNTIF(W$10:W$60,"W1")+COUNTIF(W$10:W$60,"W2")+COUNTIF(W$10:W$60,"W3")</f>
        <v>0</v>
      </c>
      <c r="X67" s="72"/>
      <c r="Y67" s="39">
        <f>COUNTIF(Y$10:Y$60,"W1")+COUNTIF(Y$10:Y$60,"W2")+COUNTIF(Y$10:Y$60,"W3")</f>
        <v>0</v>
      </c>
      <c r="Z67" s="45"/>
      <c r="AA67" s="39">
        <f>COUNTIF(AA$10:AA$60,"W1")+COUNTIF(AA$10:AA$60,"W2")+COUNTIF(AA$10:AA$60,"W3")</f>
        <v>0</v>
      </c>
      <c r="AB67" s="45"/>
      <c r="AC67" s="39">
        <f>COUNTIF(AC$10:AC$60,"W1")+COUNTIF(AC$10:AC$60,"W2")+COUNTIF(AC$10:AC$60,"W3")</f>
        <v>0</v>
      </c>
      <c r="AD67" s="45"/>
      <c r="AE67" s="39">
        <f>COUNTIF(AE$10:AE$60,"W1")+COUNTIF(AE$10:AE$60,"W2")+COUNTIF(AE$10:AE$60,"W3")</f>
        <v>0</v>
      </c>
      <c r="AF67" s="72"/>
      <c r="AG67" s="39">
        <f>COUNTIF(AG$10:AG$60,"W1")+COUNTIF(AG$10:AG$60,"W2")+COUNTIF(AG$10:AG$60,"W3")</f>
        <v>0</v>
      </c>
      <c r="AH67" s="72"/>
      <c r="AI67" s="39">
        <f>COUNTIF(AI$10:AI$60,"W1")+COUNTIF(AI$10:AI$60,"W2")+COUNTIF(AI$10:AI$60,"W3")</f>
        <v>0</v>
      </c>
      <c r="AJ67" s="72"/>
      <c r="AK67" s="39">
        <f>COUNTIF(AK$10:AK$60,"W1")+COUNTIF(AK$10:AK$60,"W2")+COUNTIF(AK$10:AK$60,"W3")</f>
        <v>0</v>
      </c>
      <c r="AL67" s="23"/>
      <c r="AM67" s="23"/>
      <c r="AN67" s="23"/>
      <c r="AO67" s="23"/>
      <c r="AP67" s="16">
        <f>SUM(AP10:AP60)</f>
        <v>0</v>
      </c>
      <c r="AQ67" s="21"/>
      <c r="AR67" s="21"/>
      <c r="AS67" s="21"/>
      <c r="AT67" s="21"/>
      <c r="AU67" s="21"/>
    </row>
    <row r="68" spans="3:47" ht="17.100000000000001" customHeight="1">
      <c r="C68" s="40"/>
      <c r="D68" s="66"/>
      <c r="E68" s="106" t="s">
        <v>46</v>
      </c>
      <c r="F68" s="41"/>
      <c r="G68" s="42">
        <f>COUNTIF(G$10:G$60,"AB")</f>
        <v>0</v>
      </c>
      <c r="H68" s="46"/>
      <c r="I68" s="42">
        <f>COUNTIF(I$10:I$60,"AB")</f>
        <v>0</v>
      </c>
      <c r="J68" s="46"/>
      <c r="K68" s="42">
        <f>COUNTIF(K$10:K$60,"AB")</f>
        <v>0</v>
      </c>
      <c r="L68" s="46"/>
      <c r="M68" s="42">
        <f>COUNTIF(M$10:M$60,"AB")</f>
        <v>0</v>
      </c>
      <c r="N68" s="46"/>
      <c r="O68" s="42">
        <f>COUNTIF(O$10:O$60,"AB")</f>
        <v>0</v>
      </c>
      <c r="P68" s="46"/>
      <c r="Q68" s="42">
        <f>COUNTIF(Q$10:Q$60,"AB")</f>
        <v>0</v>
      </c>
      <c r="R68" s="73"/>
      <c r="S68" s="42">
        <f>COUNTIF(S$10:S$60,"AB")</f>
        <v>0</v>
      </c>
      <c r="T68" s="73"/>
      <c r="U68" s="42">
        <f>COUNTIF(U$10:U$60,"AB")</f>
        <v>0</v>
      </c>
      <c r="V68" s="73"/>
      <c r="W68" s="42">
        <f>COUNTIF(W$10:W$60,"AB")</f>
        <v>0</v>
      </c>
      <c r="X68" s="73"/>
      <c r="Y68" s="42">
        <f>COUNTIF(Y$10:Y$60,"AB")</f>
        <v>0</v>
      </c>
      <c r="Z68" s="46"/>
      <c r="AA68" s="42">
        <f>COUNTIF(AA$10:AA$60,"AB")</f>
        <v>0</v>
      </c>
      <c r="AB68" s="46"/>
      <c r="AC68" s="42">
        <f>COUNTIF(AC$10:AC$60,"AB")</f>
        <v>0</v>
      </c>
      <c r="AD68" s="46"/>
      <c r="AE68" s="42">
        <f>COUNTIF(AE$10:AE$60,"AB")</f>
        <v>0</v>
      </c>
      <c r="AF68" s="73"/>
      <c r="AG68" s="42">
        <f>COUNTIF(AG$10:AG$60,"AB")</f>
        <v>0</v>
      </c>
      <c r="AH68" s="73"/>
      <c r="AI68" s="42">
        <f>COUNTIF(AI$10:AI$60,"AB")</f>
        <v>0</v>
      </c>
      <c r="AJ68" s="73"/>
      <c r="AK68" s="42">
        <f>COUNTIF(AK$10:AK$60,"AB")</f>
        <v>0</v>
      </c>
      <c r="AL68" s="23"/>
      <c r="AM68" s="23"/>
      <c r="AN68" s="23"/>
      <c r="AO68" s="23"/>
      <c r="AP68" s="70">
        <f>SUM(AL63,AM64,AN65,AO66,AP67)</f>
        <v>0</v>
      </c>
      <c r="AQ68" s="21"/>
      <c r="AR68" s="21"/>
      <c r="AS68" s="21"/>
      <c r="AT68" s="21"/>
      <c r="AU68" s="21"/>
    </row>
    <row r="69" spans="3:47" ht="17.100000000000001" customHeight="1" thickBot="1">
      <c r="C69" s="18" t="s">
        <v>23</v>
      </c>
      <c r="D69" s="65"/>
      <c r="E69" s="34"/>
      <c r="F69" s="44"/>
      <c r="G69" s="43">
        <f t="shared" ref="G69" si="34">SUM(G63:G68)</f>
        <v>0</v>
      </c>
      <c r="H69" s="47"/>
      <c r="I69" s="43">
        <f t="shared" ref="I69:AE69" si="35">SUM(I63:I68)</f>
        <v>0</v>
      </c>
      <c r="J69" s="47"/>
      <c r="K69" s="43">
        <f t="shared" si="35"/>
        <v>0</v>
      </c>
      <c r="L69" s="47"/>
      <c r="M69" s="43">
        <f t="shared" si="35"/>
        <v>0</v>
      </c>
      <c r="N69" s="47"/>
      <c r="O69" s="43">
        <f t="shared" si="35"/>
        <v>0</v>
      </c>
      <c r="P69" s="47"/>
      <c r="Q69" s="43">
        <f t="shared" si="35"/>
        <v>0</v>
      </c>
      <c r="R69" s="74"/>
      <c r="S69" s="43">
        <f>SUM(S63:S68)</f>
        <v>0</v>
      </c>
      <c r="T69" s="74"/>
      <c r="U69" s="43">
        <f>SUM(U63:U68)</f>
        <v>0</v>
      </c>
      <c r="V69" s="74"/>
      <c r="W69" s="43">
        <f>SUM(W63:W68)</f>
        <v>0</v>
      </c>
      <c r="X69" s="74"/>
      <c r="Y69" s="43">
        <f>SUM(Y63:Y68)</f>
        <v>0</v>
      </c>
      <c r="Z69" s="47"/>
      <c r="AA69" s="43">
        <f t="shared" si="35"/>
        <v>0</v>
      </c>
      <c r="AB69" s="47"/>
      <c r="AC69" s="43">
        <f t="shared" si="35"/>
        <v>0</v>
      </c>
      <c r="AD69" s="47"/>
      <c r="AE69" s="43">
        <f t="shared" si="35"/>
        <v>0</v>
      </c>
      <c r="AF69" s="74"/>
      <c r="AG69" s="43">
        <f>SUM(AG63:AG68)</f>
        <v>0</v>
      </c>
      <c r="AH69" s="74"/>
      <c r="AI69" s="43">
        <f>SUM(AI63:AI68)</f>
        <v>0</v>
      </c>
      <c r="AJ69" s="74"/>
      <c r="AK69" s="43">
        <f>SUM(AK63:AK68)</f>
        <v>0</v>
      </c>
      <c r="AL69" s="23"/>
      <c r="AM69" s="23"/>
      <c r="AN69" s="23"/>
      <c r="AO69" s="23"/>
      <c r="AP69" s="23"/>
      <c r="AQ69" s="21"/>
      <c r="AR69" s="21"/>
      <c r="AS69" s="21"/>
      <c r="AT69" s="21"/>
      <c r="AU69" s="21"/>
    </row>
    <row r="70" spans="3:47" ht="15.75" thickTop="1">
      <c r="C70" s="25"/>
      <c r="D70" s="60"/>
      <c r="E70" s="26"/>
      <c r="F70" s="5"/>
      <c r="G70" s="27"/>
      <c r="H70" s="26"/>
      <c r="I70" s="27"/>
      <c r="J70" s="5"/>
      <c r="K70" s="5"/>
      <c r="L70" s="26" t="s">
        <v>31</v>
      </c>
      <c r="M70" s="5"/>
      <c r="N70" s="5"/>
      <c r="O70" s="5"/>
      <c r="P70" s="5"/>
      <c r="Q70" s="5"/>
      <c r="R70" s="58"/>
      <c r="S70" s="58"/>
      <c r="T70" s="58"/>
      <c r="U70" s="58"/>
      <c r="V70" s="58"/>
      <c r="W70" s="58"/>
      <c r="X70" s="58"/>
      <c r="Y70" s="58"/>
      <c r="Z70" s="5"/>
      <c r="AA70" s="5"/>
      <c r="AB70" s="5"/>
      <c r="AC70" s="5"/>
      <c r="AD70" s="5"/>
      <c r="AE70" s="5"/>
      <c r="AF70" s="58"/>
      <c r="AG70" s="58"/>
      <c r="AH70" s="58"/>
      <c r="AI70" s="58"/>
      <c r="AJ70" s="58"/>
      <c r="AK70" s="58"/>
      <c r="AL70" s="5"/>
      <c r="AM70" s="5"/>
      <c r="AN70" s="5"/>
      <c r="AO70" s="5"/>
      <c r="AP70" s="5"/>
      <c r="AQ70" s="5"/>
      <c r="AR70" s="5"/>
      <c r="AS70" s="5"/>
      <c r="AT70" s="5"/>
      <c r="AU70" s="5"/>
    </row>
    <row r="71" spans="3:47">
      <c r="C71" s="25"/>
      <c r="D71" s="60"/>
      <c r="E71" s="107" t="s">
        <v>47</v>
      </c>
      <c r="F71" s="23"/>
      <c r="G71" s="39">
        <f>COUNTIF(G$10:G$60,"W1")</f>
        <v>0</v>
      </c>
      <c r="H71" s="23"/>
      <c r="I71" s="39">
        <f>COUNTIF(I$10:I$60,"W1")</f>
        <v>0</v>
      </c>
      <c r="J71" s="23"/>
      <c r="K71" s="39">
        <f>COUNTIF(K$10:K$60,"W1")</f>
        <v>0</v>
      </c>
      <c r="L71" s="23"/>
      <c r="M71" s="39">
        <f>COUNTIF(M$10:M$60,"W1")</f>
        <v>0</v>
      </c>
      <c r="N71" s="23"/>
      <c r="O71" s="39">
        <f>COUNTIF(O$10:O$60,"W1")</f>
        <v>0</v>
      </c>
      <c r="P71" s="23"/>
      <c r="Q71" s="39">
        <f>COUNTIF(Q$10:Q$60,"W1")</f>
        <v>0</v>
      </c>
      <c r="R71" s="72"/>
      <c r="S71" s="39">
        <f>COUNTIF(S$10:S$60,"W1")</f>
        <v>0</v>
      </c>
      <c r="T71" s="72"/>
      <c r="U71" s="39">
        <f>COUNTIF(U$10:U$60,"W1")</f>
        <v>0</v>
      </c>
      <c r="V71" s="72"/>
      <c r="W71" s="39">
        <f>COUNTIF(W$10:W$60,"W1")</f>
        <v>0</v>
      </c>
      <c r="X71" s="72"/>
      <c r="Y71" s="39">
        <f>COUNTIF(Y$10:Y$60,"W1")</f>
        <v>0</v>
      </c>
      <c r="Z71" s="23"/>
      <c r="AA71" s="39">
        <f>COUNTIF(AA$10:AA$60,"W1")</f>
        <v>0</v>
      </c>
      <c r="AB71" s="23"/>
      <c r="AC71" s="39">
        <f>COUNTIF(AC$10:AC$60,"W1")</f>
        <v>0</v>
      </c>
      <c r="AD71" s="23"/>
      <c r="AE71" s="39">
        <f>COUNTIF(AE$10:AE$60,"W1")</f>
        <v>0</v>
      </c>
      <c r="AF71" s="72"/>
      <c r="AG71" s="39">
        <f>COUNTIF(AG$10:AG$60,"W1")</f>
        <v>0</v>
      </c>
      <c r="AH71" s="72"/>
      <c r="AI71" s="39">
        <f>COUNTIF(AI$10:AI$60,"W1")</f>
        <v>0</v>
      </c>
      <c r="AJ71" s="72"/>
      <c r="AK71" s="39">
        <f>COUNTIF(AK$10:AK$60,"W1")</f>
        <v>0</v>
      </c>
      <c r="AL71" s="5"/>
      <c r="AM71" s="5"/>
      <c r="AN71" s="5"/>
      <c r="AO71" s="5"/>
      <c r="AP71" s="5"/>
      <c r="AQ71" s="5"/>
      <c r="AR71" s="5"/>
      <c r="AS71" s="5"/>
      <c r="AT71" s="5"/>
      <c r="AU71" s="5"/>
    </row>
    <row r="72" spans="3:47">
      <c r="C72" s="25"/>
      <c r="D72" s="60"/>
      <c r="E72" s="108" t="s">
        <v>48</v>
      </c>
      <c r="F72" s="23"/>
      <c r="G72" s="39">
        <f>COUNTIF(G$10:G$60,"W2")</f>
        <v>0</v>
      </c>
      <c r="H72" s="23"/>
      <c r="I72" s="39">
        <f>COUNTIF(I$10:I$60,"W2")</f>
        <v>0</v>
      </c>
      <c r="J72" s="23"/>
      <c r="K72" s="39">
        <f>COUNTIF(K$10:K$60,"W2")</f>
        <v>0</v>
      </c>
      <c r="L72" s="23"/>
      <c r="M72" s="39">
        <f>COUNTIF(M$10:M$60,"W2")</f>
        <v>0</v>
      </c>
      <c r="N72" s="23"/>
      <c r="O72" s="39">
        <f>COUNTIF(O$10:O$60,"W2")</f>
        <v>0</v>
      </c>
      <c r="P72" s="23"/>
      <c r="Q72" s="39">
        <f>COUNTIF(Q$10:Q$60,"W2")</f>
        <v>0</v>
      </c>
      <c r="R72" s="72"/>
      <c r="S72" s="39">
        <f>COUNTIF(S$10:S$60,"W2")</f>
        <v>0</v>
      </c>
      <c r="T72" s="72"/>
      <c r="U72" s="39">
        <f>COUNTIF(U$10:U$60,"W2")</f>
        <v>0</v>
      </c>
      <c r="V72" s="72"/>
      <c r="W72" s="39">
        <f>COUNTIF(W$10:W$60,"W2")</f>
        <v>0</v>
      </c>
      <c r="X72" s="72"/>
      <c r="Y72" s="39">
        <f>COUNTIF(Y$10:Y$60,"W2")</f>
        <v>0</v>
      </c>
      <c r="Z72" s="23"/>
      <c r="AA72" s="39">
        <f>COUNTIF(AA$10:AA$60,"W2")</f>
        <v>0</v>
      </c>
      <c r="AB72" s="23"/>
      <c r="AC72" s="39">
        <f>COUNTIF(AC$10:AC$60,"W2")</f>
        <v>0</v>
      </c>
      <c r="AD72" s="23"/>
      <c r="AE72" s="39">
        <f>COUNTIF(AE$10:AE$60,"W2")</f>
        <v>0</v>
      </c>
      <c r="AF72" s="72"/>
      <c r="AG72" s="39">
        <f>COUNTIF(AG$10:AG$60,"W2")</f>
        <v>0</v>
      </c>
      <c r="AH72" s="72"/>
      <c r="AI72" s="39">
        <f>COUNTIF(AI$10:AI$60,"W2")</f>
        <v>0</v>
      </c>
      <c r="AJ72" s="72"/>
      <c r="AK72" s="39">
        <f>COUNTIF(AK$10:AK$60,"W2")</f>
        <v>0</v>
      </c>
      <c r="AL72" s="5"/>
      <c r="AM72" s="5"/>
      <c r="AN72" s="5"/>
      <c r="AO72" s="5"/>
      <c r="AP72" s="5"/>
      <c r="AQ72" s="5"/>
      <c r="AR72" s="5"/>
      <c r="AS72" s="5"/>
      <c r="AT72" s="5"/>
      <c r="AU72" s="5"/>
    </row>
    <row r="73" spans="3:47" ht="15.75" thickBot="1">
      <c r="C73" s="28"/>
      <c r="D73" s="67"/>
      <c r="E73" s="109" t="s">
        <v>49</v>
      </c>
      <c r="F73" s="17"/>
      <c r="G73" s="39">
        <f>COUNTIF(G$10:G$60,"W3")</f>
        <v>0</v>
      </c>
      <c r="H73" s="17"/>
      <c r="I73" s="39">
        <f>COUNTIF(I$10:I$60,"W3")</f>
        <v>0</v>
      </c>
      <c r="J73" s="17"/>
      <c r="K73" s="39">
        <f>COUNTIF(K$10:K$60,"W3")</f>
        <v>0</v>
      </c>
      <c r="L73" s="17"/>
      <c r="M73" s="39">
        <f>COUNTIF(M$10:M$60,"W3")</f>
        <v>0</v>
      </c>
      <c r="N73" s="17"/>
      <c r="O73" s="39">
        <f>COUNTIF(O$10:O$60,"W3")</f>
        <v>0</v>
      </c>
      <c r="P73" s="17"/>
      <c r="Q73" s="39">
        <f>COUNTIF(Q$10:Q$60,"W3")</f>
        <v>0</v>
      </c>
      <c r="R73" s="73"/>
      <c r="S73" s="39">
        <f>COUNTIF(S$10:S$60,"W3")</f>
        <v>0</v>
      </c>
      <c r="T73" s="73"/>
      <c r="U73" s="39">
        <f>COUNTIF(U$10:U$60,"W3")</f>
        <v>0</v>
      </c>
      <c r="V73" s="73"/>
      <c r="W73" s="39">
        <f>COUNTIF(W$10:W$60,"W3")</f>
        <v>0</v>
      </c>
      <c r="X73" s="73"/>
      <c r="Y73" s="39">
        <f>COUNTIF(Y$10:Y$60,"W3")</f>
        <v>0</v>
      </c>
      <c r="Z73" s="17"/>
      <c r="AA73" s="39">
        <f>COUNTIF(AA$10:AA$60,"W3")</f>
        <v>0</v>
      </c>
      <c r="AB73" s="17"/>
      <c r="AC73" s="39">
        <f>COUNTIF(AC$10:AC$60,"W3")</f>
        <v>0</v>
      </c>
      <c r="AD73" s="17"/>
      <c r="AE73" s="39">
        <f>COUNTIF(AE$10:AE$60,"W3")</f>
        <v>0</v>
      </c>
      <c r="AF73" s="73"/>
      <c r="AG73" s="39">
        <f>COUNTIF(AG$10:AG$60,"W3")</f>
        <v>0</v>
      </c>
      <c r="AH73" s="73"/>
      <c r="AI73" s="39">
        <f>COUNTIF(AI$10:AI$60,"W3")</f>
        <v>0</v>
      </c>
      <c r="AJ73" s="73"/>
      <c r="AK73" s="39">
        <f>COUNTIF(AK$10:AK$60,"W3")</f>
        <v>0</v>
      </c>
      <c r="AL73" s="29"/>
      <c r="AM73" s="29"/>
      <c r="AN73" s="29"/>
      <c r="AO73" s="86"/>
      <c r="AP73" s="86"/>
      <c r="AQ73" s="86"/>
      <c r="AR73" s="29"/>
      <c r="AS73" s="29"/>
      <c r="AT73" s="29"/>
      <c r="AU73" s="29"/>
    </row>
    <row r="74" spans="3:47">
      <c r="AO74" s="16" t="s">
        <v>63</v>
      </c>
      <c r="AP74" s="16"/>
      <c r="AQ74" s="16">
        <f>COUNTIF(AQ10:AQ60,"1")</f>
        <v>0</v>
      </c>
    </row>
    <row r="75" spans="3:47">
      <c r="F75" s="112"/>
      <c r="AO75" s="16" t="s">
        <v>64</v>
      </c>
      <c r="AP75" s="16"/>
      <c r="AQ75" s="16">
        <f>COUNTIF(AQ10:AQ60,"0")</f>
        <v>51</v>
      </c>
    </row>
  </sheetData>
  <mergeCells count="32">
    <mergeCell ref="D1:AK1"/>
    <mergeCell ref="D2:AK2"/>
    <mergeCell ref="D3:AK3"/>
    <mergeCell ref="D4:AK4"/>
    <mergeCell ref="AH8:AI8"/>
    <mergeCell ref="AJ8:AK8"/>
    <mergeCell ref="V8:W8"/>
    <mergeCell ref="X8:Y8"/>
    <mergeCell ref="Z8:AA8"/>
    <mergeCell ref="AB8:AC8"/>
    <mergeCell ref="AD8:AE8"/>
    <mergeCell ref="AQ6:AR7"/>
    <mergeCell ref="AS6:AS9"/>
    <mergeCell ref="AT6:AT9"/>
    <mergeCell ref="AU6:AU9"/>
    <mergeCell ref="F6:H6"/>
    <mergeCell ref="I6:AP7"/>
    <mergeCell ref="F7:H7"/>
    <mergeCell ref="F8:G8"/>
    <mergeCell ref="H8:I8"/>
    <mergeCell ref="J8:K8"/>
    <mergeCell ref="AL8:AP8"/>
    <mergeCell ref="AQ8:AQ9"/>
    <mergeCell ref="AR8:AR9"/>
    <mergeCell ref="R8:S8"/>
    <mergeCell ref="T8:U8"/>
    <mergeCell ref="AF8:AG8"/>
    <mergeCell ref="C61:D61"/>
    <mergeCell ref="C63:D67"/>
    <mergeCell ref="L8:M8"/>
    <mergeCell ref="N8:O8"/>
    <mergeCell ref="P8:Q8"/>
  </mergeCells>
  <conditionalFormatting sqref="I10:I60">
    <cfRule type="cellIs" dxfId="3071" priority="932" operator="equal">
      <formula>"AB"</formula>
    </cfRule>
    <cfRule type="cellIs" dxfId="3070" priority="933" operator="equal">
      <formula>"AB"</formula>
    </cfRule>
    <cfRule type="cellIs" dxfId="3069" priority="934" operator="equal">
      <formula>"AB"</formula>
    </cfRule>
    <cfRule type="cellIs" dxfId="3068" priority="935" operator="equal">
      <formula>"W3"</formula>
    </cfRule>
    <cfRule type="cellIs" dxfId="3067" priority="936" operator="equal">
      <formula>"W2"</formula>
    </cfRule>
    <cfRule type="cellIs" dxfId="3066" priority="937" operator="equal">
      <formula>"W1"</formula>
    </cfRule>
    <cfRule type="cellIs" dxfId="3065" priority="938" operator="equal">
      <formula>"S"</formula>
    </cfRule>
    <cfRule type="cellIs" dxfId="3064" priority="939" operator="equal">
      <formula>"C"</formula>
    </cfRule>
    <cfRule type="cellIs" dxfId="3063" priority="940" operator="equal">
      <formula>"B"</formula>
    </cfRule>
    <cfRule type="cellIs" dxfId="3062" priority="941" operator="equal">
      <formula>"A"</formula>
    </cfRule>
    <cfRule type="cellIs" dxfId="3061" priority="942" operator="equal">
      <formula>"W2"</formula>
    </cfRule>
    <cfRule type="cellIs" dxfId="3060" priority="943" operator="equal">
      <formula>"W1"</formula>
    </cfRule>
    <cfRule type="containsText" dxfId="3059" priority="965" operator="containsText" text="A">
      <formula>NOT(ISERROR(SEARCH("A",I10)))</formula>
    </cfRule>
  </conditionalFormatting>
  <conditionalFormatting sqref="I10:I60">
    <cfRule type="cellIs" dxfId="3058" priority="964" operator="equal">
      <formula>"B"</formula>
    </cfRule>
  </conditionalFormatting>
  <conditionalFormatting sqref="I10:I60">
    <cfRule type="cellIs" dxfId="3057" priority="963" operator="equal">
      <formula>"C"</formula>
    </cfRule>
  </conditionalFormatting>
  <conditionalFormatting sqref="I10:I60">
    <cfRule type="cellIs" dxfId="3056" priority="962" operator="equal">
      <formula>"S"</formula>
    </cfRule>
  </conditionalFormatting>
  <conditionalFormatting sqref="I10:I60">
    <cfRule type="cellIs" dxfId="3055" priority="961" operator="equal">
      <formula>"W"</formula>
    </cfRule>
  </conditionalFormatting>
  <conditionalFormatting sqref="I10:I60">
    <cfRule type="colorScale" priority="960">
      <colorScale>
        <cfvo type="min"/>
        <cfvo type="max"/>
        <color theme="9" tint="-0.249977111117893"/>
        <color rgb="FFFFEF9C"/>
      </colorScale>
    </cfRule>
  </conditionalFormatting>
  <conditionalFormatting sqref="I10:I60">
    <cfRule type="cellIs" dxfId="3054" priority="959" operator="equal">
      <formula>-W</formula>
    </cfRule>
  </conditionalFormatting>
  <conditionalFormatting sqref="I10:I60">
    <cfRule type="cellIs" dxfId="3053" priority="958" operator="equal">
      <formula>"""-W"""</formula>
    </cfRule>
  </conditionalFormatting>
  <conditionalFormatting sqref="I10:I60">
    <cfRule type="cellIs" dxfId="3052" priority="952" operator="equal">
      <formula>"VW"</formula>
    </cfRule>
    <cfRule type="cellIs" dxfId="3051" priority="953" operator="equal">
      <formula>"W"</formula>
    </cfRule>
    <cfRule type="cellIs" dxfId="3050" priority="954" operator="equal">
      <formula>"S"</formula>
    </cfRule>
    <cfRule type="cellIs" dxfId="3049" priority="955" operator="equal">
      <formula>"C"</formula>
    </cfRule>
    <cfRule type="cellIs" dxfId="3048" priority="956" operator="equal">
      <formula>"AB"</formula>
    </cfRule>
    <cfRule type="cellIs" dxfId="3047" priority="957" operator="equal">
      <formula>"W"</formula>
    </cfRule>
  </conditionalFormatting>
  <conditionalFormatting sqref="I10:I60">
    <cfRule type="colorScale" priority="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I60">
    <cfRule type="containsText" dxfId="3046" priority="967" operator="containsText" text="A">
      <formula>NOT(ISERROR(SEARCH("A",I10)))</formula>
    </cfRule>
    <cfRule type="colorScale" priority="968">
      <colorScale>
        <cfvo type="min"/>
        <cfvo type="max"/>
        <color rgb="FFFCFCFF"/>
        <color rgb="FFF8696B"/>
      </colorScale>
    </cfRule>
  </conditionalFormatting>
  <conditionalFormatting sqref="I38 I12">
    <cfRule type="dataBar" priority="951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{82EA173E-96D7-49F2-9093-88097B924AA7}</x14:id>
        </ext>
      </extLst>
    </cfRule>
  </conditionalFormatting>
  <conditionalFormatting sqref="I10:I11">
    <cfRule type="cellIs" dxfId="3045" priority="950" operator="between">
      <formula>23</formula>
      <formula>34</formula>
    </cfRule>
  </conditionalFormatting>
  <conditionalFormatting sqref="I10">
    <cfRule type="containsText" dxfId="3044" priority="945" operator="containsText" text="W1">
      <formula>NOT(ISERROR(SEARCH("W1",I10)))</formula>
    </cfRule>
    <cfRule type="iconSet" priority="946">
      <iconSet>
        <cfvo type="percent" val="0"/>
        <cfvo type="percent" val="33"/>
        <cfvo type="percent" val="67"/>
      </iconSet>
    </cfRule>
    <cfRule type="cellIs" dxfId="3043" priority="947" operator="between">
      <formula>23</formula>
      <formula>34</formula>
    </cfRule>
    <cfRule type="cellIs" dxfId="3042" priority="948" operator="greaterThan">
      <formula>34</formula>
    </cfRule>
    <cfRule type="cellIs" dxfId="3041" priority="949" operator="greaterThan">
      <formula>34</formula>
    </cfRule>
  </conditionalFormatting>
  <conditionalFormatting sqref="I10:I11">
    <cfRule type="cellIs" dxfId="3040" priority="944" stopIfTrue="1" operator="equal">
      <formula>"W1"</formula>
    </cfRule>
  </conditionalFormatting>
  <conditionalFormatting sqref="K10:K60">
    <cfRule type="cellIs" dxfId="3039" priority="895" operator="equal">
      <formula>"AB"</formula>
    </cfRule>
    <cfRule type="cellIs" dxfId="3038" priority="896" operator="equal">
      <formula>"AB"</formula>
    </cfRule>
    <cfRule type="cellIs" dxfId="3037" priority="897" operator="equal">
      <formula>"AB"</formula>
    </cfRule>
    <cfRule type="cellIs" dxfId="3036" priority="898" operator="equal">
      <formula>"W3"</formula>
    </cfRule>
    <cfRule type="cellIs" dxfId="3035" priority="899" operator="equal">
      <formula>"W2"</formula>
    </cfRule>
    <cfRule type="cellIs" dxfId="3034" priority="900" operator="equal">
      <formula>"W1"</formula>
    </cfRule>
    <cfRule type="cellIs" dxfId="3033" priority="901" operator="equal">
      <formula>"S"</formula>
    </cfRule>
    <cfRule type="cellIs" dxfId="3032" priority="902" operator="equal">
      <formula>"C"</formula>
    </cfRule>
    <cfRule type="cellIs" dxfId="3031" priority="903" operator="equal">
      <formula>"B"</formula>
    </cfRule>
    <cfRule type="cellIs" dxfId="3030" priority="904" operator="equal">
      <formula>"A"</formula>
    </cfRule>
    <cfRule type="cellIs" dxfId="3029" priority="905" operator="equal">
      <formula>"W2"</formula>
    </cfRule>
    <cfRule type="cellIs" dxfId="3028" priority="906" operator="equal">
      <formula>"W1"</formula>
    </cfRule>
    <cfRule type="containsText" dxfId="3027" priority="928" operator="containsText" text="A">
      <formula>NOT(ISERROR(SEARCH("A",K10)))</formula>
    </cfRule>
  </conditionalFormatting>
  <conditionalFormatting sqref="K10:K60">
    <cfRule type="cellIs" dxfId="3026" priority="927" operator="equal">
      <formula>"B"</formula>
    </cfRule>
  </conditionalFormatting>
  <conditionalFormatting sqref="K10:K60">
    <cfRule type="cellIs" dxfId="3025" priority="926" operator="equal">
      <formula>"C"</formula>
    </cfRule>
  </conditionalFormatting>
  <conditionalFormatting sqref="K10:K60">
    <cfRule type="cellIs" dxfId="3024" priority="925" operator="equal">
      <formula>"S"</formula>
    </cfRule>
  </conditionalFormatting>
  <conditionalFormatting sqref="K10:K60">
    <cfRule type="cellIs" dxfId="3023" priority="924" operator="equal">
      <formula>"W"</formula>
    </cfRule>
  </conditionalFormatting>
  <conditionalFormatting sqref="K10:K60">
    <cfRule type="colorScale" priority="923">
      <colorScale>
        <cfvo type="min"/>
        <cfvo type="max"/>
        <color theme="9" tint="-0.249977111117893"/>
        <color rgb="FFFFEF9C"/>
      </colorScale>
    </cfRule>
  </conditionalFormatting>
  <conditionalFormatting sqref="K10:K60">
    <cfRule type="cellIs" dxfId="3022" priority="922" operator="equal">
      <formula>-W</formula>
    </cfRule>
  </conditionalFormatting>
  <conditionalFormatting sqref="K10:K60">
    <cfRule type="cellIs" dxfId="3021" priority="921" operator="equal">
      <formula>"""-W"""</formula>
    </cfRule>
  </conditionalFormatting>
  <conditionalFormatting sqref="K10:K60">
    <cfRule type="cellIs" dxfId="3020" priority="915" operator="equal">
      <formula>"VW"</formula>
    </cfRule>
    <cfRule type="cellIs" dxfId="3019" priority="916" operator="equal">
      <formula>"W"</formula>
    </cfRule>
    <cfRule type="cellIs" dxfId="3018" priority="917" operator="equal">
      <formula>"S"</formula>
    </cfRule>
    <cfRule type="cellIs" dxfId="3017" priority="918" operator="equal">
      <formula>"C"</formula>
    </cfRule>
    <cfRule type="cellIs" dxfId="3016" priority="919" operator="equal">
      <formula>"AB"</formula>
    </cfRule>
    <cfRule type="cellIs" dxfId="3015" priority="920" operator="equal">
      <formula>"W"</formula>
    </cfRule>
  </conditionalFormatting>
  <conditionalFormatting sqref="K10:K60">
    <cfRule type="colorScale" priority="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K60">
    <cfRule type="containsText" dxfId="3014" priority="930" operator="containsText" text="A">
      <formula>NOT(ISERROR(SEARCH("A",K10)))</formula>
    </cfRule>
    <cfRule type="colorScale" priority="931">
      <colorScale>
        <cfvo type="min"/>
        <cfvo type="max"/>
        <color rgb="FFFCFCFF"/>
        <color rgb="FFF8696B"/>
      </colorScale>
    </cfRule>
  </conditionalFormatting>
  <conditionalFormatting sqref="K38 K12">
    <cfRule type="dataBar" priority="914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{EA0303B7-D640-482D-88F6-6A880A64C38E}</x14:id>
        </ext>
      </extLst>
    </cfRule>
  </conditionalFormatting>
  <conditionalFormatting sqref="K10:K11">
    <cfRule type="cellIs" dxfId="3013" priority="913" operator="between">
      <formula>23</formula>
      <formula>34</formula>
    </cfRule>
  </conditionalFormatting>
  <conditionalFormatting sqref="K10">
    <cfRule type="containsText" dxfId="3012" priority="908" operator="containsText" text="W1">
      <formula>NOT(ISERROR(SEARCH("W1",K10)))</formula>
    </cfRule>
    <cfRule type="iconSet" priority="909">
      <iconSet>
        <cfvo type="percent" val="0"/>
        <cfvo type="percent" val="33"/>
        <cfvo type="percent" val="67"/>
      </iconSet>
    </cfRule>
    <cfRule type="cellIs" dxfId="3011" priority="910" operator="between">
      <formula>23</formula>
      <formula>34</formula>
    </cfRule>
    <cfRule type="cellIs" dxfId="3010" priority="911" operator="greaterThan">
      <formula>34</formula>
    </cfRule>
    <cfRule type="cellIs" dxfId="3009" priority="912" operator="greaterThan">
      <formula>34</formula>
    </cfRule>
  </conditionalFormatting>
  <conditionalFormatting sqref="K10:K11">
    <cfRule type="cellIs" dxfId="3008" priority="907" stopIfTrue="1" operator="equal">
      <formula>"W1"</formula>
    </cfRule>
  </conditionalFormatting>
  <conditionalFormatting sqref="M10:M60">
    <cfRule type="cellIs" dxfId="3007" priority="858" operator="equal">
      <formula>"AB"</formula>
    </cfRule>
    <cfRule type="cellIs" dxfId="3006" priority="859" operator="equal">
      <formula>"AB"</formula>
    </cfRule>
    <cfRule type="cellIs" dxfId="3005" priority="860" operator="equal">
      <formula>"AB"</formula>
    </cfRule>
    <cfRule type="cellIs" dxfId="3004" priority="861" operator="equal">
      <formula>"W3"</formula>
    </cfRule>
    <cfRule type="cellIs" dxfId="3003" priority="862" operator="equal">
      <formula>"W2"</formula>
    </cfRule>
    <cfRule type="cellIs" dxfId="3002" priority="863" operator="equal">
      <formula>"W1"</formula>
    </cfRule>
    <cfRule type="cellIs" dxfId="3001" priority="864" operator="equal">
      <formula>"S"</formula>
    </cfRule>
    <cfRule type="cellIs" dxfId="3000" priority="865" operator="equal">
      <formula>"C"</formula>
    </cfRule>
    <cfRule type="cellIs" dxfId="2999" priority="866" operator="equal">
      <formula>"B"</formula>
    </cfRule>
    <cfRule type="cellIs" dxfId="2998" priority="867" operator="equal">
      <formula>"A"</formula>
    </cfRule>
    <cfRule type="cellIs" dxfId="2997" priority="868" operator="equal">
      <formula>"W2"</formula>
    </cfRule>
    <cfRule type="cellIs" dxfId="2996" priority="869" operator="equal">
      <formula>"W1"</formula>
    </cfRule>
    <cfRule type="containsText" dxfId="2995" priority="891" operator="containsText" text="A">
      <formula>NOT(ISERROR(SEARCH("A",M10)))</formula>
    </cfRule>
  </conditionalFormatting>
  <conditionalFormatting sqref="M10:M60">
    <cfRule type="cellIs" dxfId="2994" priority="890" operator="equal">
      <formula>"B"</formula>
    </cfRule>
  </conditionalFormatting>
  <conditionalFormatting sqref="M10:M60">
    <cfRule type="cellIs" dxfId="2993" priority="889" operator="equal">
      <formula>"C"</formula>
    </cfRule>
  </conditionalFormatting>
  <conditionalFormatting sqref="M10:M60">
    <cfRule type="cellIs" dxfId="2992" priority="888" operator="equal">
      <formula>"S"</formula>
    </cfRule>
  </conditionalFormatting>
  <conditionalFormatting sqref="M10:M60">
    <cfRule type="cellIs" dxfId="2991" priority="887" operator="equal">
      <formula>"W"</formula>
    </cfRule>
  </conditionalFormatting>
  <conditionalFormatting sqref="M10:M60">
    <cfRule type="colorScale" priority="886">
      <colorScale>
        <cfvo type="min"/>
        <cfvo type="max"/>
        <color theme="9" tint="-0.249977111117893"/>
        <color rgb="FFFFEF9C"/>
      </colorScale>
    </cfRule>
  </conditionalFormatting>
  <conditionalFormatting sqref="M10:M60">
    <cfRule type="cellIs" dxfId="2990" priority="885" operator="equal">
      <formula>-W</formula>
    </cfRule>
  </conditionalFormatting>
  <conditionalFormatting sqref="M10:M60">
    <cfRule type="cellIs" dxfId="2989" priority="884" operator="equal">
      <formula>"""-W"""</formula>
    </cfRule>
  </conditionalFormatting>
  <conditionalFormatting sqref="M10:M60">
    <cfRule type="cellIs" dxfId="2988" priority="878" operator="equal">
      <formula>"VW"</formula>
    </cfRule>
    <cfRule type="cellIs" dxfId="2987" priority="879" operator="equal">
      <formula>"W"</formula>
    </cfRule>
    <cfRule type="cellIs" dxfId="2986" priority="880" operator="equal">
      <formula>"S"</formula>
    </cfRule>
    <cfRule type="cellIs" dxfId="2985" priority="881" operator="equal">
      <formula>"C"</formula>
    </cfRule>
    <cfRule type="cellIs" dxfId="2984" priority="882" operator="equal">
      <formula>"AB"</formula>
    </cfRule>
    <cfRule type="cellIs" dxfId="2983" priority="883" operator="equal">
      <formula>"W"</formula>
    </cfRule>
  </conditionalFormatting>
  <conditionalFormatting sqref="M10:M60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:M60">
    <cfRule type="containsText" dxfId="2982" priority="893" operator="containsText" text="A">
      <formula>NOT(ISERROR(SEARCH("A",M10)))</formula>
    </cfRule>
    <cfRule type="colorScale" priority="894">
      <colorScale>
        <cfvo type="min"/>
        <cfvo type="max"/>
        <color rgb="FFFCFCFF"/>
        <color rgb="FFF8696B"/>
      </colorScale>
    </cfRule>
  </conditionalFormatting>
  <conditionalFormatting sqref="M12 M38">
    <cfRule type="dataBar" priority="877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{C3431FC8-BF66-40AA-80EF-BA008B2CAD88}</x14:id>
        </ext>
      </extLst>
    </cfRule>
  </conditionalFormatting>
  <conditionalFormatting sqref="M10:M11">
    <cfRule type="cellIs" dxfId="2981" priority="876" operator="between">
      <formula>23</formula>
      <formula>34</formula>
    </cfRule>
  </conditionalFormatting>
  <conditionalFormatting sqref="M10">
    <cfRule type="containsText" dxfId="2980" priority="871" operator="containsText" text="W1">
      <formula>NOT(ISERROR(SEARCH("W1",M10)))</formula>
    </cfRule>
    <cfRule type="iconSet" priority="872">
      <iconSet>
        <cfvo type="percent" val="0"/>
        <cfvo type="percent" val="33"/>
        <cfvo type="percent" val="67"/>
      </iconSet>
    </cfRule>
    <cfRule type="cellIs" dxfId="2979" priority="873" operator="between">
      <formula>23</formula>
      <formula>34</formula>
    </cfRule>
    <cfRule type="cellIs" dxfId="2978" priority="874" operator="greaterThan">
      <formula>34</formula>
    </cfRule>
    <cfRule type="cellIs" dxfId="2977" priority="875" operator="greaterThan">
      <formula>34</formula>
    </cfRule>
  </conditionalFormatting>
  <conditionalFormatting sqref="M10:M11">
    <cfRule type="cellIs" dxfId="2976" priority="870" stopIfTrue="1" operator="equal">
      <formula>"W1"</formula>
    </cfRule>
  </conditionalFormatting>
  <conditionalFormatting sqref="O10:O60">
    <cfRule type="cellIs" dxfId="2975" priority="821" operator="equal">
      <formula>"AB"</formula>
    </cfRule>
    <cfRule type="cellIs" dxfId="2974" priority="822" operator="equal">
      <formula>"AB"</formula>
    </cfRule>
    <cfRule type="cellIs" dxfId="2973" priority="823" operator="equal">
      <formula>"AB"</formula>
    </cfRule>
    <cfRule type="cellIs" dxfId="2972" priority="824" operator="equal">
      <formula>"W3"</formula>
    </cfRule>
    <cfRule type="cellIs" dxfId="2971" priority="825" operator="equal">
      <formula>"W2"</formula>
    </cfRule>
    <cfRule type="cellIs" dxfId="2970" priority="826" operator="equal">
      <formula>"W1"</formula>
    </cfRule>
    <cfRule type="cellIs" dxfId="2969" priority="827" operator="equal">
      <formula>"S"</formula>
    </cfRule>
    <cfRule type="cellIs" dxfId="2968" priority="828" operator="equal">
      <formula>"C"</formula>
    </cfRule>
    <cfRule type="cellIs" dxfId="2967" priority="829" operator="equal">
      <formula>"B"</formula>
    </cfRule>
    <cfRule type="cellIs" dxfId="2966" priority="830" operator="equal">
      <formula>"A"</formula>
    </cfRule>
    <cfRule type="cellIs" dxfId="2965" priority="831" operator="equal">
      <formula>"W2"</formula>
    </cfRule>
    <cfRule type="cellIs" dxfId="2964" priority="832" operator="equal">
      <formula>"W1"</formula>
    </cfRule>
    <cfRule type="containsText" dxfId="2963" priority="854" operator="containsText" text="A">
      <formula>NOT(ISERROR(SEARCH("A",O10)))</formula>
    </cfRule>
  </conditionalFormatting>
  <conditionalFormatting sqref="O10:O60">
    <cfRule type="cellIs" dxfId="2962" priority="853" operator="equal">
      <formula>"B"</formula>
    </cfRule>
  </conditionalFormatting>
  <conditionalFormatting sqref="O10:O60">
    <cfRule type="cellIs" dxfId="2961" priority="852" operator="equal">
      <formula>"C"</formula>
    </cfRule>
  </conditionalFormatting>
  <conditionalFormatting sqref="O10:O60">
    <cfRule type="cellIs" dxfId="2960" priority="851" operator="equal">
      <formula>"S"</formula>
    </cfRule>
  </conditionalFormatting>
  <conditionalFormatting sqref="O10:O60">
    <cfRule type="cellIs" dxfId="2959" priority="850" operator="equal">
      <formula>"W"</formula>
    </cfRule>
  </conditionalFormatting>
  <conditionalFormatting sqref="O10:O60">
    <cfRule type="colorScale" priority="849">
      <colorScale>
        <cfvo type="min"/>
        <cfvo type="max"/>
        <color theme="9" tint="-0.249977111117893"/>
        <color rgb="FFFFEF9C"/>
      </colorScale>
    </cfRule>
  </conditionalFormatting>
  <conditionalFormatting sqref="O10:O60">
    <cfRule type="cellIs" dxfId="2958" priority="848" operator="equal">
      <formula>-W</formula>
    </cfRule>
  </conditionalFormatting>
  <conditionalFormatting sqref="O10:O60">
    <cfRule type="cellIs" dxfId="2957" priority="847" operator="equal">
      <formula>"""-W"""</formula>
    </cfRule>
  </conditionalFormatting>
  <conditionalFormatting sqref="O10:O60">
    <cfRule type="cellIs" dxfId="2956" priority="841" operator="equal">
      <formula>"VW"</formula>
    </cfRule>
    <cfRule type="cellIs" dxfId="2955" priority="842" operator="equal">
      <formula>"W"</formula>
    </cfRule>
    <cfRule type="cellIs" dxfId="2954" priority="843" operator="equal">
      <formula>"S"</formula>
    </cfRule>
    <cfRule type="cellIs" dxfId="2953" priority="844" operator="equal">
      <formula>"C"</formula>
    </cfRule>
    <cfRule type="cellIs" dxfId="2952" priority="845" operator="equal">
      <formula>"AB"</formula>
    </cfRule>
    <cfRule type="cellIs" dxfId="2951" priority="846" operator="equal">
      <formula>"W"</formula>
    </cfRule>
  </conditionalFormatting>
  <conditionalFormatting sqref="O10:O60">
    <cfRule type="colorScale" priority="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:O60">
    <cfRule type="containsText" dxfId="2950" priority="856" operator="containsText" text="A">
      <formula>NOT(ISERROR(SEARCH("A",O10)))</formula>
    </cfRule>
    <cfRule type="colorScale" priority="857">
      <colorScale>
        <cfvo type="min"/>
        <cfvo type="max"/>
        <color rgb="FFFCFCFF"/>
        <color rgb="FFF8696B"/>
      </colorScale>
    </cfRule>
  </conditionalFormatting>
  <conditionalFormatting sqref="O38 O12">
    <cfRule type="dataBar" priority="840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{F001A221-B021-4E53-B4C2-CA09BB987677}</x14:id>
        </ext>
      </extLst>
    </cfRule>
  </conditionalFormatting>
  <conditionalFormatting sqref="O10:O11">
    <cfRule type="cellIs" dxfId="2949" priority="839" operator="between">
      <formula>23</formula>
      <formula>34</formula>
    </cfRule>
  </conditionalFormatting>
  <conditionalFormatting sqref="O10">
    <cfRule type="containsText" dxfId="2948" priority="834" operator="containsText" text="W1">
      <formula>NOT(ISERROR(SEARCH("W1",O10)))</formula>
    </cfRule>
    <cfRule type="iconSet" priority="835">
      <iconSet>
        <cfvo type="percent" val="0"/>
        <cfvo type="percent" val="33"/>
        <cfvo type="percent" val="67"/>
      </iconSet>
    </cfRule>
    <cfRule type="cellIs" dxfId="2947" priority="836" operator="between">
      <formula>23</formula>
      <formula>34</formula>
    </cfRule>
    <cfRule type="cellIs" dxfId="2946" priority="837" operator="greaterThan">
      <formula>34</formula>
    </cfRule>
    <cfRule type="cellIs" dxfId="2945" priority="838" operator="greaterThan">
      <formula>34</formula>
    </cfRule>
  </conditionalFormatting>
  <conditionalFormatting sqref="O10:O11">
    <cfRule type="cellIs" dxfId="2944" priority="833" stopIfTrue="1" operator="equal">
      <formula>"W1"</formula>
    </cfRule>
  </conditionalFormatting>
  <conditionalFormatting sqref="Q10:Q60">
    <cfRule type="cellIs" dxfId="2943" priority="784" operator="equal">
      <formula>"AB"</formula>
    </cfRule>
    <cfRule type="cellIs" dxfId="2942" priority="785" operator="equal">
      <formula>"AB"</formula>
    </cfRule>
    <cfRule type="cellIs" dxfId="2941" priority="786" operator="equal">
      <formula>"AB"</formula>
    </cfRule>
    <cfRule type="cellIs" dxfId="2940" priority="787" operator="equal">
      <formula>"W3"</formula>
    </cfRule>
    <cfRule type="cellIs" dxfId="2939" priority="788" operator="equal">
      <formula>"W2"</formula>
    </cfRule>
    <cfRule type="cellIs" dxfId="2938" priority="789" operator="equal">
      <formula>"W1"</formula>
    </cfRule>
    <cfRule type="cellIs" dxfId="2937" priority="790" operator="equal">
      <formula>"S"</formula>
    </cfRule>
    <cfRule type="cellIs" dxfId="2936" priority="791" operator="equal">
      <formula>"C"</formula>
    </cfRule>
    <cfRule type="cellIs" dxfId="2935" priority="792" operator="equal">
      <formula>"B"</formula>
    </cfRule>
    <cfRule type="cellIs" dxfId="2934" priority="793" operator="equal">
      <formula>"A"</formula>
    </cfRule>
    <cfRule type="cellIs" dxfId="2933" priority="794" operator="equal">
      <formula>"W2"</formula>
    </cfRule>
    <cfRule type="cellIs" dxfId="2932" priority="795" operator="equal">
      <formula>"W1"</formula>
    </cfRule>
    <cfRule type="containsText" dxfId="2931" priority="817" operator="containsText" text="A">
      <formula>NOT(ISERROR(SEARCH("A",Q10)))</formula>
    </cfRule>
  </conditionalFormatting>
  <conditionalFormatting sqref="Q10:Q60">
    <cfRule type="cellIs" dxfId="2930" priority="816" operator="equal">
      <formula>"B"</formula>
    </cfRule>
  </conditionalFormatting>
  <conditionalFormatting sqref="Q10:Q60">
    <cfRule type="cellIs" dxfId="2929" priority="815" operator="equal">
      <formula>"C"</formula>
    </cfRule>
  </conditionalFormatting>
  <conditionalFormatting sqref="Q10:Q60">
    <cfRule type="cellIs" dxfId="2928" priority="814" operator="equal">
      <formula>"S"</formula>
    </cfRule>
  </conditionalFormatting>
  <conditionalFormatting sqref="Q10:Q60">
    <cfRule type="cellIs" dxfId="2927" priority="813" operator="equal">
      <formula>"W"</formula>
    </cfRule>
  </conditionalFormatting>
  <conditionalFormatting sqref="Q10:Q60">
    <cfRule type="colorScale" priority="812">
      <colorScale>
        <cfvo type="min"/>
        <cfvo type="max"/>
        <color theme="9" tint="-0.249977111117893"/>
        <color rgb="FFFFEF9C"/>
      </colorScale>
    </cfRule>
  </conditionalFormatting>
  <conditionalFormatting sqref="Q10:Q60">
    <cfRule type="cellIs" dxfId="2926" priority="811" operator="equal">
      <formula>-W</formula>
    </cfRule>
  </conditionalFormatting>
  <conditionalFormatting sqref="Q10:Q60">
    <cfRule type="cellIs" dxfId="2925" priority="810" operator="equal">
      <formula>"""-W"""</formula>
    </cfRule>
  </conditionalFormatting>
  <conditionalFormatting sqref="Q10:Q60">
    <cfRule type="cellIs" dxfId="2924" priority="804" operator="equal">
      <formula>"VW"</formula>
    </cfRule>
    <cfRule type="cellIs" dxfId="2923" priority="805" operator="equal">
      <formula>"W"</formula>
    </cfRule>
    <cfRule type="cellIs" dxfId="2922" priority="806" operator="equal">
      <formula>"S"</formula>
    </cfRule>
    <cfRule type="cellIs" dxfId="2921" priority="807" operator="equal">
      <formula>"C"</formula>
    </cfRule>
    <cfRule type="cellIs" dxfId="2920" priority="808" operator="equal">
      <formula>"AB"</formula>
    </cfRule>
    <cfRule type="cellIs" dxfId="2919" priority="809" operator="equal">
      <formula>"W"</formula>
    </cfRule>
  </conditionalFormatting>
  <conditionalFormatting sqref="Q10:Q60">
    <cfRule type="colorScale" priority="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:Q60">
    <cfRule type="containsText" dxfId="2918" priority="819" operator="containsText" text="A">
      <formula>NOT(ISERROR(SEARCH("A",Q10)))</formula>
    </cfRule>
    <cfRule type="colorScale" priority="820">
      <colorScale>
        <cfvo type="min"/>
        <cfvo type="max"/>
        <color rgb="FFFCFCFF"/>
        <color rgb="FFF8696B"/>
      </colorScale>
    </cfRule>
  </conditionalFormatting>
  <conditionalFormatting sqref="Q38 Q12">
    <cfRule type="dataBar" priority="803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{1649B030-8190-49D4-97B8-634FE715AD1C}</x14:id>
        </ext>
      </extLst>
    </cfRule>
  </conditionalFormatting>
  <conditionalFormatting sqref="Q10:Q11">
    <cfRule type="cellIs" dxfId="2917" priority="802" operator="between">
      <formula>23</formula>
      <formula>34</formula>
    </cfRule>
  </conditionalFormatting>
  <conditionalFormatting sqref="Q10">
    <cfRule type="containsText" dxfId="2916" priority="797" operator="containsText" text="W1">
      <formula>NOT(ISERROR(SEARCH("W1",Q10)))</formula>
    </cfRule>
    <cfRule type="iconSet" priority="798">
      <iconSet>
        <cfvo type="percent" val="0"/>
        <cfvo type="percent" val="33"/>
        <cfvo type="percent" val="67"/>
      </iconSet>
    </cfRule>
    <cfRule type="cellIs" dxfId="2915" priority="799" operator="between">
      <formula>23</formula>
      <formula>34</formula>
    </cfRule>
    <cfRule type="cellIs" dxfId="2914" priority="800" operator="greaterThan">
      <formula>34</formula>
    </cfRule>
    <cfRule type="cellIs" dxfId="2913" priority="801" operator="greaterThan">
      <formula>34</formula>
    </cfRule>
  </conditionalFormatting>
  <conditionalFormatting sqref="Q10:Q11">
    <cfRule type="cellIs" dxfId="2912" priority="796" stopIfTrue="1" operator="equal">
      <formula>"W1"</formula>
    </cfRule>
  </conditionalFormatting>
  <conditionalFormatting sqref="S38">
    <cfRule type="dataBar" priority="766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{D647FF30-99A5-46DB-A2B6-C2848183B222}</x14:id>
        </ext>
      </extLst>
    </cfRule>
  </conditionalFormatting>
  <conditionalFormatting sqref="AA10:AA60">
    <cfRule type="cellIs" dxfId="2911" priority="710" operator="equal">
      <formula>"AB"</formula>
    </cfRule>
    <cfRule type="cellIs" dxfId="2910" priority="711" operator="equal">
      <formula>"AB"</formula>
    </cfRule>
    <cfRule type="cellIs" dxfId="2909" priority="712" operator="equal">
      <formula>"AB"</formula>
    </cfRule>
    <cfRule type="cellIs" dxfId="2908" priority="713" operator="equal">
      <formula>"W3"</formula>
    </cfRule>
    <cfRule type="cellIs" dxfId="2907" priority="714" operator="equal">
      <formula>"W2"</formula>
    </cfRule>
    <cfRule type="cellIs" dxfId="2906" priority="715" operator="equal">
      <formula>"W1"</formula>
    </cfRule>
    <cfRule type="cellIs" dxfId="2905" priority="716" operator="equal">
      <formula>"S"</formula>
    </cfRule>
    <cfRule type="cellIs" dxfId="2904" priority="717" operator="equal">
      <formula>"C"</formula>
    </cfRule>
    <cfRule type="cellIs" dxfId="2903" priority="718" operator="equal">
      <formula>"B"</formula>
    </cfRule>
    <cfRule type="cellIs" dxfId="2902" priority="719" operator="equal">
      <formula>"A"</formula>
    </cfRule>
    <cfRule type="cellIs" dxfId="2901" priority="720" operator="equal">
      <formula>"W2"</formula>
    </cfRule>
    <cfRule type="cellIs" dxfId="2900" priority="721" operator="equal">
      <formula>"W1"</formula>
    </cfRule>
    <cfRule type="containsText" dxfId="2899" priority="743" operator="containsText" text="A">
      <formula>NOT(ISERROR(SEARCH("A",AA10)))</formula>
    </cfRule>
  </conditionalFormatting>
  <conditionalFormatting sqref="AA10:AA60">
    <cfRule type="cellIs" dxfId="2898" priority="742" operator="equal">
      <formula>"B"</formula>
    </cfRule>
  </conditionalFormatting>
  <conditionalFormatting sqref="AA10:AA60">
    <cfRule type="cellIs" dxfId="2897" priority="741" operator="equal">
      <formula>"C"</formula>
    </cfRule>
  </conditionalFormatting>
  <conditionalFormatting sqref="AA10:AA60">
    <cfRule type="cellIs" dxfId="2896" priority="740" operator="equal">
      <formula>"S"</formula>
    </cfRule>
  </conditionalFormatting>
  <conditionalFormatting sqref="AA10:AA60">
    <cfRule type="cellIs" dxfId="2895" priority="739" operator="equal">
      <formula>"W"</formula>
    </cfRule>
  </conditionalFormatting>
  <conditionalFormatting sqref="AA10:AA60">
    <cfRule type="colorScale" priority="738">
      <colorScale>
        <cfvo type="min"/>
        <cfvo type="max"/>
        <color theme="9" tint="-0.249977111117893"/>
        <color rgb="FFFFEF9C"/>
      </colorScale>
    </cfRule>
  </conditionalFormatting>
  <conditionalFormatting sqref="AA10:AA60">
    <cfRule type="cellIs" dxfId="2894" priority="737" operator="equal">
      <formula>-W</formula>
    </cfRule>
  </conditionalFormatting>
  <conditionalFormatting sqref="AA10:AA60">
    <cfRule type="cellIs" dxfId="2893" priority="736" operator="equal">
      <formula>"""-W"""</formula>
    </cfRule>
  </conditionalFormatting>
  <conditionalFormatting sqref="AA10:AA60">
    <cfRule type="cellIs" dxfId="2892" priority="730" operator="equal">
      <formula>"VW"</formula>
    </cfRule>
    <cfRule type="cellIs" dxfId="2891" priority="731" operator="equal">
      <formula>"W"</formula>
    </cfRule>
    <cfRule type="cellIs" dxfId="2890" priority="732" operator="equal">
      <formula>"S"</formula>
    </cfRule>
    <cfRule type="cellIs" dxfId="2889" priority="733" operator="equal">
      <formula>"C"</formula>
    </cfRule>
    <cfRule type="cellIs" dxfId="2888" priority="734" operator="equal">
      <formula>"AB"</formula>
    </cfRule>
    <cfRule type="cellIs" dxfId="2887" priority="735" operator="equal">
      <formula>"W"</formula>
    </cfRule>
  </conditionalFormatting>
  <conditionalFormatting sqref="AA10:AA60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:AA60">
    <cfRule type="containsText" dxfId="2886" priority="745" operator="containsText" text="A">
      <formula>NOT(ISERROR(SEARCH("A",AA10)))</formula>
    </cfRule>
    <cfRule type="colorScale" priority="746">
      <colorScale>
        <cfvo type="min"/>
        <cfvo type="max"/>
        <color rgb="FFFCFCFF"/>
        <color rgb="FFF8696B"/>
      </colorScale>
    </cfRule>
  </conditionalFormatting>
  <conditionalFormatting sqref="AA12 AA38">
    <cfRule type="dataBar" priority="729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{8A7339DD-798A-4819-B855-ED55296BF481}</x14:id>
        </ext>
      </extLst>
    </cfRule>
  </conditionalFormatting>
  <conditionalFormatting sqref="AA10:AA11">
    <cfRule type="cellIs" dxfId="2885" priority="728" operator="between">
      <formula>23</formula>
      <formula>34</formula>
    </cfRule>
  </conditionalFormatting>
  <conditionalFormatting sqref="AA10">
    <cfRule type="containsText" dxfId="2884" priority="723" operator="containsText" text="W1">
      <formula>NOT(ISERROR(SEARCH("W1",AA10)))</formula>
    </cfRule>
    <cfRule type="iconSet" priority="724">
      <iconSet>
        <cfvo type="percent" val="0"/>
        <cfvo type="percent" val="33"/>
        <cfvo type="percent" val="67"/>
      </iconSet>
    </cfRule>
    <cfRule type="cellIs" dxfId="2883" priority="725" operator="between">
      <formula>23</formula>
      <formula>34</formula>
    </cfRule>
    <cfRule type="cellIs" dxfId="2882" priority="726" operator="greaterThan">
      <formula>34</formula>
    </cfRule>
    <cfRule type="cellIs" dxfId="2881" priority="727" operator="greaterThan">
      <formula>34</formula>
    </cfRule>
  </conditionalFormatting>
  <conditionalFormatting sqref="AA10:AA11">
    <cfRule type="cellIs" dxfId="2880" priority="722" stopIfTrue="1" operator="equal">
      <formula>"W1"</formula>
    </cfRule>
  </conditionalFormatting>
  <conditionalFormatting sqref="AC10:AC60">
    <cfRule type="cellIs" dxfId="2879" priority="673" operator="equal">
      <formula>"AB"</formula>
    </cfRule>
    <cfRule type="cellIs" dxfId="2878" priority="674" operator="equal">
      <formula>"AB"</formula>
    </cfRule>
    <cfRule type="cellIs" dxfId="2877" priority="675" operator="equal">
      <formula>"AB"</formula>
    </cfRule>
    <cfRule type="cellIs" dxfId="2876" priority="676" operator="equal">
      <formula>"W3"</formula>
    </cfRule>
    <cfRule type="cellIs" dxfId="2875" priority="677" operator="equal">
      <formula>"W2"</formula>
    </cfRule>
    <cfRule type="cellIs" dxfId="2874" priority="678" operator="equal">
      <formula>"W1"</formula>
    </cfRule>
    <cfRule type="cellIs" dxfId="2873" priority="679" operator="equal">
      <formula>"S"</formula>
    </cfRule>
    <cfRule type="cellIs" dxfId="2872" priority="680" operator="equal">
      <formula>"C"</formula>
    </cfRule>
    <cfRule type="cellIs" dxfId="2871" priority="681" operator="equal">
      <formula>"B"</formula>
    </cfRule>
    <cfRule type="cellIs" dxfId="2870" priority="682" operator="equal">
      <formula>"A"</formula>
    </cfRule>
    <cfRule type="cellIs" dxfId="2869" priority="683" operator="equal">
      <formula>"W2"</formula>
    </cfRule>
    <cfRule type="cellIs" dxfId="2868" priority="684" operator="equal">
      <formula>"W1"</formula>
    </cfRule>
    <cfRule type="containsText" dxfId="2867" priority="706" operator="containsText" text="A">
      <formula>NOT(ISERROR(SEARCH("A",AC10)))</formula>
    </cfRule>
  </conditionalFormatting>
  <conditionalFormatting sqref="AC10:AC60">
    <cfRule type="cellIs" dxfId="2866" priority="705" operator="equal">
      <formula>"B"</formula>
    </cfRule>
  </conditionalFormatting>
  <conditionalFormatting sqref="AC10:AC60">
    <cfRule type="cellIs" dxfId="2865" priority="704" operator="equal">
      <formula>"C"</formula>
    </cfRule>
  </conditionalFormatting>
  <conditionalFormatting sqref="AC10:AC60">
    <cfRule type="cellIs" dxfId="2864" priority="703" operator="equal">
      <formula>"S"</formula>
    </cfRule>
  </conditionalFormatting>
  <conditionalFormatting sqref="AC10:AC60">
    <cfRule type="cellIs" dxfId="2863" priority="702" operator="equal">
      <formula>"W"</formula>
    </cfRule>
  </conditionalFormatting>
  <conditionalFormatting sqref="AC10:AC60">
    <cfRule type="colorScale" priority="701">
      <colorScale>
        <cfvo type="min"/>
        <cfvo type="max"/>
        <color theme="9" tint="-0.249977111117893"/>
        <color rgb="FFFFEF9C"/>
      </colorScale>
    </cfRule>
  </conditionalFormatting>
  <conditionalFormatting sqref="AC10:AC60">
    <cfRule type="cellIs" dxfId="2862" priority="700" operator="equal">
      <formula>-W</formula>
    </cfRule>
  </conditionalFormatting>
  <conditionalFormatting sqref="AC10:AC60">
    <cfRule type="cellIs" dxfId="2861" priority="699" operator="equal">
      <formula>"""-W"""</formula>
    </cfRule>
  </conditionalFormatting>
  <conditionalFormatting sqref="AC10:AC60">
    <cfRule type="cellIs" dxfId="2860" priority="693" operator="equal">
      <formula>"VW"</formula>
    </cfRule>
    <cfRule type="cellIs" dxfId="2859" priority="694" operator="equal">
      <formula>"W"</formula>
    </cfRule>
    <cfRule type="cellIs" dxfId="2858" priority="695" operator="equal">
      <formula>"S"</formula>
    </cfRule>
    <cfRule type="cellIs" dxfId="2857" priority="696" operator="equal">
      <formula>"C"</formula>
    </cfRule>
    <cfRule type="cellIs" dxfId="2856" priority="697" operator="equal">
      <formula>"AB"</formula>
    </cfRule>
    <cfRule type="cellIs" dxfId="2855" priority="698" operator="equal">
      <formula>"W"</formula>
    </cfRule>
  </conditionalFormatting>
  <conditionalFormatting sqref="AC10:AC60">
    <cfRule type="colorScale" priority="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:AC60">
    <cfRule type="containsText" dxfId="2854" priority="708" operator="containsText" text="A">
      <formula>NOT(ISERROR(SEARCH("A",AC10)))</formula>
    </cfRule>
    <cfRule type="colorScale" priority="709">
      <colorScale>
        <cfvo type="min"/>
        <cfvo type="max"/>
        <color rgb="FFFCFCFF"/>
        <color rgb="FFF8696B"/>
      </colorScale>
    </cfRule>
  </conditionalFormatting>
  <conditionalFormatting sqref="AC38 AC12">
    <cfRule type="dataBar" priority="692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{F3A034AB-756E-43CB-A761-3EF9A55D66A9}</x14:id>
        </ext>
      </extLst>
    </cfRule>
  </conditionalFormatting>
  <conditionalFormatting sqref="AC10:AC11">
    <cfRule type="cellIs" dxfId="2853" priority="691" operator="between">
      <formula>23</formula>
      <formula>34</formula>
    </cfRule>
  </conditionalFormatting>
  <conditionalFormatting sqref="AC10">
    <cfRule type="containsText" dxfId="2852" priority="686" operator="containsText" text="W1">
      <formula>NOT(ISERROR(SEARCH("W1",AC10)))</formula>
    </cfRule>
    <cfRule type="iconSet" priority="687">
      <iconSet>
        <cfvo type="percent" val="0"/>
        <cfvo type="percent" val="33"/>
        <cfvo type="percent" val="67"/>
      </iconSet>
    </cfRule>
    <cfRule type="cellIs" dxfId="2851" priority="688" operator="between">
      <formula>23</formula>
      <formula>34</formula>
    </cfRule>
    <cfRule type="cellIs" dxfId="2850" priority="689" operator="greaterThan">
      <formula>34</formula>
    </cfRule>
    <cfRule type="cellIs" dxfId="2849" priority="690" operator="greaterThan">
      <formula>34</formula>
    </cfRule>
  </conditionalFormatting>
  <conditionalFormatting sqref="AC10:AC11">
    <cfRule type="cellIs" dxfId="2848" priority="685" stopIfTrue="1" operator="equal">
      <formula>"W1"</formula>
    </cfRule>
  </conditionalFormatting>
  <conditionalFormatting sqref="AE10:AE60">
    <cfRule type="cellIs" dxfId="2847" priority="636" operator="equal">
      <formula>"AB"</formula>
    </cfRule>
    <cfRule type="cellIs" dxfId="2846" priority="637" operator="equal">
      <formula>"AB"</formula>
    </cfRule>
    <cfRule type="cellIs" dxfId="2845" priority="638" operator="equal">
      <formula>"AB"</formula>
    </cfRule>
    <cfRule type="cellIs" dxfId="2844" priority="639" operator="equal">
      <formula>"W3"</formula>
    </cfRule>
    <cfRule type="cellIs" dxfId="2843" priority="640" operator="equal">
      <formula>"W2"</formula>
    </cfRule>
    <cfRule type="cellIs" dxfId="2842" priority="641" operator="equal">
      <formula>"W1"</formula>
    </cfRule>
    <cfRule type="cellIs" dxfId="2841" priority="642" operator="equal">
      <formula>"S"</formula>
    </cfRule>
    <cfRule type="cellIs" dxfId="2840" priority="643" operator="equal">
      <formula>"C"</formula>
    </cfRule>
    <cfRule type="cellIs" dxfId="2839" priority="644" operator="equal">
      <formula>"B"</formula>
    </cfRule>
    <cfRule type="cellIs" dxfId="2838" priority="645" operator="equal">
      <formula>"A"</formula>
    </cfRule>
    <cfRule type="cellIs" dxfId="2837" priority="646" operator="equal">
      <formula>"W2"</formula>
    </cfRule>
    <cfRule type="cellIs" dxfId="2836" priority="647" operator="equal">
      <formula>"W1"</formula>
    </cfRule>
    <cfRule type="containsText" dxfId="2835" priority="669" operator="containsText" text="A">
      <formula>NOT(ISERROR(SEARCH("A",AE10)))</formula>
    </cfRule>
  </conditionalFormatting>
  <conditionalFormatting sqref="AE10:AE60">
    <cfRule type="cellIs" dxfId="2834" priority="668" operator="equal">
      <formula>"B"</formula>
    </cfRule>
  </conditionalFormatting>
  <conditionalFormatting sqref="AE10:AE60">
    <cfRule type="cellIs" dxfId="2833" priority="667" operator="equal">
      <formula>"C"</formula>
    </cfRule>
  </conditionalFormatting>
  <conditionalFormatting sqref="AE10:AE60">
    <cfRule type="cellIs" dxfId="2832" priority="666" operator="equal">
      <formula>"S"</formula>
    </cfRule>
  </conditionalFormatting>
  <conditionalFormatting sqref="AE10:AE60">
    <cfRule type="cellIs" dxfId="2831" priority="665" operator="equal">
      <formula>"W"</formula>
    </cfRule>
  </conditionalFormatting>
  <conditionalFormatting sqref="AE10:AE60">
    <cfRule type="colorScale" priority="664">
      <colorScale>
        <cfvo type="min"/>
        <cfvo type="max"/>
        <color theme="9" tint="-0.249977111117893"/>
        <color rgb="FFFFEF9C"/>
      </colorScale>
    </cfRule>
  </conditionalFormatting>
  <conditionalFormatting sqref="AE10:AE60">
    <cfRule type="cellIs" dxfId="2830" priority="663" operator="equal">
      <formula>-W</formula>
    </cfRule>
  </conditionalFormatting>
  <conditionalFormatting sqref="AE10:AE60">
    <cfRule type="cellIs" dxfId="2829" priority="662" operator="equal">
      <formula>"""-W"""</formula>
    </cfRule>
  </conditionalFormatting>
  <conditionalFormatting sqref="AE10:AE60">
    <cfRule type="cellIs" dxfId="2828" priority="656" operator="equal">
      <formula>"VW"</formula>
    </cfRule>
    <cfRule type="cellIs" dxfId="2827" priority="657" operator="equal">
      <formula>"W"</formula>
    </cfRule>
    <cfRule type="cellIs" dxfId="2826" priority="658" operator="equal">
      <formula>"S"</formula>
    </cfRule>
    <cfRule type="cellIs" dxfId="2825" priority="659" operator="equal">
      <formula>"C"</formula>
    </cfRule>
    <cfRule type="cellIs" dxfId="2824" priority="660" operator="equal">
      <formula>"AB"</formula>
    </cfRule>
    <cfRule type="cellIs" dxfId="2823" priority="661" operator="equal">
      <formula>"W"</formula>
    </cfRule>
  </conditionalFormatting>
  <conditionalFormatting sqref="AE10:AE60">
    <cfRule type="colorScale" priority="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:AE60">
    <cfRule type="containsText" dxfId="2822" priority="671" operator="containsText" text="A">
      <formula>NOT(ISERROR(SEARCH("A",AE10)))</formula>
    </cfRule>
    <cfRule type="colorScale" priority="672">
      <colorScale>
        <cfvo type="min"/>
        <cfvo type="max"/>
        <color rgb="FFFCFCFF"/>
        <color rgb="FFF8696B"/>
      </colorScale>
    </cfRule>
  </conditionalFormatting>
  <conditionalFormatting sqref="AE38 AE12">
    <cfRule type="dataBar" priority="655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{9AA4AFFB-4F88-42F2-9A1C-344614A46EED}</x14:id>
        </ext>
      </extLst>
    </cfRule>
  </conditionalFormatting>
  <conditionalFormatting sqref="AE10:AE11">
    <cfRule type="cellIs" dxfId="2821" priority="654" operator="between">
      <formula>23</formula>
      <formula>34</formula>
    </cfRule>
  </conditionalFormatting>
  <conditionalFormatting sqref="AE10">
    <cfRule type="containsText" dxfId="2820" priority="649" operator="containsText" text="W1">
      <formula>NOT(ISERROR(SEARCH("W1",AE10)))</formula>
    </cfRule>
    <cfRule type="iconSet" priority="650">
      <iconSet>
        <cfvo type="percent" val="0"/>
        <cfvo type="percent" val="33"/>
        <cfvo type="percent" val="67"/>
      </iconSet>
    </cfRule>
    <cfRule type="cellIs" dxfId="2819" priority="651" operator="between">
      <formula>23</formula>
      <formula>34</formula>
    </cfRule>
    <cfRule type="cellIs" dxfId="2818" priority="652" operator="greaterThan">
      <formula>34</formula>
    </cfRule>
    <cfRule type="cellIs" dxfId="2817" priority="653" operator="greaterThan">
      <formula>34</formula>
    </cfRule>
  </conditionalFormatting>
  <conditionalFormatting sqref="AE10:AE11">
    <cfRule type="cellIs" dxfId="2816" priority="648" stopIfTrue="1" operator="equal">
      <formula>"W1"</formula>
    </cfRule>
  </conditionalFormatting>
  <conditionalFormatting sqref="S10:S60">
    <cfRule type="cellIs" dxfId="2815" priority="525" operator="equal">
      <formula>"AB"</formula>
    </cfRule>
    <cfRule type="cellIs" dxfId="2814" priority="526" operator="equal">
      <formula>"AB"</formula>
    </cfRule>
    <cfRule type="cellIs" dxfId="2813" priority="527" operator="equal">
      <formula>"AB"</formula>
    </cfRule>
    <cfRule type="cellIs" dxfId="2812" priority="528" operator="equal">
      <formula>"W3"</formula>
    </cfRule>
    <cfRule type="cellIs" dxfId="2811" priority="529" operator="equal">
      <formula>"W2"</formula>
    </cfRule>
    <cfRule type="cellIs" dxfId="2810" priority="530" operator="equal">
      <formula>"W1"</formula>
    </cfRule>
    <cfRule type="cellIs" dxfId="2809" priority="531" operator="equal">
      <formula>"S"</formula>
    </cfRule>
    <cfRule type="cellIs" dxfId="2808" priority="532" operator="equal">
      <formula>"C"</formula>
    </cfRule>
    <cfRule type="cellIs" dxfId="2807" priority="533" operator="equal">
      <formula>"B"</formula>
    </cfRule>
    <cfRule type="cellIs" dxfId="2806" priority="534" operator="equal">
      <formula>"A"</formula>
    </cfRule>
    <cfRule type="cellIs" dxfId="2805" priority="535" operator="equal">
      <formula>"W2"</formula>
    </cfRule>
    <cfRule type="cellIs" dxfId="2804" priority="536" operator="equal">
      <formula>"W1"</formula>
    </cfRule>
    <cfRule type="containsText" dxfId="2803" priority="558" operator="containsText" text="A">
      <formula>NOT(ISERROR(SEARCH("A",S10)))</formula>
    </cfRule>
  </conditionalFormatting>
  <conditionalFormatting sqref="S10:S60">
    <cfRule type="cellIs" dxfId="2802" priority="557" operator="equal">
      <formula>"B"</formula>
    </cfRule>
  </conditionalFormatting>
  <conditionalFormatting sqref="S10:S60">
    <cfRule type="cellIs" dxfId="2801" priority="556" operator="equal">
      <formula>"C"</formula>
    </cfRule>
  </conditionalFormatting>
  <conditionalFormatting sqref="S10:S60">
    <cfRule type="cellIs" dxfId="2800" priority="555" operator="equal">
      <formula>"S"</formula>
    </cfRule>
  </conditionalFormatting>
  <conditionalFormatting sqref="S10:S60">
    <cfRule type="cellIs" dxfId="2799" priority="554" operator="equal">
      <formula>"W"</formula>
    </cfRule>
  </conditionalFormatting>
  <conditionalFormatting sqref="S10:S60">
    <cfRule type="colorScale" priority="553">
      <colorScale>
        <cfvo type="min"/>
        <cfvo type="max"/>
        <color theme="9" tint="-0.249977111117893"/>
        <color rgb="FFFFEF9C"/>
      </colorScale>
    </cfRule>
  </conditionalFormatting>
  <conditionalFormatting sqref="S10:S60">
    <cfRule type="cellIs" dxfId="2798" priority="552" operator="equal">
      <formula>-W</formula>
    </cfRule>
  </conditionalFormatting>
  <conditionalFormatting sqref="S10:S60">
    <cfRule type="cellIs" dxfId="2797" priority="551" operator="equal">
      <formula>"""-W"""</formula>
    </cfRule>
  </conditionalFormatting>
  <conditionalFormatting sqref="S10:S60">
    <cfRule type="cellIs" dxfId="2796" priority="545" operator="equal">
      <formula>"VW"</formula>
    </cfRule>
    <cfRule type="cellIs" dxfId="2795" priority="546" operator="equal">
      <formula>"W"</formula>
    </cfRule>
    <cfRule type="cellIs" dxfId="2794" priority="547" operator="equal">
      <formula>"S"</formula>
    </cfRule>
    <cfRule type="cellIs" dxfId="2793" priority="548" operator="equal">
      <formula>"C"</formula>
    </cfRule>
    <cfRule type="cellIs" dxfId="2792" priority="549" operator="equal">
      <formula>"AB"</formula>
    </cfRule>
    <cfRule type="cellIs" dxfId="2791" priority="550" operator="equal">
      <formula>"W"</formula>
    </cfRule>
  </conditionalFormatting>
  <conditionalFormatting sqref="S10:S60">
    <cfRule type="colorScale" priority="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:S60">
    <cfRule type="containsText" dxfId="2790" priority="560" operator="containsText" text="A">
      <formula>NOT(ISERROR(SEARCH("A",S10)))</formula>
    </cfRule>
    <cfRule type="colorScale" priority="561">
      <colorScale>
        <cfvo type="min"/>
        <cfvo type="max"/>
        <color rgb="FFFCFCFF"/>
        <color rgb="FFF8696B"/>
      </colorScale>
    </cfRule>
  </conditionalFormatting>
  <conditionalFormatting sqref="S12">
    <cfRule type="dataBar" priority="544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{E7B0D1EA-4FA1-42DA-873B-90E5F11036F0}</x14:id>
        </ext>
      </extLst>
    </cfRule>
  </conditionalFormatting>
  <conditionalFormatting sqref="S10:S11">
    <cfRule type="cellIs" dxfId="2789" priority="543" operator="between">
      <formula>23</formula>
      <formula>34</formula>
    </cfRule>
  </conditionalFormatting>
  <conditionalFormatting sqref="S10">
    <cfRule type="containsText" dxfId="2788" priority="538" operator="containsText" text="W1">
      <formula>NOT(ISERROR(SEARCH("W1",S10)))</formula>
    </cfRule>
    <cfRule type="iconSet" priority="539">
      <iconSet>
        <cfvo type="percent" val="0"/>
        <cfvo type="percent" val="33"/>
        <cfvo type="percent" val="67"/>
      </iconSet>
    </cfRule>
    <cfRule type="cellIs" dxfId="2787" priority="540" operator="between">
      <formula>23</formula>
      <formula>34</formula>
    </cfRule>
    <cfRule type="cellIs" dxfId="2786" priority="541" operator="greaterThan">
      <formula>34</formula>
    </cfRule>
    <cfRule type="cellIs" dxfId="2785" priority="542" operator="greaterThan">
      <formula>34</formula>
    </cfRule>
  </conditionalFormatting>
  <conditionalFormatting sqref="S10:S11">
    <cfRule type="cellIs" dxfId="2784" priority="537" stopIfTrue="1" operator="equal">
      <formula>"W1"</formula>
    </cfRule>
  </conditionalFormatting>
  <conditionalFormatting sqref="U10:U60">
    <cfRule type="cellIs" dxfId="2783" priority="488" operator="equal">
      <formula>"AB"</formula>
    </cfRule>
    <cfRule type="cellIs" dxfId="2782" priority="489" operator="equal">
      <formula>"AB"</formula>
    </cfRule>
    <cfRule type="cellIs" dxfId="2781" priority="490" operator="equal">
      <formula>"AB"</formula>
    </cfRule>
    <cfRule type="cellIs" dxfId="2780" priority="491" operator="equal">
      <formula>"W3"</formula>
    </cfRule>
    <cfRule type="cellIs" dxfId="2779" priority="492" operator="equal">
      <formula>"W2"</formula>
    </cfRule>
    <cfRule type="cellIs" dxfId="2778" priority="493" operator="equal">
      <formula>"W1"</formula>
    </cfRule>
    <cfRule type="cellIs" dxfId="2777" priority="494" operator="equal">
      <formula>"S"</formula>
    </cfRule>
    <cfRule type="cellIs" dxfId="2776" priority="495" operator="equal">
      <formula>"C"</formula>
    </cfRule>
    <cfRule type="cellIs" dxfId="2775" priority="496" operator="equal">
      <formula>"B"</formula>
    </cfRule>
    <cfRule type="cellIs" dxfId="2774" priority="497" operator="equal">
      <formula>"A"</formula>
    </cfRule>
    <cfRule type="cellIs" dxfId="2773" priority="498" operator="equal">
      <formula>"W2"</formula>
    </cfRule>
    <cfRule type="cellIs" dxfId="2772" priority="499" operator="equal">
      <formula>"W1"</formula>
    </cfRule>
    <cfRule type="containsText" dxfId="2771" priority="521" operator="containsText" text="A">
      <formula>NOT(ISERROR(SEARCH("A",U10)))</formula>
    </cfRule>
  </conditionalFormatting>
  <conditionalFormatting sqref="U10:U60">
    <cfRule type="cellIs" dxfId="2770" priority="520" operator="equal">
      <formula>"B"</formula>
    </cfRule>
  </conditionalFormatting>
  <conditionalFormatting sqref="U10:U60">
    <cfRule type="cellIs" dxfId="2769" priority="519" operator="equal">
      <formula>"C"</formula>
    </cfRule>
  </conditionalFormatting>
  <conditionalFormatting sqref="U10:U60">
    <cfRule type="cellIs" dxfId="2768" priority="518" operator="equal">
      <formula>"S"</formula>
    </cfRule>
  </conditionalFormatting>
  <conditionalFormatting sqref="U10:U60">
    <cfRule type="cellIs" dxfId="2767" priority="517" operator="equal">
      <formula>"W"</formula>
    </cfRule>
  </conditionalFormatting>
  <conditionalFormatting sqref="U10:U60">
    <cfRule type="colorScale" priority="516">
      <colorScale>
        <cfvo type="min"/>
        <cfvo type="max"/>
        <color theme="9" tint="-0.249977111117893"/>
        <color rgb="FFFFEF9C"/>
      </colorScale>
    </cfRule>
  </conditionalFormatting>
  <conditionalFormatting sqref="U10:U60">
    <cfRule type="cellIs" dxfId="2766" priority="515" operator="equal">
      <formula>-W</formula>
    </cfRule>
  </conditionalFormatting>
  <conditionalFormatting sqref="U10:U60">
    <cfRule type="cellIs" dxfId="2765" priority="514" operator="equal">
      <formula>"""-W"""</formula>
    </cfRule>
  </conditionalFormatting>
  <conditionalFormatting sqref="U10:U60">
    <cfRule type="cellIs" dxfId="2764" priority="508" operator="equal">
      <formula>"VW"</formula>
    </cfRule>
    <cfRule type="cellIs" dxfId="2763" priority="509" operator="equal">
      <formula>"W"</formula>
    </cfRule>
    <cfRule type="cellIs" dxfId="2762" priority="510" operator="equal">
      <formula>"S"</formula>
    </cfRule>
    <cfRule type="cellIs" dxfId="2761" priority="511" operator="equal">
      <formula>"C"</formula>
    </cfRule>
    <cfRule type="cellIs" dxfId="2760" priority="512" operator="equal">
      <formula>"AB"</formula>
    </cfRule>
    <cfRule type="cellIs" dxfId="2759" priority="513" operator="equal">
      <formula>"W"</formula>
    </cfRule>
  </conditionalFormatting>
  <conditionalFormatting sqref="U10:U60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:U60">
    <cfRule type="containsText" dxfId="2758" priority="523" operator="containsText" text="A">
      <formula>NOT(ISERROR(SEARCH("A",U10)))</formula>
    </cfRule>
    <cfRule type="colorScale" priority="524">
      <colorScale>
        <cfvo type="min"/>
        <cfvo type="max"/>
        <color rgb="FFFCFCFF"/>
        <color rgb="FFF8696B"/>
      </colorScale>
    </cfRule>
  </conditionalFormatting>
  <conditionalFormatting sqref="U12 U38">
    <cfRule type="dataBar" priority="507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{BCFC5FF2-3526-4C97-A25B-E4DE2CB923C4}</x14:id>
        </ext>
      </extLst>
    </cfRule>
  </conditionalFormatting>
  <conditionalFormatting sqref="U10:U11">
    <cfRule type="cellIs" dxfId="2757" priority="506" operator="between">
      <formula>23</formula>
      <formula>34</formula>
    </cfRule>
  </conditionalFormatting>
  <conditionalFormatting sqref="U10">
    <cfRule type="containsText" dxfId="2756" priority="501" operator="containsText" text="W1">
      <formula>NOT(ISERROR(SEARCH("W1",U10)))</formula>
    </cfRule>
    <cfRule type="iconSet" priority="502">
      <iconSet>
        <cfvo type="percent" val="0"/>
        <cfvo type="percent" val="33"/>
        <cfvo type="percent" val="67"/>
      </iconSet>
    </cfRule>
    <cfRule type="cellIs" dxfId="2755" priority="503" operator="between">
      <formula>23</formula>
      <formula>34</formula>
    </cfRule>
    <cfRule type="cellIs" dxfId="2754" priority="504" operator="greaterThan">
      <formula>34</formula>
    </cfRule>
    <cfRule type="cellIs" dxfId="2753" priority="505" operator="greaterThan">
      <formula>34</formula>
    </cfRule>
  </conditionalFormatting>
  <conditionalFormatting sqref="U10:U11">
    <cfRule type="cellIs" dxfId="2752" priority="500" stopIfTrue="1" operator="equal">
      <formula>"W1"</formula>
    </cfRule>
  </conditionalFormatting>
  <conditionalFormatting sqref="W10:W60">
    <cfRule type="cellIs" dxfId="2751" priority="451" operator="equal">
      <formula>"AB"</formula>
    </cfRule>
    <cfRule type="cellIs" dxfId="2750" priority="452" operator="equal">
      <formula>"AB"</formula>
    </cfRule>
    <cfRule type="cellIs" dxfId="2749" priority="453" operator="equal">
      <formula>"AB"</formula>
    </cfRule>
    <cfRule type="cellIs" dxfId="2748" priority="454" operator="equal">
      <formula>"W3"</formula>
    </cfRule>
    <cfRule type="cellIs" dxfId="2747" priority="455" operator="equal">
      <formula>"W2"</formula>
    </cfRule>
    <cfRule type="cellIs" dxfId="2746" priority="456" operator="equal">
      <formula>"W1"</formula>
    </cfRule>
    <cfRule type="cellIs" dxfId="2745" priority="457" operator="equal">
      <formula>"S"</formula>
    </cfRule>
    <cfRule type="cellIs" dxfId="2744" priority="458" operator="equal">
      <formula>"C"</formula>
    </cfRule>
    <cfRule type="cellIs" dxfId="2743" priority="459" operator="equal">
      <formula>"B"</formula>
    </cfRule>
    <cfRule type="cellIs" dxfId="2742" priority="460" operator="equal">
      <formula>"A"</formula>
    </cfRule>
    <cfRule type="cellIs" dxfId="2741" priority="461" operator="equal">
      <formula>"W2"</formula>
    </cfRule>
    <cfRule type="cellIs" dxfId="2740" priority="462" operator="equal">
      <formula>"W1"</formula>
    </cfRule>
    <cfRule type="containsText" dxfId="2739" priority="484" operator="containsText" text="A">
      <formula>NOT(ISERROR(SEARCH("A",W10)))</formula>
    </cfRule>
  </conditionalFormatting>
  <conditionalFormatting sqref="W10:W60">
    <cfRule type="cellIs" dxfId="2738" priority="483" operator="equal">
      <formula>"B"</formula>
    </cfRule>
  </conditionalFormatting>
  <conditionalFormatting sqref="W10:W60">
    <cfRule type="cellIs" dxfId="2737" priority="482" operator="equal">
      <formula>"C"</formula>
    </cfRule>
  </conditionalFormatting>
  <conditionalFormatting sqref="W10:W60">
    <cfRule type="cellIs" dxfId="2736" priority="481" operator="equal">
      <formula>"S"</formula>
    </cfRule>
  </conditionalFormatting>
  <conditionalFormatting sqref="W10:W60">
    <cfRule type="cellIs" dxfId="2735" priority="480" operator="equal">
      <formula>"W"</formula>
    </cfRule>
  </conditionalFormatting>
  <conditionalFormatting sqref="W10:W60">
    <cfRule type="colorScale" priority="479">
      <colorScale>
        <cfvo type="min"/>
        <cfvo type="max"/>
        <color theme="9" tint="-0.249977111117893"/>
        <color rgb="FFFFEF9C"/>
      </colorScale>
    </cfRule>
  </conditionalFormatting>
  <conditionalFormatting sqref="W10:W60">
    <cfRule type="cellIs" dxfId="2734" priority="478" operator="equal">
      <formula>-W</formula>
    </cfRule>
  </conditionalFormatting>
  <conditionalFormatting sqref="W10:W60">
    <cfRule type="cellIs" dxfId="2733" priority="477" operator="equal">
      <formula>"""-W"""</formula>
    </cfRule>
  </conditionalFormatting>
  <conditionalFormatting sqref="W10:W60">
    <cfRule type="cellIs" dxfId="2732" priority="471" operator="equal">
      <formula>"VW"</formula>
    </cfRule>
    <cfRule type="cellIs" dxfId="2731" priority="472" operator="equal">
      <formula>"W"</formula>
    </cfRule>
    <cfRule type="cellIs" dxfId="2730" priority="473" operator="equal">
      <formula>"S"</formula>
    </cfRule>
    <cfRule type="cellIs" dxfId="2729" priority="474" operator="equal">
      <formula>"C"</formula>
    </cfRule>
    <cfRule type="cellIs" dxfId="2728" priority="475" operator="equal">
      <formula>"AB"</formula>
    </cfRule>
    <cfRule type="cellIs" dxfId="2727" priority="476" operator="equal">
      <formula>"W"</formula>
    </cfRule>
  </conditionalFormatting>
  <conditionalFormatting sqref="W10:W60"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:W60">
    <cfRule type="containsText" dxfId="2726" priority="486" operator="containsText" text="A">
      <formula>NOT(ISERROR(SEARCH("A",W10)))</formula>
    </cfRule>
    <cfRule type="colorScale" priority="487">
      <colorScale>
        <cfvo type="min"/>
        <cfvo type="max"/>
        <color rgb="FFFCFCFF"/>
        <color rgb="FFF8696B"/>
      </colorScale>
    </cfRule>
  </conditionalFormatting>
  <conditionalFormatting sqref="W38 W12">
    <cfRule type="dataBar" priority="470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{EC189005-ADF9-445E-92A6-96EB30C7651A}</x14:id>
        </ext>
      </extLst>
    </cfRule>
  </conditionalFormatting>
  <conditionalFormatting sqref="W10:W11">
    <cfRule type="cellIs" dxfId="2725" priority="469" operator="between">
      <formula>23</formula>
      <formula>34</formula>
    </cfRule>
  </conditionalFormatting>
  <conditionalFormatting sqref="W10">
    <cfRule type="containsText" dxfId="2724" priority="464" operator="containsText" text="W1">
      <formula>NOT(ISERROR(SEARCH("W1",W10)))</formula>
    </cfRule>
    <cfRule type="iconSet" priority="465">
      <iconSet>
        <cfvo type="percent" val="0"/>
        <cfvo type="percent" val="33"/>
        <cfvo type="percent" val="67"/>
      </iconSet>
    </cfRule>
    <cfRule type="cellIs" dxfId="2723" priority="466" operator="between">
      <formula>23</formula>
      <formula>34</formula>
    </cfRule>
    <cfRule type="cellIs" dxfId="2722" priority="467" operator="greaterThan">
      <formula>34</formula>
    </cfRule>
    <cfRule type="cellIs" dxfId="2721" priority="468" operator="greaterThan">
      <formula>34</formula>
    </cfRule>
  </conditionalFormatting>
  <conditionalFormatting sqref="W10:W11">
    <cfRule type="cellIs" dxfId="2720" priority="463" stopIfTrue="1" operator="equal">
      <formula>"W1"</formula>
    </cfRule>
  </conditionalFormatting>
  <conditionalFormatting sqref="Y38">
    <cfRule type="dataBar" priority="433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{342BF964-1C7C-43D9-99E4-2D2CBF03A436}</x14:id>
        </ext>
      </extLst>
    </cfRule>
  </conditionalFormatting>
  <conditionalFormatting sqref="Y10:Y60">
    <cfRule type="cellIs" dxfId="2719" priority="340" operator="equal">
      <formula>"AB"</formula>
    </cfRule>
    <cfRule type="cellIs" dxfId="2718" priority="341" operator="equal">
      <formula>"AB"</formula>
    </cfRule>
    <cfRule type="cellIs" dxfId="2717" priority="342" operator="equal">
      <formula>"AB"</formula>
    </cfRule>
    <cfRule type="cellIs" dxfId="2716" priority="343" operator="equal">
      <formula>"W3"</formula>
    </cfRule>
    <cfRule type="cellIs" dxfId="2715" priority="344" operator="equal">
      <formula>"W2"</formula>
    </cfRule>
    <cfRule type="cellIs" dxfId="2714" priority="345" operator="equal">
      <formula>"W1"</formula>
    </cfRule>
    <cfRule type="cellIs" dxfId="2713" priority="346" operator="equal">
      <formula>"S"</formula>
    </cfRule>
    <cfRule type="cellIs" dxfId="2712" priority="347" operator="equal">
      <formula>"C"</formula>
    </cfRule>
    <cfRule type="cellIs" dxfId="2711" priority="348" operator="equal">
      <formula>"B"</formula>
    </cfRule>
    <cfRule type="cellIs" dxfId="2710" priority="349" operator="equal">
      <formula>"A"</formula>
    </cfRule>
    <cfRule type="cellIs" dxfId="2709" priority="350" operator="equal">
      <formula>"W2"</formula>
    </cfRule>
    <cfRule type="cellIs" dxfId="2708" priority="351" operator="equal">
      <formula>"W1"</formula>
    </cfRule>
    <cfRule type="containsText" dxfId="2707" priority="373" operator="containsText" text="A">
      <formula>NOT(ISERROR(SEARCH("A",Y10)))</formula>
    </cfRule>
  </conditionalFormatting>
  <conditionalFormatting sqref="Y10:Y60">
    <cfRule type="cellIs" dxfId="2706" priority="372" operator="equal">
      <formula>"B"</formula>
    </cfRule>
  </conditionalFormatting>
  <conditionalFormatting sqref="Y10:Y60">
    <cfRule type="cellIs" dxfId="2705" priority="371" operator="equal">
      <formula>"C"</formula>
    </cfRule>
  </conditionalFormatting>
  <conditionalFormatting sqref="Y10:Y60">
    <cfRule type="cellIs" dxfId="2704" priority="370" operator="equal">
      <formula>"S"</formula>
    </cfRule>
  </conditionalFormatting>
  <conditionalFormatting sqref="Y10:Y60">
    <cfRule type="cellIs" dxfId="2703" priority="369" operator="equal">
      <formula>"W"</formula>
    </cfRule>
  </conditionalFormatting>
  <conditionalFormatting sqref="Y10:Y60">
    <cfRule type="colorScale" priority="368">
      <colorScale>
        <cfvo type="min"/>
        <cfvo type="max"/>
        <color theme="9" tint="-0.249977111117893"/>
        <color rgb="FFFFEF9C"/>
      </colorScale>
    </cfRule>
  </conditionalFormatting>
  <conditionalFormatting sqref="Y10:Y60">
    <cfRule type="cellIs" dxfId="2702" priority="367" operator="equal">
      <formula>-W</formula>
    </cfRule>
  </conditionalFormatting>
  <conditionalFormatting sqref="Y10:Y60">
    <cfRule type="cellIs" dxfId="2701" priority="366" operator="equal">
      <formula>"""-W"""</formula>
    </cfRule>
  </conditionalFormatting>
  <conditionalFormatting sqref="Y10:Y60">
    <cfRule type="cellIs" dxfId="2700" priority="360" operator="equal">
      <formula>"VW"</formula>
    </cfRule>
    <cfRule type="cellIs" dxfId="2699" priority="361" operator="equal">
      <formula>"W"</formula>
    </cfRule>
    <cfRule type="cellIs" dxfId="2698" priority="362" operator="equal">
      <formula>"S"</formula>
    </cfRule>
    <cfRule type="cellIs" dxfId="2697" priority="363" operator="equal">
      <formula>"C"</formula>
    </cfRule>
    <cfRule type="cellIs" dxfId="2696" priority="364" operator="equal">
      <formula>"AB"</formula>
    </cfRule>
    <cfRule type="cellIs" dxfId="2695" priority="365" operator="equal">
      <formula>"W"</formula>
    </cfRule>
  </conditionalFormatting>
  <conditionalFormatting sqref="Y10:Y60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:Y60">
    <cfRule type="containsText" dxfId="2694" priority="375" operator="containsText" text="A">
      <formula>NOT(ISERROR(SEARCH("A",Y10)))</formula>
    </cfRule>
    <cfRule type="colorScale" priority="376">
      <colorScale>
        <cfvo type="min"/>
        <cfvo type="max"/>
        <color rgb="FFFCFCFF"/>
        <color rgb="FFF8696B"/>
      </colorScale>
    </cfRule>
  </conditionalFormatting>
  <conditionalFormatting sqref="Y12">
    <cfRule type="dataBar" priority="359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{20827498-A077-42B5-B12A-C9AAA43A27B6}</x14:id>
        </ext>
      </extLst>
    </cfRule>
  </conditionalFormatting>
  <conditionalFormatting sqref="Y10:Y11">
    <cfRule type="cellIs" dxfId="2693" priority="358" operator="between">
      <formula>23</formula>
      <formula>34</formula>
    </cfRule>
  </conditionalFormatting>
  <conditionalFormatting sqref="Y10">
    <cfRule type="containsText" dxfId="2692" priority="353" operator="containsText" text="W1">
      <formula>NOT(ISERROR(SEARCH("W1",Y10)))</formula>
    </cfRule>
    <cfRule type="iconSet" priority="354">
      <iconSet>
        <cfvo type="percent" val="0"/>
        <cfvo type="percent" val="33"/>
        <cfvo type="percent" val="67"/>
      </iconSet>
    </cfRule>
    <cfRule type="cellIs" dxfId="2691" priority="355" operator="between">
      <formula>23</formula>
      <formula>34</formula>
    </cfRule>
    <cfRule type="cellIs" dxfId="2690" priority="356" operator="greaterThan">
      <formula>34</formula>
    </cfRule>
    <cfRule type="cellIs" dxfId="2689" priority="357" operator="greaterThan">
      <formula>34</formula>
    </cfRule>
  </conditionalFormatting>
  <conditionalFormatting sqref="Y10:Y11">
    <cfRule type="cellIs" dxfId="2688" priority="352" stopIfTrue="1" operator="equal">
      <formula>"W1"</formula>
    </cfRule>
  </conditionalFormatting>
  <conditionalFormatting sqref="AG10:AG60">
    <cfRule type="cellIs" dxfId="2687" priority="266" operator="equal">
      <formula>"AB"</formula>
    </cfRule>
    <cfRule type="cellIs" dxfId="2686" priority="267" operator="equal">
      <formula>"AB"</formula>
    </cfRule>
    <cfRule type="cellIs" dxfId="2685" priority="268" operator="equal">
      <formula>"AB"</formula>
    </cfRule>
    <cfRule type="cellIs" dxfId="2684" priority="269" operator="equal">
      <formula>"W3"</formula>
    </cfRule>
    <cfRule type="cellIs" dxfId="2683" priority="270" operator="equal">
      <formula>"W2"</formula>
    </cfRule>
    <cfRule type="cellIs" dxfId="2682" priority="271" operator="equal">
      <formula>"W1"</formula>
    </cfRule>
    <cfRule type="cellIs" dxfId="2681" priority="272" operator="equal">
      <formula>"S"</formula>
    </cfRule>
    <cfRule type="cellIs" dxfId="2680" priority="273" operator="equal">
      <formula>"C"</formula>
    </cfRule>
    <cfRule type="cellIs" dxfId="2679" priority="274" operator="equal">
      <formula>"B"</formula>
    </cfRule>
    <cfRule type="cellIs" dxfId="2678" priority="275" operator="equal">
      <formula>"A"</formula>
    </cfRule>
    <cfRule type="cellIs" dxfId="2677" priority="276" operator="equal">
      <formula>"W2"</formula>
    </cfRule>
    <cfRule type="cellIs" dxfId="2676" priority="277" operator="equal">
      <formula>"W1"</formula>
    </cfRule>
    <cfRule type="containsText" dxfId="2675" priority="299" operator="containsText" text="A">
      <formula>NOT(ISERROR(SEARCH("A",AG10)))</formula>
    </cfRule>
  </conditionalFormatting>
  <conditionalFormatting sqref="AG10:AG60">
    <cfRule type="cellIs" dxfId="2674" priority="298" operator="equal">
      <formula>"B"</formula>
    </cfRule>
  </conditionalFormatting>
  <conditionalFormatting sqref="AG10:AG60">
    <cfRule type="cellIs" dxfId="2673" priority="297" operator="equal">
      <formula>"C"</formula>
    </cfRule>
  </conditionalFormatting>
  <conditionalFormatting sqref="AG10:AG60">
    <cfRule type="cellIs" dxfId="2672" priority="296" operator="equal">
      <formula>"S"</formula>
    </cfRule>
  </conditionalFormatting>
  <conditionalFormatting sqref="AG10:AG60">
    <cfRule type="cellIs" dxfId="2671" priority="295" operator="equal">
      <formula>"W"</formula>
    </cfRule>
  </conditionalFormatting>
  <conditionalFormatting sqref="AG10:AG60">
    <cfRule type="colorScale" priority="294">
      <colorScale>
        <cfvo type="min"/>
        <cfvo type="max"/>
        <color theme="9" tint="-0.249977111117893"/>
        <color rgb="FFFFEF9C"/>
      </colorScale>
    </cfRule>
  </conditionalFormatting>
  <conditionalFormatting sqref="AG10:AG60">
    <cfRule type="cellIs" dxfId="2670" priority="293" operator="equal">
      <formula>-W</formula>
    </cfRule>
  </conditionalFormatting>
  <conditionalFormatting sqref="AG10:AG60">
    <cfRule type="cellIs" dxfId="2669" priority="292" operator="equal">
      <formula>"""-W"""</formula>
    </cfRule>
  </conditionalFormatting>
  <conditionalFormatting sqref="AG10:AG60">
    <cfRule type="cellIs" dxfId="2668" priority="286" operator="equal">
      <formula>"VW"</formula>
    </cfRule>
    <cfRule type="cellIs" dxfId="2667" priority="287" operator="equal">
      <formula>"W"</formula>
    </cfRule>
    <cfRule type="cellIs" dxfId="2666" priority="288" operator="equal">
      <formula>"S"</formula>
    </cfRule>
    <cfRule type="cellIs" dxfId="2665" priority="289" operator="equal">
      <formula>"C"</formula>
    </cfRule>
    <cfRule type="cellIs" dxfId="2664" priority="290" operator="equal">
      <formula>"AB"</formula>
    </cfRule>
    <cfRule type="cellIs" dxfId="2663" priority="291" operator="equal">
      <formula>"W"</formula>
    </cfRule>
  </conditionalFormatting>
  <conditionalFormatting sqref="AG10:AG60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:AG60">
    <cfRule type="containsText" dxfId="2662" priority="301" operator="containsText" text="A">
      <formula>NOT(ISERROR(SEARCH("A",AG10)))</formula>
    </cfRule>
    <cfRule type="colorScale" priority="302">
      <colorScale>
        <cfvo type="min"/>
        <cfvo type="max"/>
        <color rgb="FFFCFCFF"/>
        <color rgb="FFF8696B"/>
      </colorScale>
    </cfRule>
  </conditionalFormatting>
  <conditionalFormatting sqref="AG38 AG12">
    <cfRule type="dataBar" priority="285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{5246E1A3-24E5-4365-A5AB-332049F7AC2D}</x14:id>
        </ext>
      </extLst>
    </cfRule>
  </conditionalFormatting>
  <conditionalFormatting sqref="AG10:AG11">
    <cfRule type="cellIs" dxfId="2661" priority="284" operator="between">
      <formula>23</formula>
      <formula>34</formula>
    </cfRule>
  </conditionalFormatting>
  <conditionalFormatting sqref="AG10">
    <cfRule type="containsText" dxfId="2660" priority="279" operator="containsText" text="W1">
      <formula>NOT(ISERROR(SEARCH("W1",AG10)))</formula>
    </cfRule>
    <cfRule type="iconSet" priority="280">
      <iconSet>
        <cfvo type="percent" val="0"/>
        <cfvo type="percent" val="33"/>
        <cfvo type="percent" val="67"/>
      </iconSet>
    </cfRule>
    <cfRule type="cellIs" dxfId="2659" priority="281" operator="between">
      <formula>23</formula>
      <formula>34</formula>
    </cfRule>
    <cfRule type="cellIs" dxfId="2658" priority="282" operator="greaterThan">
      <formula>34</formula>
    </cfRule>
    <cfRule type="cellIs" dxfId="2657" priority="283" operator="greaterThan">
      <formula>34</formula>
    </cfRule>
  </conditionalFormatting>
  <conditionalFormatting sqref="AG10:AG11">
    <cfRule type="cellIs" dxfId="2656" priority="278" stopIfTrue="1" operator="equal">
      <formula>"W1"</formula>
    </cfRule>
  </conditionalFormatting>
  <conditionalFormatting sqref="AI10:AI60">
    <cfRule type="cellIs" dxfId="2655" priority="229" operator="equal">
      <formula>"AB"</formula>
    </cfRule>
    <cfRule type="cellIs" dxfId="2654" priority="230" operator="equal">
      <formula>"AB"</formula>
    </cfRule>
    <cfRule type="cellIs" dxfId="2653" priority="231" operator="equal">
      <formula>"AB"</formula>
    </cfRule>
    <cfRule type="cellIs" dxfId="2652" priority="232" operator="equal">
      <formula>"W3"</formula>
    </cfRule>
    <cfRule type="cellIs" dxfId="2651" priority="233" operator="equal">
      <formula>"W2"</formula>
    </cfRule>
    <cfRule type="cellIs" dxfId="2650" priority="234" operator="equal">
      <formula>"W1"</formula>
    </cfRule>
    <cfRule type="cellIs" dxfId="2649" priority="235" operator="equal">
      <formula>"S"</formula>
    </cfRule>
    <cfRule type="cellIs" dxfId="2648" priority="236" operator="equal">
      <formula>"C"</formula>
    </cfRule>
    <cfRule type="cellIs" dxfId="2647" priority="237" operator="equal">
      <formula>"B"</formula>
    </cfRule>
    <cfRule type="cellIs" dxfId="2646" priority="238" operator="equal">
      <formula>"A"</formula>
    </cfRule>
    <cfRule type="cellIs" dxfId="2645" priority="239" operator="equal">
      <formula>"W2"</formula>
    </cfRule>
    <cfRule type="cellIs" dxfId="2644" priority="240" operator="equal">
      <formula>"W1"</formula>
    </cfRule>
    <cfRule type="containsText" dxfId="2643" priority="262" operator="containsText" text="A">
      <formula>NOT(ISERROR(SEARCH("A",AI10)))</formula>
    </cfRule>
  </conditionalFormatting>
  <conditionalFormatting sqref="AI10:AI60">
    <cfRule type="cellIs" dxfId="2642" priority="261" operator="equal">
      <formula>"B"</formula>
    </cfRule>
  </conditionalFormatting>
  <conditionalFormatting sqref="AI10:AI60">
    <cfRule type="cellIs" dxfId="2641" priority="260" operator="equal">
      <formula>"C"</formula>
    </cfRule>
  </conditionalFormatting>
  <conditionalFormatting sqref="AI10:AI60">
    <cfRule type="cellIs" dxfId="2640" priority="259" operator="equal">
      <formula>"S"</formula>
    </cfRule>
  </conditionalFormatting>
  <conditionalFormatting sqref="AI10:AI60">
    <cfRule type="cellIs" dxfId="2639" priority="258" operator="equal">
      <formula>"W"</formula>
    </cfRule>
  </conditionalFormatting>
  <conditionalFormatting sqref="AI10:AI60">
    <cfRule type="colorScale" priority="257">
      <colorScale>
        <cfvo type="min"/>
        <cfvo type="max"/>
        <color theme="9" tint="-0.249977111117893"/>
        <color rgb="FFFFEF9C"/>
      </colorScale>
    </cfRule>
  </conditionalFormatting>
  <conditionalFormatting sqref="AI10:AI60">
    <cfRule type="cellIs" dxfId="2638" priority="256" operator="equal">
      <formula>-W</formula>
    </cfRule>
  </conditionalFormatting>
  <conditionalFormatting sqref="AI10:AI60">
    <cfRule type="cellIs" dxfId="2637" priority="255" operator="equal">
      <formula>"""-W"""</formula>
    </cfRule>
  </conditionalFormatting>
  <conditionalFormatting sqref="AI10:AI60">
    <cfRule type="cellIs" dxfId="2636" priority="249" operator="equal">
      <formula>"VW"</formula>
    </cfRule>
    <cfRule type="cellIs" dxfId="2635" priority="250" operator="equal">
      <formula>"W"</formula>
    </cfRule>
    <cfRule type="cellIs" dxfId="2634" priority="251" operator="equal">
      <formula>"S"</formula>
    </cfRule>
    <cfRule type="cellIs" dxfId="2633" priority="252" operator="equal">
      <formula>"C"</formula>
    </cfRule>
    <cfRule type="cellIs" dxfId="2632" priority="253" operator="equal">
      <formula>"AB"</formula>
    </cfRule>
    <cfRule type="cellIs" dxfId="2631" priority="254" operator="equal">
      <formula>"W"</formula>
    </cfRule>
  </conditionalFormatting>
  <conditionalFormatting sqref="AI10:AI60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0:AI60">
    <cfRule type="containsText" dxfId="2630" priority="264" operator="containsText" text="A">
      <formula>NOT(ISERROR(SEARCH("A",AI10)))</formula>
    </cfRule>
    <cfRule type="colorScale" priority="265">
      <colorScale>
        <cfvo type="min"/>
        <cfvo type="max"/>
        <color rgb="FFFCFCFF"/>
        <color rgb="FFF8696B"/>
      </colorScale>
    </cfRule>
  </conditionalFormatting>
  <conditionalFormatting sqref="AI12 AI38">
    <cfRule type="dataBar" priority="248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{D69B06CF-0F26-4207-B321-CB57586500F3}</x14:id>
        </ext>
      </extLst>
    </cfRule>
  </conditionalFormatting>
  <conditionalFormatting sqref="AI10:AI11">
    <cfRule type="cellIs" dxfId="2629" priority="247" operator="between">
      <formula>23</formula>
      <formula>34</formula>
    </cfRule>
  </conditionalFormatting>
  <conditionalFormatting sqref="AI10">
    <cfRule type="containsText" dxfId="2628" priority="242" operator="containsText" text="W1">
      <formula>NOT(ISERROR(SEARCH("W1",AI10)))</formula>
    </cfRule>
    <cfRule type="iconSet" priority="243">
      <iconSet>
        <cfvo type="percent" val="0"/>
        <cfvo type="percent" val="33"/>
        <cfvo type="percent" val="67"/>
      </iconSet>
    </cfRule>
    <cfRule type="cellIs" dxfId="2627" priority="244" operator="between">
      <formula>23</formula>
      <formula>34</formula>
    </cfRule>
    <cfRule type="cellIs" dxfId="2626" priority="245" operator="greaterThan">
      <formula>34</formula>
    </cfRule>
    <cfRule type="cellIs" dxfId="2625" priority="246" operator="greaterThan">
      <formula>34</formula>
    </cfRule>
  </conditionalFormatting>
  <conditionalFormatting sqref="AI10:AI11">
    <cfRule type="cellIs" dxfId="2624" priority="241" stopIfTrue="1" operator="equal">
      <formula>"W1"</formula>
    </cfRule>
  </conditionalFormatting>
  <conditionalFormatting sqref="AK10:AK60">
    <cfRule type="cellIs" dxfId="2623" priority="81" operator="equal">
      <formula>"AB"</formula>
    </cfRule>
    <cfRule type="cellIs" dxfId="2622" priority="82" operator="equal">
      <formula>"AB"</formula>
    </cfRule>
    <cfRule type="cellIs" dxfId="2621" priority="83" operator="equal">
      <formula>"AB"</formula>
    </cfRule>
    <cfRule type="cellIs" dxfId="2620" priority="84" operator="equal">
      <formula>"W3"</formula>
    </cfRule>
    <cfRule type="cellIs" dxfId="2619" priority="85" operator="equal">
      <formula>"W2"</formula>
    </cfRule>
    <cfRule type="cellIs" dxfId="2618" priority="86" operator="equal">
      <formula>"W1"</formula>
    </cfRule>
    <cfRule type="cellIs" dxfId="2617" priority="87" operator="equal">
      <formula>"S"</formula>
    </cfRule>
    <cfRule type="cellIs" dxfId="2616" priority="88" operator="equal">
      <formula>"C"</formula>
    </cfRule>
    <cfRule type="cellIs" dxfId="2615" priority="89" operator="equal">
      <formula>"B"</formula>
    </cfRule>
    <cfRule type="cellIs" dxfId="2614" priority="90" operator="equal">
      <formula>"A"</formula>
    </cfRule>
    <cfRule type="cellIs" dxfId="2613" priority="91" operator="equal">
      <formula>"W2"</formula>
    </cfRule>
    <cfRule type="cellIs" dxfId="2612" priority="92" operator="equal">
      <formula>"W1"</formula>
    </cfRule>
    <cfRule type="containsText" dxfId="2611" priority="114" operator="containsText" text="A">
      <formula>NOT(ISERROR(SEARCH("A",AK10)))</formula>
    </cfRule>
  </conditionalFormatting>
  <conditionalFormatting sqref="AK10:AK60">
    <cfRule type="cellIs" dxfId="2610" priority="113" operator="equal">
      <formula>"B"</formula>
    </cfRule>
  </conditionalFormatting>
  <conditionalFormatting sqref="AK10:AK60">
    <cfRule type="cellIs" dxfId="2609" priority="112" operator="equal">
      <formula>"C"</formula>
    </cfRule>
  </conditionalFormatting>
  <conditionalFormatting sqref="AK10:AK60">
    <cfRule type="cellIs" dxfId="2608" priority="111" operator="equal">
      <formula>"S"</formula>
    </cfRule>
  </conditionalFormatting>
  <conditionalFormatting sqref="AK10:AK60">
    <cfRule type="cellIs" dxfId="2607" priority="110" operator="equal">
      <formula>"W"</formula>
    </cfRule>
  </conditionalFormatting>
  <conditionalFormatting sqref="AK10:AK60">
    <cfRule type="colorScale" priority="109">
      <colorScale>
        <cfvo type="min"/>
        <cfvo type="max"/>
        <color theme="9" tint="-0.249977111117893"/>
        <color rgb="FFFFEF9C"/>
      </colorScale>
    </cfRule>
  </conditionalFormatting>
  <conditionalFormatting sqref="AK10:AK60">
    <cfRule type="cellIs" dxfId="2606" priority="108" operator="equal">
      <formula>-W</formula>
    </cfRule>
  </conditionalFormatting>
  <conditionalFormatting sqref="AK10:AK60">
    <cfRule type="cellIs" dxfId="2605" priority="107" operator="equal">
      <formula>"""-W"""</formula>
    </cfRule>
  </conditionalFormatting>
  <conditionalFormatting sqref="AK10:AK60">
    <cfRule type="cellIs" dxfId="2604" priority="101" operator="equal">
      <formula>"VW"</formula>
    </cfRule>
    <cfRule type="cellIs" dxfId="2603" priority="102" operator="equal">
      <formula>"W"</formula>
    </cfRule>
    <cfRule type="cellIs" dxfId="2602" priority="103" operator="equal">
      <formula>"S"</formula>
    </cfRule>
    <cfRule type="cellIs" dxfId="2601" priority="104" operator="equal">
      <formula>"C"</formula>
    </cfRule>
    <cfRule type="cellIs" dxfId="2600" priority="105" operator="equal">
      <formula>"AB"</formula>
    </cfRule>
    <cfRule type="cellIs" dxfId="2599" priority="106" operator="equal">
      <formula>"W"</formula>
    </cfRule>
  </conditionalFormatting>
  <conditionalFormatting sqref="AK10:AK60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0:AK60">
    <cfRule type="containsText" dxfId="2598" priority="116" operator="containsText" text="A">
      <formula>NOT(ISERROR(SEARCH("A",AK10)))</formula>
    </cfRule>
    <cfRule type="colorScale" priority="117">
      <colorScale>
        <cfvo type="min"/>
        <cfvo type="max"/>
        <color rgb="FFFCFCFF"/>
        <color rgb="FFF8696B"/>
      </colorScale>
    </cfRule>
  </conditionalFormatting>
  <conditionalFormatting sqref="AK38 AK12">
    <cfRule type="dataBar" priority="100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{11B24F4B-8BB0-489D-A39A-169EE0A65857}</x14:id>
        </ext>
      </extLst>
    </cfRule>
  </conditionalFormatting>
  <conditionalFormatting sqref="AK10:AK11">
    <cfRule type="cellIs" dxfId="2597" priority="99" operator="between">
      <formula>23</formula>
      <formula>34</formula>
    </cfRule>
  </conditionalFormatting>
  <conditionalFormatting sqref="AK10">
    <cfRule type="containsText" dxfId="2596" priority="94" operator="containsText" text="W1">
      <formula>NOT(ISERROR(SEARCH("W1",AK10)))</formula>
    </cfRule>
    <cfRule type="iconSet" priority="95">
      <iconSet>
        <cfvo type="percent" val="0"/>
        <cfvo type="percent" val="33"/>
        <cfvo type="percent" val="67"/>
      </iconSet>
    </cfRule>
    <cfRule type="cellIs" dxfId="2595" priority="96" operator="between">
      <formula>23</formula>
      <formula>34</formula>
    </cfRule>
    <cfRule type="cellIs" dxfId="2594" priority="97" operator="greaterThan">
      <formula>34</formula>
    </cfRule>
    <cfRule type="cellIs" dxfId="2593" priority="98" operator="greaterThan">
      <formula>34</formula>
    </cfRule>
  </conditionalFormatting>
  <conditionalFormatting sqref="AK10:AK11">
    <cfRule type="cellIs" dxfId="2592" priority="93" stopIfTrue="1" operator="equal">
      <formula>"W1"</formula>
    </cfRule>
  </conditionalFormatting>
  <conditionalFormatting sqref="G10:G60">
    <cfRule type="cellIs" dxfId="2591" priority="5" operator="equal">
      <formula>"AB"</formula>
    </cfRule>
    <cfRule type="cellIs" dxfId="2590" priority="6" operator="equal">
      <formula>"AB"</formula>
    </cfRule>
    <cfRule type="cellIs" dxfId="2589" priority="7" operator="equal">
      <formula>"AB"</formula>
    </cfRule>
    <cfRule type="cellIs" dxfId="2588" priority="8" operator="equal">
      <formula>"W3"</formula>
    </cfRule>
    <cfRule type="cellIs" dxfId="2587" priority="9" operator="equal">
      <formula>"W2"</formula>
    </cfRule>
    <cfRule type="cellIs" dxfId="2586" priority="10" operator="equal">
      <formula>"W1"</formula>
    </cfRule>
    <cfRule type="cellIs" dxfId="2585" priority="11" operator="equal">
      <formula>"S"</formula>
    </cfRule>
    <cfRule type="cellIs" dxfId="2584" priority="12" operator="equal">
      <formula>"C"</formula>
    </cfRule>
    <cfRule type="cellIs" dxfId="2583" priority="13" operator="equal">
      <formula>"B"</formula>
    </cfRule>
    <cfRule type="cellIs" dxfId="2582" priority="14" operator="equal">
      <formula>"A"</formula>
    </cfRule>
    <cfRule type="cellIs" dxfId="2581" priority="15" operator="equal">
      <formula>"W2"</formula>
    </cfRule>
    <cfRule type="cellIs" dxfId="2580" priority="16" operator="equal">
      <formula>"W1"</formula>
    </cfRule>
    <cfRule type="containsText" dxfId="2579" priority="38" operator="containsText" text="A">
      <formula>NOT(ISERROR(SEARCH("A",G10)))</formula>
    </cfRule>
  </conditionalFormatting>
  <conditionalFormatting sqref="G10:G60">
    <cfRule type="cellIs" dxfId="2578" priority="37" operator="equal">
      <formula>"B"</formula>
    </cfRule>
  </conditionalFormatting>
  <conditionalFormatting sqref="G10:G60">
    <cfRule type="cellIs" dxfId="2577" priority="36" operator="equal">
      <formula>"C"</formula>
    </cfRule>
  </conditionalFormatting>
  <conditionalFormatting sqref="G10:G60">
    <cfRule type="cellIs" dxfId="2576" priority="35" operator="equal">
      <formula>"S"</formula>
    </cfRule>
  </conditionalFormatting>
  <conditionalFormatting sqref="G10:G60">
    <cfRule type="cellIs" dxfId="2575" priority="34" operator="equal">
      <formula>"W"</formula>
    </cfRule>
  </conditionalFormatting>
  <conditionalFormatting sqref="G10:G60">
    <cfRule type="colorScale" priority="33">
      <colorScale>
        <cfvo type="min"/>
        <cfvo type="max"/>
        <color theme="9" tint="-0.249977111117893"/>
        <color rgb="FFFFEF9C"/>
      </colorScale>
    </cfRule>
  </conditionalFormatting>
  <conditionalFormatting sqref="G10:G60">
    <cfRule type="cellIs" dxfId="2574" priority="32" operator="equal">
      <formula>-W</formula>
    </cfRule>
  </conditionalFormatting>
  <conditionalFormatting sqref="G10:G60">
    <cfRule type="cellIs" dxfId="2573" priority="31" operator="equal">
      <formula>"""-W"""</formula>
    </cfRule>
  </conditionalFormatting>
  <conditionalFormatting sqref="G10:G60">
    <cfRule type="cellIs" dxfId="2572" priority="25" operator="equal">
      <formula>"VW"</formula>
    </cfRule>
    <cfRule type="cellIs" dxfId="2571" priority="26" operator="equal">
      <formula>"W"</formula>
    </cfRule>
    <cfRule type="cellIs" dxfId="2570" priority="27" operator="equal">
      <formula>"S"</formula>
    </cfRule>
    <cfRule type="cellIs" dxfId="2569" priority="28" operator="equal">
      <formula>"C"</formula>
    </cfRule>
    <cfRule type="cellIs" dxfId="2568" priority="29" operator="equal">
      <formula>"AB"</formula>
    </cfRule>
    <cfRule type="cellIs" dxfId="2567" priority="30" operator="equal">
      <formula>"W"</formula>
    </cfRule>
  </conditionalFormatting>
  <conditionalFormatting sqref="G10:G6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:G60">
    <cfRule type="containsText" dxfId="2566" priority="40" operator="containsText" text="A">
      <formula>NOT(ISERROR(SEARCH("A",G10)))</formula>
    </cfRule>
    <cfRule type="colorScale" priority="41">
      <colorScale>
        <cfvo type="min"/>
        <cfvo type="max"/>
        <color rgb="FFFCFCFF"/>
        <color rgb="FFF8696B"/>
      </colorScale>
    </cfRule>
  </conditionalFormatting>
  <conditionalFormatting sqref="G12 G38">
    <cfRule type="dataBar" priority="24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{845CD7AE-047F-4016-8D0F-45DACB22FA7D}</x14:id>
        </ext>
      </extLst>
    </cfRule>
  </conditionalFormatting>
  <conditionalFormatting sqref="G10:G11">
    <cfRule type="cellIs" dxfId="2565" priority="23" operator="between">
      <formula>23</formula>
      <formula>34</formula>
    </cfRule>
  </conditionalFormatting>
  <conditionalFormatting sqref="G10">
    <cfRule type="containsText" dxfId="2564" priority="18" operator="containsText" text="W1">
      <formula>NOT(ISERROR(SEARCH("W1",G10)))</formula>
    </cfRule>
    <cfRule type="iconSet" priority="19">
      <iconSet>
        <cfvo type="percent" val="0"/>
        <cfvo type="percent" val="33"/>
        <cfvo type="percent" val="67"/>
      </iconSet>
    </cfRule>
    <cfRule type="cellIs" dxfId="2563" priority="20" operator="between">
      <formula>23</formula>
      <formula>34</formula>
    </cfRule>
    <cfRule type="cellIs" dxfId="2562" priority="21" operator="greaterThan">
      <formula>34</formula>
    </cfRule>
    <cfRule type="cellIs" dxfId="2561" priority="22" operator="greaterThan">
      <formula>34</formula>
    </cfRule>
  </conditionalFormatting>
  <conditionalFormatting sqref="G10:G11">
    <cfRule type="cellIs" dxfId="2560" priority="17" stopIfTrue="1" operator="equal">
      <formula>"W1"</formula>
    </cfRule>
  </conditionalFormatting>
  <pageMargins left="0.7" right="0.7" top="0.75" bottom="0.75" header="0.3" footer="0.3"/>
  <pageSetup orientation="portrait" horizontalDpi="4294967294" verticalDpi="4294967294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EA173E-96D7-49F2-9093-88097B924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I38 I12</xm:sqref>
        </x14:conditionalFormatting>
        <x14:conditionalFormatting xmlns:xm="http://schemas.microsoft.com/office/excel/2006/main">
          <x14:cfRule type="dataBar" id="{EA0303B7-D640-482D-88F6-6A880A64C3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 K12</xm:sqref>
        </x14:conditionalFormatting>
        <x14:conditionalFormatting xmlns:xm="http://schemas.microsoft.com/office/excel/2006/main">
          <x14:cfRule type="dataBar" id="{C3431FC8-BF66-40AA-80EF-BA008B2CAD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 M38</xm:sqref>
        </x14:conditionalFormatting>
        <x14:conditionalFormatting xmlns:xm="http://schemas.microsoft.com/office/excel/2006/main">
          <x14:cfRule type="dataBar" id="{F001A221-B021-4E53-B4C2-CA09BB9876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O38 O12</xm:sqref>
        </x14:conditionalFormatting>
        <x14:conditionalFormatting xmlns:xm="http://schemas.microsoft.com/office/excel/2006/main">
          <x14:cfRule type="dataBar" id="{1649B030-8190-49D4-97B8-634FE715AD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Q38 Q12</xm:sqref>
        </x14:conditionalFormatting>
        <x14:conditionalFormatting xmlns:xm="http://schemas.microsoft.com/office/excel/2006/main">
          <x14:cfRule type="dataBar" id="{D647FF30-99A5-46DB-A2B6-C2848183B2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S38</xm:sqref>
        </x14:conditionalFormatting>
        <x14:conditionalFormatting xmlns:xm="http://schemas.microsoft.com/office/excel/2006/main">
          <x14:cfRule type="dataBar" id="{8A7339DD-798A-4819-B855-ED55296BF4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AA12 AA38</xm:sqref>
        </x14:conditionalFormatting>
        <x14:conditionalFormatting xmlns:xm="http://schemas.microsoft.com/office/excel/2006/main">
          <x14:cfRule type="dataBar" id="{F3A034AB-756E-43CB-A761-3EF9A55D66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AC38 AC12</xm:sqref>
        </x14:conditionalFormatting>
        <x14:conditionalFormatting xmlns:xm="http://schemas.microsoft.com/office/excel/2006/main">
          <x14:cfRule type="dataBar" id="{9AA4AFFB-4F88-42F2-9A1C-344614A46E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AE38 AE12</xm:sqref>
        </x14:conditionalFormatting>
        <x14:conditionalFormatting xmlns:xm="http://schemas.microsoft.com/office/excel/2006/main">
          <x14:cfRule type="dataBar" id="{E7B0D1EA-4FA1-42DA-873B-90E5F11036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S12</xm:sqref>
        </x14:conditionalFormatting>
        <x14:conditionalFormatting xmlns:xm="http://schemas.microsoft.com/office/excel/2006/main">
          <x14:cfRule type="dataBar" id="{BCFC5FF2-3526-4C97-A25B-E4DE2CB923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U12 U38</xm:sqref>
        </x14:conditionalFormatting>
        <x14:conditionalFormatting xmlns:xm="http://schemas.microsoft.com/office/excel/2006/main">
          <x14:cfRule type="dataBar" id="{EC189005-ADF9-445E-92A6-96EB30C765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W38 W12</xm:sqref>
        </x14:conditionalFormatting>
        <x14:conditionalFormatting xmlns:xm="http://schemas.microsoft.com/office/excel/2006/main">
          <x14:cfRule type="dataBar" id="{342BF964-1C7C-43D9-99E4-2D2CBF03A4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Y38</xm:sqref>
        </x14:conditionalFormatting>
        <x14:conditionalFormatting xmlns:xm="http://schemas.microsoft.com/office/excel/2006/main">
          <x14:cfRule type="dataBar" id="{20827498-A077-42B5-B12A-C9AAA43A27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Y12</xm:sqref>
        </x14:conditionalFormatting>
        <x14:conditionalFormatting xmlns:xm="http://schemas.microsoft.com/office/excel/2006/main">
          <x14:cfRule type="dataBar" id="{5246E1A3-24E5-4365-A5AB-332049F7AC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AG38 AG12</xm:sqref>
        </x14:conditionalFormatting>
        <x14:conditionalFormatting xmlns:xm="http://schemas.microsoft.com/office/excel/2006/main">
          <x14:cfRule type="dataBar" id="{D69B06CF-0F26-4207-B321-CB5758650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AI12 AI38</xm:sqref>
        </x14:conditionalFormatting>
        <x14:conditionalFormatting xmlns:xm="http://schemas.microsoft.com/office/excel/2006/main">
          <x14:cfRule type="dataBar" id="{11B24F4B-8BB0-489D-A39A-169EE0A658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AK38 AK12</xm:sqref>
        </x14:conditionalFormatting>
        <x14:conditionalFormatting xmlns:xm="http://schemas.microsoft.com/office/excel/2006/main">
          <x14:cfRule type="dataBar" id="{845CD7AE-047F-4016-8D0F-45DACB22FA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 G38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75"/>
  <sheetViews>
    <sheetView topLeftCell="B1" zoomScale="76" zoomScaleNormal="76" workbookViewId="0">
      <selection activeCell="F7" sqref="F7:H7"/>
    </sheetView>
  </sheetViews>
  <sheetFormatPr defaultColWidth="8.85546875" defaultRowHeight="15"/>
  <cols>
    <col min="1" max="1" width="10.28515625" hidden="1" customWidth="1"/>
    <col min="2" max="2" width="2.7109375" customWidth="1"/>
    <col min="3" max="3" width="3.42578125" customWidth="1"/>
    <col min="4" max="4" width="9.42578125" style="68" customWidth="1"/>
    <col min="5" max="5" width="26.42578125" style="117" customWidth="1"/>
    <col min="6" max="6" width="5.42578125" customWidth="1"/>
    <col min="7" max="37" width="3.85546875" customWidth="1"/>
    <col min="38" max="38" width="2.85546875" customWidth="1"/>
    <col min="39" max="39" width="3.28515625" customWidth="1"/>
    <col min="40" max="40" width="3.7109375" customWidth="1"/>
    <col min="41" max="41" width="3.42578125" customWidth="1"/>
    <col min="42" max="42" width="3.28515625" customWidth="1"/>
    <col min="43" max="43" width="5.140625" customWidth="1"/>
    <col min="44" max="44" width="4.28515625" customWidth="1"/>
    <col min="45" max="45" width="4.5703125" customWidth="1"/>
    <col min="46" max="47" width="3.28515625" customWidth="1"/>
  </cols>
  <sheetData>
    <row r="2" spans="3:47" ht="15.75"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</row>
    <row r="3" spans="3:47" ht="15.75">
      <c r="D3" s="221" t="s">
        <v>0</v>
      </c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</row>
    <row r="4" spans="3:47" ht="15.75">
      <c r="D4" s="221"/>
      <c r="E4" s="221"/>
      <c r="F4" s="221"/>
      <c r="G4" s="221"/>
      <c r="H4" s="221"/>
      <c r="I4" s="221"/>
      <c r="J4" s="221"/>
      <c r="K4" s="221"/>
      <c r="L4" s="221"/>
      <c r="M4" s="221"/>
      <c r="N4" s="221"/>
      <c r="O4" s="221"/>
      <c r="P4" s="221"/>
      <c r="Q4" s="221"/>
      <c r="R4" s="221"/>
      <c r="S4" s="221"/>
      <c r="T4" s="221"/>
      <c r="U4" s="221"/>
      <c r="V4" s="221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21"/>
      <c r="AJ4" s="221"/>
      <c r="AK4" s="221"/>
      <c r="AL4" s="1"/>
    </row>
    <row r="5" spans="3:47" ht="15.75">
      <c r="D5" s="221" t="s">
        <v>1</v>
      </c>
      <c r="E5" s="221"/>
      <c r="F5" s="221"/>
      <c r="G5" s="221"/>
      <c r="H5" s="221"/>
      <c r="I5" s="221"/>
      <c r="J5" s="221"/>
      <c r="K5" s="221"/>
      <c r="L5" s="221"/>
      <c r="M5" s="221"/>
      <c r="N5" s="221"/>
      <c r="O5" s="221"/>
      <c r="P5" s="221"/>
      <c r="Q5" s="221"/>
      <c r="R5" s="221"/>
      <c r="S5" s="221"/>
      <c r="T5" s="221"/>
      <c r="U5" s="221"/>
      <c r="V5" s="221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</row>
    <row r="6" spans="3:47" ht="29.25" customHeight="1">
      <c r="D6" s="222" t="s">
        <v>2</v>
      </c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  <c r="AA6" s="222"/>
      <c r="AB6" s="222"/>
      <c r="AC6" s="222"/>
      <c r="AD6" s="222"/>
      <c r="AE6" s="222"/>
      <c r="AF6" s="222"/>
      <c r="AG6" s="222"/>
      <c r="AH6" s="222"/>
      <c r="AI6" s="222"/>
      <c r="AJ6" s="222"/>
      <c r="AK6" s="222"/>
    </row>
    <row r="7" spans="3:47" ht="18.95" customHeight="1" thickBot="1">
      <c r="C7" s="3"/>
      <c r="D7" s="59" t="s">
        <v>3</v>
      </c>
      <c r="E7" s="114"/>
      <c r="F7" s="243" t="s">
        <v>76</v>
      </c>
      <c r="G7" s="244"/>
      <c r="H7" s="245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  <c r="Z7" s="201"/>
      <c r="AA7" s="201"/>
      <c r="AB7" s="201"/>
      <c r="AC7" s="201"/>
      <c r="AD7" s="201"/>
      <c r="AE7" s="201"/>
      <c r="AF7" s="201"/>
      <c r="AG7" s="201"/>
      <c r="AH7" s="201"/>
      <c r="AI7" s="201"/>
      <c r="AJ7" s="201"/>
      <c r="AK7" s="201"/>
      <c r="AL7" s="201"/>
      <c r="AM7" s="201"/>
      <c r="AN7" s="201"/>
      <c r="AO7" s="201"/>
      <c r="AP7" s="201"/>
      <c r="AQ7" s="186"/>
      <c r="AR7" s="187"/>
      <c r="AS7" s="188"/>
      <c r="AT7" s="190"/>
      <c r="AU7" s="192"/>
    </row>
    <row r="8" spans="3:47" ht="74.25" customHeight="1" thickBot="1">
      <c r="C8" s="3"/>
      <c r="D8" s="60"/>
      <c r="E8" s="115" t="s">
        <v>4</v>
      </c>
      <c r="F8" s="246" t="s">
        <v>5</v>
      </c>
      <c r="G8" s="246"/>
      <c r="H8" s="247" t="s">
        <v>6</v>
      </c>
      <c r="I8" s="248"/>
      <c r="J8" s="246" t="s">
        <v>7</v>
      </c>
      <c r="K8" s="246"/>
      <c r="L8" s="246" t="s">
        <v>8</v>
      </c>
      <c r="M8" s="246"/>
      <c r="N8" s="246" t="s">
        <v>9</v>
      </c>
      <c r="O8" s="246"/>
      <c r="P8" s="246" t="s">
        <v>10</v>
      </c>
      <c r="Q8" s="246"/>
      <c r="R8" s="217" t="s">
        <v>50</v>
      </c>
      <c r="S8" s="218"/>
      <c r="T8" s="219" t="s">
        <v>51</v>
      </c>
      <c r="U8" s="220"/>
      <c r="V8" s="242" t="s">
        <v>58</v>
      </c>
      <c r="W8" s="242"/>
      <c r="X8" s="238" t="s">
        <v>53</v>
      </c>
      <c r="Y8" s="238"/>
      <c r="Z8" s="238" t="s">
        <v>54</v>
      </c>
      <c r="AA8" s="238"/>
      <c r="AB8" s="239" t="s">
        <v>55</v>
      </c>
      <c r="AC8" s="239"/>
      <c r="AD8" s="238" t="s">
        <v>56</v>
      </c>
      <c r="AE8" s="238"/>
      <c r="AF8" s="219" t="s">
        <v>52</v>
      </c>
      <c r="AG8" s="220"/>
      <c r="AH8" s="223" t="s">
        <v>60</v>
      </c>
      <c r="AI8" s="224"/>
      <c r="AJ8" s="242" t="s">
        <v>57</v>
      </c>
      <c r="AK8" s="242"/>
      <c r="AL8" s="232" t="s">
        <v>11</v>
      </c>
      <c r="AM8" s="233"/>
      <c r="AN8" s="233"/>
      <c r="AO8" s="233"/>
      <c r="AP8" s="233"/>
      <c r="AQ8" s="234" t="s">
        <v>12</v>
      </c>
      <c r="AR8" s="236" t="s">
        <v>13</v>
      </c>
      <c r="AS8" s="188"/>
      <c r="AT8" s="190"/>
      <c r="AU8" s="192"/>
    </row>
    <row r="9" spans="3:47" ht="36" customHeight="1" thickBot="1">
      <c r="C9" s="7"/>
      <c r="D9" s="61" t="s">
        <v>14</v>
      </c>
      <c r="E9" s="116" t="s">
        <v>15</v>
      </c>
      <c r="F9" s="8" t="s">
        <v>16</v>
      </c>
      <c r="G9" s="8" t="s">
        <v>17</v>
      </c>
      <c r="H9" s="8" t="s">
        <v>16</v>
      </c>
      <c r="I9" s="8" t="s">
        <v>17</v>
      </c>
      <c r="J9" s="8" t="s">
        <v>16</v>
      </c>
      <c r="K9" s="8" t="s">
        <v>17</v>
      </c>
      <c r="L9" s="8" t="s">
        <v>16</v>
      </c>
      <c r="M9" s="8" t="s">
        <v>17</v>
      </c>
      <c r="N9" s="8" t="s">
        <v>16</v>
      </c>
      <c r="O9" s="8" t="s">
        <v>17</v>
      </c>
      <c r="P9" s="8" t="s">
        <v>16</v>
      </c>
      <c r="Q9" s="8" t="s">
        <v>17</v>
      </c>
      <c r="R9" s="8" t="s">
        <v>16</v>
      </c>
      <c r="S9" s="8" t="s">
        <v>17</v>
      </c>
      <c r="T9" s="8" t="s">
        <v>16</v>
      </c>
      <c r="U9" s="8" t="s">
        <v>17</v>
      </c>
      <c r="V9" s="8" t="s">
        <v>16</v>
      </c>
      <c r="W9" s="8" t="s">
        <v>17</v>
      </c>
      <c r="X9" s="8" t="s">
        <v>16</v>
      </c>
      <c r="Y9" s="8" t="s">
        <v>17</v>
      </c>
      <c r="Z9" s="8" t="s">
        <v>16</v>
      </c>
      <c r="AA9" s="8" t="s">
        <v>17</v>
      </c>
      <c r="AB9" s="8" t="s">
        <v>16</v>
      </c>
      <c r="AC9" s="8" t="s">
        <v>17</v>
      </c>
      <c r="AD9" s="8" t="s">
        <v>16</v>
      </c>
      <c r="AE9" s="8" t="s">
        <v>17</v>
      </c>
      <c r="AF9" s="8"/>
      <c r="AG9" s="8"/>
      <c r="AH9" s="8"/>
      <c r="AI9" s="8"/>
      <c r="AJ9" s="8"/>
      <c r="AK9" s="8"/>
      <c r="AL9" s="9" t="s">
        <v>18</v>
      </c>
      <c r="AM9" s="10" t="s">
        <v>19</v>
      </c>
      <c r="AN9" s="10" t="s">
        <v>20</v>
      </c>
      <c r="AO9" s="10" t="s">
        <v>21</v>
      </c>
      <c r="AP9" s="11" t="s">
        <v>22</v>
      </c>
      <c r="AQ9" s="235"/>
      <c r="AR9" s="237"/>
      <c r="AS9" s="189"/>
      <c r="AT9" s="191"/>
      <c r="AU9" s="193"/>
    </row>
    <row r="10" spans="3:47" ht="17.100000000000001" customHeight="1" thickBot="1">
      <c r="C10" s="12">
        <v>1</v>
      </c>
      <c r="D10" s="95"/>
      <c r="E10" s="173"/>
      <c r="F10" s="174"/>
      <c r="G10" s="38" t="str">
        <f>IF(F10="AB","AB",IF(F10&gt;=75,"A",IF(F10&gt;=65,"B",IF(F10&gt;=50,"C",IF(F10&gt;=35,"S",IF(F10&gt;=23,"W1",IF(F10&gt;=11,"W2",IF(F10 ="","","W3"))))))))</f>
        <v/>
      </c>
      <c r="H10" s="174"/>
      <c r="I10" s="38" t="str">
        <f>IF(H10="AB","AB",IF(H10&gt;=75,"A",IF(H10&gt;=65,"B",IF(H10&gt;=50,"C",IF(H10&gt;=35,"S",IF(H10&gt;=23,"W1",IF(H10&gt;=11,"W2",IF(H10 ="","","W3"))))))))</f>
        <v/>
      </c>
      <c r="J10" s="174"/>
      <c r="K10" s="38" t="str">
        <f>IF(J10="AB","AB",IF(J10&gt;=75,"A",IF(J10&gt;=65,"B",IF(J10&gt;=50,"C",IF(J10&gt;=35,"S",IF(J10&gt;=23,"W1",IF(J10&gt;=11,"W2",IF(J10 ="","","W3"))))))))</f>
        <v/>
      </c>
      <c r="L10" s="174"/>
      <c r="M10" s="38" t="str">
        <f>IF(L10="AB","AB",IF(L10&gt;=75,"A",IF(L10&gt;=65,"B",IF(L10&gt;=50,"C",IF(L10&gt;=35,"S",IF(L10&gt;=23,"W1",IF(L10&gt;=11,"W2",IF(L10 ="","","W3"))))))))</f>
        <v/>
      </c>
      <c r="N10" s="174"/>
      <c r="O10" s="38" t="str">
        <f>IF(N10="AB","AB",IF(N10&gt;=75,"A",IF(N10&gt;=65,"B",IF(N10&gt;=50,"C",IF(N10&gt;=35,"S",IF(N10&gt;=23,"W1",IF(N10&gt;=11,"W2",IF(N10 ="","","W3"))))))))</f>
        <v/>
      </c>
      <c r="P10" s="174"/>
      <c r="Q10" s="38" t="str">
        <f>IF(P10="AB","AB",IF(P10&gt;=75,"A",IF(P10&gt;=65,"B",IF(P10&gt;=50,"C",IF(P10&gt;=35,"S",IF(P10&gt;=23,"W1",IF(P10&gt;=11,"W2",IF(P10 ="","","W3"))))))))</f>
        <v/>
      </c>
      <c r="R10" s="174"/>
      <c r="S10" s="38" t="str">
        <f>IF(R10="AB","AB",IF(R10&gt;=75,"A",IF(R10&gt;=65,"B",IF(R10&gt;=50,"C",IF(R10&gt;=35,"S",IF(R10&gt;=23,"W1",IF(R10&gt;=11,"W2",IF(R10 ="","","W3"))))))))</f>
        <v/>
      </c>
      <c r="T10" s="174"/>
      <c r="U10" s="38" t="str">
        <f>IF(T10="AB","AB",IF(T10&gt;=75,"A",IF(T10&gt;=65,"B",IF(T10&gt;=50,"C",IF(T10&gt;=35,"S",IF(T10&gt;=23,"W1",IF(T10&gt;=11,"W2",IF(T10 ="","","W3"))))))))</f>
        <v/>
      </c>
      <c r="V10" s="174"/>
      <c r="W10" s="38" t="str">
        <f>IF(V10="AB","AB",IF(V10&gt;=75,"A",IF(V10&gt;=65,"B",IF(V10&gt;=50,"C",IF(V10&gt;=35,"S",IF(V10&gt;=23,"W1",IF(V10&gt;=11,"W2",IF(V10 ="","","W3"))))))))</f>
        <v/>
      </c>
      <c r="X10" s="174"/>
      <c r="Y10" s="38" t="str">
        <f>IF(X10="AB","AB",IF(X10&gt;=75,"A",IF(X10&gt;=65,"B",IF(X10&gt;=50,"C",IF(X10&gt;=35,"S",IF(X10&gt;=23,"W1",IF(X10&gt;=11,"W2",IF(X10 ="","","W3"))))))))</f>
        <v/>
      </c>
      <c r="Z10" s="174"/>
      <c r="AA10" s="38" t="str">
        <f>IF(Z10="AB","AB",IF(Z10&gt;=75,"A",IF(Z10&gt;=65,"B",IF(Z10&gt;=50,"C",IF(Z10&gt;=35,"S",IF(Z10&gt;=23,"W1",IF(Z10&gt;=11,"W2",IF(Z10 ="","","W3"))))))))</f>
        <v/>
      </c>
      <c r="AB10" s="174"/>
      <c r="AC10" s="38" t="str">
        <f>IF(AB10="AB","AB",IF(AB10&gt;=75,"A",IF(AB10&gt;=65,"B",IF(AB10&gt;=50,"C",IF(AB10&gt;=35,"S",IF(AB10&gt;=23,"W1",IF(AB10&gt;=11,"W2",IF(AB10 ="","","W3"))))))))</f>
        <v/>
      </c>
      <c r="AD10" s="174"/>
      <c r="AE10" s="38" t="str">
        <f>IF(AD10="AB","AB",IF(AD10&gt;=75,"A",IF(AD10&gt;=65,"B",IF(AD10&gt;=50,"C",IF(AD10&gt;=35,"S",IF(AD10&gt;=23,"W1",IF(AD10&gt;=11,"W2",IF(AD10 ="","","W3"))))))))</f>
        <v/>
      </c>
      <c r="AF10" s="174"/>
      <c r="AG10" s="38" t="str">
        <f>IF(AF10="AB","AB",IF(AF10&gt;=75,"A",IF(AF10&gt;=65,"B",IF(AF10&gt;=50,"C",IF(AF10&gt;=35,"S",IF(AF10&gt;=23,"W1",IF(AF10&gt;=11,"W2",IF(AF10 ="","","W3"))))))))</f>
        <v/>
      </c>
      <c r="AH10" s="174"/>
      <c r="AI10" s="38" t="str">
        <f>IF(AH10="AB","AB",IF(AH10&gt;=75,"A",IF(AH10&gt;=65,"B",IF(AH10&gt;=50,"C",IF(AH10&gt;=35,"S",IF(AH10&gt;=23,"W1",IF(AH10&gt;=11,"W2",IF(AH10 ="","","W3"))))))))</f>
        <v/>
      </c>
      <c r="AJ10" s="37"/>
      <c r="AK10" s="38" t="str">
        <f>IF(AJ10="AB","AB",IF(AJ10&gt;=75,"A",IF(AJ10&gt;=65,"B",IF(AJ10&gt;=50,"C",IF(AJ10&gt;=35,"S",IF(AJ10&gt;=23,"W1",IF(AJ10&gt;=11,"W2",IF(AJ10 ="","","W3"))))))))</f>
        <v/>
      </c>
      <c r="AL10" s="12">
        <f t="shared" ref="AL10:AL60" si="0">COUNTIF(F10:AK10,"A")</f>
        <v>0</v>
      </c>
      <c r="AM10" s="12">
        <f t="shared" ref="AM10:AN41" si="1">COUNTIF(G10:AL10,"B")</f>
        <v>0</v>
      </c>
      <c r="AN10" s="12">
        <f t="shared" si="1"/>
        <v>0</v>
      </c>
      <c r="AO10" s="12">
        <f t="shared" ref="AO10:AO60" si="2">COUNTIF(I10:AN10,"S")</f>
        <v>0</v>
      </c>
      <c r="AP10" s="12">
        <f t="shared" ref="AP10:AP60" si="3">COUNTIF(J10:AO10,"W")</f>
        <v>0</v>
      </c>
      <c r="AQ10" s="2" t="str">
        <f t="shared" ref="AQ10:AQ60" si="4">IF(AND(H10&gt;=35,F10&gt;=35,AL10+AM10+AN10+AO10&gt;=6,AL10+AM10+AN10&gt;=3),"1","0")</f>
        <v>0</v>
      </c>
      <c r="AR10" s="2" t="str">
        <f t="shared" ref="AR10:AR60" si="5">IF(AND(F10&gt;=35,AL10+AM10+AN10+AO10+AP10&gt;=5,AL10+AM10+AN10&gt;=3),"1","0")</f>
        <v>0</v>
      </c>
      <c r="AS10" s="13">
        <f t="shared" ref="AS10:AS60" si="6">SUM(F10:AK10)</f>
        <v>0</v>
      </c>
      <c r="AT10" s="14" t="e">
        <f t="shared" ref="AT10:AT60" si="7">ROUND(AVERAGE(F10:AK10),0)</f>
        <v>#DIV/0!</v>
      </c>
      <c r="AU10" s="15">
        <f>RANK(AS10,AS$10:AS$60,0)</f>
        <v>1</v>
      </c>
    </row>
    <row r="11" spans="3:47" ht="17.100000000000001" customHeight="1" thickBot="1">
      <c r="C11" s="3">
        <v>2</v>
      </c>
      <c r="D11" s="95"/>
      <c r="E11" s="173"/>
      <c r="F11" s="174"/>
      <c r="G11" s="38" t="str">
        <f>IF(F11="AB","AB",IF(F11&gt;=75,"A",IF(F11&gt;=65,"B",IF(F11&gt;=50,"C",IF(F11&gt;=35,"S",IF(F11&gt;=23,"W1",IF(F11&gt;=11,"W2",IF(F11 ="","","W3"))))))))</f>
        <v/>
      </c>
      <c r="H11" s="174"/>
      <c r="I11" s="38" t="str">
        <f>IF(H11="AB","AB",IF(H11&gt;=75,"A",IF(H11&gt;=65,"B",IF(H11&gt;=50,"C",IF(H11&gt;=35,"S",IF(H11&gt;=23,"W1",IF(H11&gt;=11,"W2",IF(H11 ="","","W3"))))))))</f>
        <v/>
      </c>
      <c r="J11" s="174"/>
      <c r="K11" s="38" t="str">
        <f>IF(J11="AB","AB",IF(J11&gt;=75,"A",IF(J11&gt;=65,"B",IF(J11&gt;=50,"C",IF(J11&gt;=35,"S",IF(J11&gt;=23,"W1",IF(J11&gt;=11,"W2",IF(J11 ="","","W3"))))))))</f>
        <v/>
      </c>
      <c r="L11" s="174"/>
      <c r="M11" s="38" t="str">
        <f>IF(L11="AB","AB",IF(L11&gt;=75,"A",IF(L11&gt;=65,"B",IF(L11&gt;=50,"C",IF(L11&gt;=35,"S",IF(L11&gt;=23,"W1",IF(L11&gt;=11,"W2",IF(L11 ="","","W3"))))))))</f>
        <v/>
      </c>
      <c r="N11" s="174"/>
      <c r="O11" s="38" t="str">
        <f>IF(N11="AB","AB",IF(N11&gt;=75,"A",IF(N11&gt;=65,"B",IF(N11&gt;=50,"C",IF(N11&gt;=35,"S",IF(N11&gt;=23,"W1",IF(N11&gt;=11,"W2",IF(N11 ="","","W3"))))))))</f>
        <v/>
      </c>
      <c r="P11" s="174"/>
      <c r="Q11" s="38" t="str">
        <f>IF(P11="AB","AB",IF(P11&gt;=75,"A",IF(P11&gt;=65,"B",IF(P11&gt;=50,"C",IF(P11&gt;=35,"S",IF(P11&gt;=23,"W1",IF(P11&gt;=11,"W2",IF(P11 ="","","W3"))))))))</f>
        <v/>
      </c>
      <c r="R11" s="174"/>
      <c r="S11" s="38" t="str">
        <f>IF(R11="AB","AB",IF(R11&gt;=75,"A",IF(R11&gt;=65,"B",IF(R11&gt;=50,"C",IF(R11&gt;=35,"S",IF(R11&gt;=23,"W1",IF(R11&gt;=11,"W2",IF(R11 ="","","W3"))))))))</f>
        <v/>
      </c>
      <c r="T11" s="174"/>
      <c r="U11" s="38" t="str">
        <f>IF(T11="AB","AB",IF(T11&gt;=75,"A",IF(T11&gt;=65,"B",IF(T11&gt;=50,"C",IF(T11&gt;=35,"S",IF(T11&gt;=23,"W1",IF(T11&gt;=11,"W2",IF(T11 ="","","W3"))))))))</f>
        <v/>
      </c>
      <c r="V11" s="174"/>
      <c r="W11" s="38" t="str">
        <f>IF(V11="AB","AB",IF(V11&gt;=75,"A",IF(V11&gt;=65,"B",IF(V11&gt;=50,"C",IF(V11&gt;=35,"S",IF(V11&gt;=23,"W1",IF(V11&gt;=11,"W2",IF(V11 ="","","W3"))))))))</f>
        <v/>
      </c>
      <c r="X11" s="174"/>
      <c r="Y11" s="38" t="str">
        <f>IF(X11="AB","AB",IF(X11&gt;=75,"A",IF(X11&gt;=65,"B",IF(X11&gt;=50,"C",IF(X11&gt;=35,"S",IF(X11&gt;=23,"W1",IF(X11&gt;=11,"W2",IF(X11 ="","","W3"))))))))</f>
        <v/>
      </c>
      <c r="Z11" s="174"/>
      <c r="AA11" s="38" t="str">
        <f>IF(Z11="AB","AB",IF(Z11&gt;=75,"A",IF(Z11&gt;=65,"B",IF(Z11&gt;=50,"C",IF(Z11&gt;=35,"S",IF(Z11&gt;=23,"W1",IF(Z11&gt;=11,"W2",IF(Z11 ="","","W3"))))))))</f>
        <v/>
      </c>
      <c r="AB11" s="174"/>
      <c r="AC11" s="38" t="str">
        <f>IF(AB11="AB","AB",IF(AB11&gt;=75,"A",IF(AB11&gt;=65,"B",IF(AB11&gt;=50,"C",IF(AB11&gt;=35,"S",IF(AB11&gt;=23,"W1",IF(AB11&gt;=11,"W2",IF(AB11 ="","","W3"))))))))</f>
        <v/>
      </c>
      <c r="AD11" s="174"/>
      <c r="AE11" s="38" t="str">
        <f>IF(AD11="AB","AB",IF(AD11&gt;=75,"A",IF(AD11&gt;=65,"B",IF(AD11&gt;=50,"C",IF(AD11&gt;=35,"S",IF(AD11&gt;=23,"W1",IF(AD11&gt;=11,"W2",IF(AD11 ="","","W3"))))))))</f>
        <v/>
      </c>
      <c r="AF11" s="174"/>
      <c r="AG11" s="38" t="str">
        <f>IF(AF11="AB","AB",IF(AF11&gt;=75,"A",IF(AF11&gt;=65,"B",IF(AF11&gt;=50,"C",IF(AF11&gt;=35,"S",IF(AF11&gt;=23,"W1",IF(AF11&gt;=11,"W2",IF(AF11 ="","","W3"))))))))</f>
        <v/>
      </c>
      <c r="AH11" s="174"/>
      <c r="AI11" s="38" t="str">
        <f>IF(AH11="AB","AB",IF(AH11&gt;=75,"A",IF(AH11&gt;=65,"B",IF(AH11&gt;=50,"C",IF(AH11&gt;=35,"S",IF(AH11&gt;=23,"W1",IF(AH11&gt;=11,"W2",IF(AH11 ="","","W3"))))))))</f>
        <v/>
      </c>
      <c r="AJ11" s="37"/>
      <c r="AK11" s="38" t="str">
        <f>IF(AJ11="AB","AB",IF(AJ11&gt;=75,"A",IF(AJ11&gt;=65,"B",IF(AJ11&gt;=50,"C",IF(AJ11&gt;=35,"S",IF(AJ11&gt;=23,"W1",IF(AJ11&gt;=11,"W2",IF(AJ11 ="","","W3"))))))))</f>
        <v/>
      </c>
      <c r="AL11" s="12">
        <f t="shared" si="0"/>
        <v>0</v>
      </c>
      <c r="AM11" s="12">
        <f t="shared" si="1"/>
        <v>0</v>
      </c>
      <c r="AN11" s="12">
        <f t="shared" si="1"/>
        <v>0</v>
      </c>
      <c r="AO11" s="12">
        <f t="shared" si="2"/>
        <v>0</v>
      </c>
      <c r="AP11" s="12">
        <f t="shared" si="3"/>
        <v>0</v>
      </c>
      <c r="AQ11" s="2" t="str">
        <f t="shared" si="4"/>
        <v>0</v>
      </c>
      <c r="AR11" s="2" t="str">
        <f t="shared" si="5"/>
        <v>0</v>
      </c>
      <c r="AS11" s="13">
        <f t="shared" si="6"/>
        <v>0</v>
      </c>
      <c r="AT11" s="14" t="e">
        <f t="shared" si="7"/>
        <v>#DIV/0!</v>
      </c>
      <c r="AU11" s="15">
        <f t="shared" ref="AU11:AU60" si="8">RANK(AS11,AS$10:AS$60,0)</f>
        <v>1</v>
      </c>
    </row>
    <row r="12" spans="3:47" ht="17.100000000000001" customHeight="1" thickBot="1">
      <c r="C12" s="12">
        <v>3</v>
      </c>
      <c r="D12" s="95"/>
      <c r="E12" s="173"/>
      <c r="F12" s="174"/>
      <c r="G12" s="38" t="str">
        <f t="shared" ref="G12:G60" si="9">IF(F12="AB","AB",IF(F12&gt;=75,"A",IF(F12&gt;=65,"B",IF(F12&gt;=50,"C",IF(F12&gt;=35,"S",IF(F12&gt;=23,"W1",IF(F12&gt;=11,"W2",IF(F12 ="","","W3"))))))))</f>
        <v/>
      </c>
      <c r="H12" s="174"/>
      <c r="I12" s="38" t="str">
        <f t="shared" ref="I12:I60" si="10">IF(H12="AB","AB",IF(H12&gt;=75,"A",IF(H12&gt;=65,"B",IF(H12&gt;=50,"C",IF(H12&gt;=35,"S",IF(H12&gt;=23,"W1",IF(H12&gt;=11,"W2",IF(H12 ="","","W3"))))))))</f>
        <v/>
      </c>
      <c r="J12" s="174"/>
      <c r="K12" s="38" t="str">
        <f t="shared" ref="K12:K60" si="11">IF(J12="AB","AB",IF(J12&gt;=75,"A",IF(J12&gt;=65,"B",IF(J12&gt;=50,"C",IF(J12&gt;=35,"S",IF(J12&gt;=23,"W1",IF(J12&gt;=11,"W2",IF(J12 ="","","W3"))))))))</f>
        <v/>
      </c>
      <c r="L12" s="174"/>
      <c r="M12" s="38" t="str">
        <f t="shared" ref="M12:M60" si="12">IF(L12="AB","AB",IF(L12&gt;=75,"A",IF(L12&gt;=65,"B",IF(L12&gt;=50,"C",IF(L12&gt;=35,"S",IF(L12&gt;=23,"W1",IF(L12&gt;=11,"W2",IF(L12 ="","","W3"))))))))</f>
        <v/>
      </c>
      <c r="N12" s="174"/>
      <c r="O12" s="38" t="str">
        <f t="shared" ref="O12:O60" si="13">IF(N12="AB","AB",IF(N12&gt;=75,"A",IF(N12&gt;=65,"B",IF(N12&gt;=50,"C",IF(N12&gt;=35,"S",IF(N12&gt;=23,"W1",IF(N12&gt;=11,"W2",IF(N12 ="","","W3"))))))))</f>
        <v/>
      </c>
      <c r="P12" s="174"/>
      <c r="Q12" s="38" t="str">
        <f t="shared" ref="Q12:Q60" si="14">IF(P12="AB","AB",IF(P12&gt;=75,"A",IF(P12&gt;=65,"B",IF(P12&gt;=50,"C",IF(P12&gt;=35,"S",IF(P12&gt;=23,"W1",IF(P12&gt;=11,"W2",IF(P12 ="","","W3"))))))))</f>
        <v/>
      </c>
      <c r="R12" s="174"/>
      <c r="S12" s="38" t="str">
        <f t="shared" ref="S12:S60" si="15">IF(R12="AB","AB",IF(R12&gt;=75,"A",IF(R12&gt;=65,"B",IF(R12&gt;=50,"C",IF(R12&gt;=35,"S",IF(R12&gt;=23,"W1",IF(R12&gt;=11,"W2",IF(R12 ="","","W3"))))))))</f>
        <v/>
      </c>
      <c r="T12" s="174"/>
      <c r="U12" s="38" t="str">
        <f t="shared" ref="U12:U60" si="16">IF(T12="AB","AB",IF(T12&gt;=75,"A",IF(T12&gt;=65,"B",IF(T12&gt;=50,"C",IF(T12&gt;=35,"S",IF(T12&gt;=23,"W1",IF(T12&gt;=11,"W2",IF(T12 ="","","W3"))))))))</f>
        <v/>
      </c>
      <c r="V12" s="174"/>
      <c r="W12" s="38" t="str">
        <f t="shared" ref="W12:W60" si="17">IF(V12="AB","AB",IF(V12&gt;=75,"A",IF(V12&gt;=65,"B",IF(V12&gt;=50,"C",IF(V12&gt;=35,"S",IF(V12&gt;=23,"W1",IF(V12&gt;=11,"W2",IF(V12 ="","","W3"))))))))</f>
        <v/>
      </c>
      <c r="X12" s="174"/>
      <c r="Y12" s="38" t="str">
        <f t="shared" ref="Y12:Y60" si="18">IF(X12="AB","AB",IF(X12&gt;=75,"A",IF(X12&gt;=65,"B",IF(X12&gt;=50,"C",IF(X12&gt;=35,"S",IF(X12&gt;=23,"W1",IF(X12&gt;=11,"W2",IF(X12 ="","","W3"))))))))</f>
        <v/>
      </c>
      <c r="Z12" s="174"/>
      <c r="AA12" s="38" t="str">
        <f t="shared" ref="AA12:AA60" si="19">IF(Z12="AB","AB",IF(Z12&gt;=75,"A",IF(Z12&gt;=65,"B",IF(Z12&gt;=50,"C",IF(Z12&gt;=35,"S",IF(Z12&gt;=23,"W1",IF(Z12&gt;=11,"W2",IF(Z12 ="","","W3"))))))))</f>
        <v/>
      </c>
      <c r="AB12" s="174"/>
      <c r="AC12" s="38" t="str">
        <f t="shared" ref="AC12:AC60" si="20">IF(AB12="AB","AB",IF(AB12&gt;=75,"A",IF(AB12&gt;=65,"B",IF(AB12&gt;=50,"C",IF(AB12&gt;=35,"S",IF(AB12&gt;=23,"W1",IF(AB12&gt;=11,"W2",IF(AB12 ="","","W3"))))))))</f>
        <v/>
      </c>
      <c r="AD12" s="174"/>
      <c r="AE12" s="38" t="str">
        <f t="shared" ref="AE12:AE60" si="21">IF(AD12="AB","AB",IF(AD12&gt;=75,"A",IF(AD12&gt;=65,"B",IF(AD12&gt;=50,"C",IF(AD12&gt;=35,"S",IF(AD12&gt;=23,"W1",IF(AD12&gt;=11,"W2",IF(AD12 ="","","W3"))))))))</f>
        <v/>
      </c>
      <c r="AF12" s="174"/>
      <c r="AG12" s="38" t="str">
        <f t="shared" ref="AG12:AG60" si="22">IF(AF12="AB","AB",IF(AF12&gt;=75,"A",IF(AF12&gt;=65,"B",IF(AF12&gt;=50,"C",IF(AF12&gt;=35,"S",IF(AF12&gt;=23,"W1",IF(AF12&gt;=11,"W2",IF(AF12 ="","","W3"))))))))</f>
        <v/>
      </c>
      <c r="AH12" s="174"/>
      <c r="AI12" s="38" t="str">
        <f t="shared" ref="AI12:AI60" si="23">IF(AH12="AB","AB",IF(AH12&gt;=75,"A",IF(AH12&gt;=65,"B",IF(AH12&gt;=50,"C",IF(AH12&gt;=35,"S",IF(AH12&gt;=23,"W1",IF(AH12&gt;=11,"W2",IF(AH12 ="","","W3"))))))))</f>
        <v/>
      </c>
      <c r="AJ12" s="37"/>
      <c r="AK12" s="38" t="str">
        <f t="shared" ref="AK12:AK60" si="24">IF(AJ12="AB","AB",IF(AJ12&gt;=75,"A",IF(AJ12&gt;=65,"B",IF(AJ12&gt;=50,"C",IF(AJ12&gt;=35,"S",IF(AJ12&gt;=23,"W1",IF(AJ12&gt;=11,"W2",IF(AJ12 ="","","W3"))))))))</f>
        <v/>
      </c>
      <c r="AL12" s="12">
        <f t="shared" si="0"/>
        <v>0</v>
      </c>
      <c r="AM12" s="12">
        <f t="shared" si="1"/>
        <v>0</v>
      </c>
      <c r="AN12" s="12">
        <f t="shared" si="1"/>
        <v>0</v>
      </c>
      <c r="AO12" s="12">
        <f t="shared" si="2"/>
        <v>0</v>
      </c>
      <c r="AP12" s="12">
        <f t="shared" si="3"/>
        <v>0</v>
      </c>
      <c r="AQ12" s="2" t="str">
        <f t="shared" si="4"/>
        <v>0</v>
      </c>
      <c r="AR12" s="2" t="str">
        <f t="shared" si="5"/>
        <v>0</v>
      </c>
      <c r="AS12" s="13">
        <f t="shared" si="6"/>
        <v>0</v>
      </c>
      <c r="AT12" s="14" t="e">
        <f t="shared" si="7"/>
        <v>#DIV/0!</v>
      </c>
      <c r="AU12" s="15">
        <f t="shared" si="8"/>
        <v>1</v>
      </c>
    </row>
    <row r="13" spans="3:47" ht="17.100000000000001" customHeight="1" thickBot="1">
      <c r="C13" s="3">
        <v>4</v>
      </c>
      <c r="D13" s="95"/>
      <c r="E13" s="173"/>
      <c r="F13" s="174"/>
      <c r="G13" s="38" t="str">
        <f t="shared" si="9"/>
        <v/>
      </c>
      <c r="H13" s="174"/>
      <c r="I13" s="38" t="str">
        <f t="shared" si="10"/>
        <v/>
      </c>
      <c r="J13" s="174"/>
      <c r="K13" s="38" t="str">
        <f t="shared" si="11"/>
        <v/>
      </c>
      <c r="L13" s="174"/>
      <c r="M13" s="38" t="str">
        <f t="shared" si="12"/>
        <v/>
      </c>
      <c r="N13" s="174"/>
      <c r="O13" s="38" t="str">
        <f t="shared" si="13"/>
        <v/>
      </c>
      <c r="P13" s="174"/>
      <c r="Q13" s="38" t="str">
        <f t="shared" si="14"/>
        <v/>
      </c>
      <c r="R13" s="174"/>
      <c r="S13" s="38" t="str">
        <f t="shared" si="15"/>
        <v/>
      </c>
      <c r="T13" s="174"/>
      <c r="U13" s="38" t="str">
        <f t="shared" si="16"/>
        <v/>
      </c>
      <c r="V13" s="174"/>
      <c r="W13" s="38" t="str">
        <f t="shared" si="17"/>
        <v/>
      </c>
      <c r="X13" s="174"/>
      <c r="Y13" s="38" t="str">
        <f t="shared" si="18"/>
        <v/>
      </c>
      <c r="Z13" s="174"/>
      <c r="AA13" s="38" t="str">
        <f t="shared" si="19"/>
        <v/>
      </c>
      <c r="AB13" s="174"/>
      <c r="AC13" s="38" t="str">
        <f t="shared" si="20"/>
        <v/>
      </c>
      <c r="AD13" s="174"/>
      <c r="AE13" s="38" t="str">
        <f t="shared" si="21"/>
        <v/>
      </c>
      <c r="AF13" s="174"/>
      <c r="AG13" s="38" t="str">
        <f t="shared" si="22"/>
        <v/>
      </c>
      <c r="AH13" s="174"/>
      <c r="AI13" s="38" t="str">
        <f t="shared" si="23"/>
        <v/>
      </c>
      <c r="AJ13" s="37"/>
      <c r="AK13" s="38" t="str">
        <f t="shared" si="24"/>
        <v/>
      </c>
      <c r="AL13" s="12">
        <f t="shared" si="0"/>
        <v>0</v>
      </c>
      <c r="AM13" s="12">
        <f t="shared" si="1"/>
        <v>0</v>
      </c>
      <c r="AN13" s="12">
        <f t="shared" si="1"/>
        <v>0</v>
      </c>
      <c r="AO13" s="12">
        <f t="shared" si="2"/>
        <v>0</v>
      </c>
      <c r="AP13" s="12">
        <f t="shared" si="3"/>
        <v>0</v>
      </c>
      <c r="AQ13" s="2" t="str">
        <f t="shared" si="4"/>
        <v>0</v>
      </c>
      <c r="AR13" s="2" t="str">
        <f t="shared" si="5"/>
        <v>0</v>
      </c>
      <c r="AS13" s="13">
        <f t="shared" si="6"/>
        <v>0</v>
      </c>
      <c r="AT13" s="14" t="e">
        <f t="shared" si="7"/>
        <v>#DIV/0!</v>
      </c>
      <c r="AU13" s="15">
        <f t="shared" si="8"/>
        <v>1</v>
      </c>
    </row>
    <row r="14" spans="3:47" ht="17.100000000000001" customHeight="1" thickBot="1">
      <c r="C14" s="12">
        <v>5</v>
      </c>
      <c r="D14" s="95"/>
      <c r="E14" s="173"/>
      <c r="F14" s="174"/>
      <c r="G14" s="38" t="str">
        <f t="shared" si="9"/>
        <v/>
      </c>
      <c r="H14" s="174"/>
      <c r="I14" s="38" t="str">
        <f t="shared" si="10"/>
        <v/>
      </c>
      <c r="J14" s="174"/>
      <c r="K14" s="38" t="str">
        <f t="shared" si="11"/>
        <v/>
      </c>
      <c r="L14" s="174"/>
      <c r="M14" s="38" t="str">
        <f t="shared" si="12"/>
        <v/>
      </c>
      <c r="N14" s="174"/>
      <c r="O14" s="38" t="str">
        <f t="shared" si="13"/>
        <v/>
      </c>
      <c r="P14" s="174"/>
      <c r="Q14" s="38" t="str">
        <f t="shared" si="14"/>
        <v/>
      </c>
      <c r="R14" s="174"/>
      <c r="S14" s="38" t="str">
        <f t="shared" si="15"/>
        <v/>
      </c>
      <c r="T14" s="174"/>
      <c r="U14" s="38" t="str">
        <f t="shared" si="16"/>
        <v/>
      </c>
      <c r="V14" s="174"/>
      <c r="W14" s="38" t="str">
        <f t="shared" si="17"/>
        <v/>
      </c>
      <c r="X14" s="174"/>
      <c r="Y14" s="38" t="str">
        <f t="shared" si="18"/>
        <v/>
      </c>
      <c r="Z14" s="174"/>
      <c r="AA14" s="38" t="str">
        <f t="shared" si="19"/>
        <v/>
      </c>
      <c r="AB14" s="174"/>
      <c r="AC14" s="38" t="str">
        <f t="shared" si="20"/>
        <v/>
      </c>
      <c r="AD14" s="174"/>
      <c r="AE14" s="38" t="str">
        <f t="shared" si="21"/>
        <v/>
      </c>
      <c r="AF14" s="174"/>
      <c r="AG14" s="38" t="str">
        <f t="shared" si="22"/>
        <v/>
      </c>
      <c r="AH14" s="174"/>
      <c r="AI14" s="38" t="str">
        <f t="shared" si="23"/>
        <v/>
      </c>
      <c r="AJ14" s="37"/>
      <c r="AK14" s="38" t="str">
        <f t="shared" si="24"/>
        <v/>
      </c>
      <c r="AL14" s="12">
        <f t="shared" si="0"/>
        <v>0</v>
      </c>
      <c r="AM14" s="12">
        <f t="shared" si="1"/>
        <v>0</v>
      </c>
      <c r="AN14" s="12">
        <f t="shared" si="1"/>
        <v>0</v>
      </c>
      <c r="AO14" s="12">
        <f t="shared" si="2"/>
        <v>0</v>
      </c>
      <c r="AP14" s="12">
        <f t="shared" si="3"/>
        <v>0</v>
      </c>
      <c r="AQ14" s="2" t="str">
        <f t="shared" si="4"/>
        <v>0</v>
      </c>
      <c r="AR14" s="2" t="str">
        <f t="shared" si="5"/>
        <v>0</v>
      </c>
      <c r="AS14" s="13">
        <f t="shared" si="6"/>
        <v>0</v>
      </c>
      <c r="AT14" s="14" t="e">
        <f t="shared" si="7"/>
        <v>#DIV/0!</v>
      </c>
      <c r="AU14" s="15">
        <f t="shared" si="8"/>
        <v>1</v>
      </c>
    </row>
    <row r="15" spans="3:47" ht="17.100000000000001" customHeight="1" thickBot="1">
      <c r="C15" s="3">
        <v>6</v>
      </c>
      <c r="D15" s="95"/>
      <c r="E15" s="173"/>
      <c r="F15" s="174"/>
      <c r="G15" s="38" t="str">
        <f t="shared" si="9"/>
        <v/>
      </c>
      <c r="H15" s="174"/>
      <c r="I15" s="38" t="str">
        <f t="shared" si="10"/>
        <v/>
      </c>
      <c r="J15" s="174"/>
      <c r="K15" s="38" t="str">
        <f t="shared" si="11"/>
        <v/>
      </c>
      <c r="L15" s="174"/>
      <c r="M15" s="38" t="str">
        <f t="shared" si="12"/>
        <v/>
      </c>
      <c r="N15" s="174"/>
      <c r="O15" s="38" t="str">
        <f t="shared" si="13"/>
        <v/>
      </c>
      <c r="P15" s="174"/>
      <c r="Q15" s="38" t="str">
        <f t="shared" si="14"/>
        <v/>
      </c>
      <c r="R15" s="174"/>
      <c r="S15" s="38" t="str">
        <f t="shared" si="15"/>
        <v/>
      </c>
      <c r="T15" s="174"/>
      <c r="U15" s="38" t="str">
        <f t="shared" si="16"/>
        <v/>
      </c>
      <c r="V15" s="174"/>
      <c r="W15" s="38" t="str">
        <f t="shared" si="17"/>
        <v/>
      </c>
      <c r="X15" s="174"/>
      <c r="Y15" s="38" t="str">
        <f t="shared" si="18"/>
        <v/>
      </c>
      <c r="Z15" s="174"/>
      <c r="AA15" s="38" t="str">
        <f t="shared" si="19"/>
        <v/>
      </c>
      <c r="AB15" s="174"/>
      <c r="AC15" s="38" t="str">
        <f t="shared" si="20"/>
        <v/>
      </c>
      <c r="AD15" s="174"/>
      <c r="AE15" s="38" t="str">
        <f t="shared" si="21"/>
        <v/>
      </c>
      <c r="AF15" s="174"/>
      <c r="AG15" s="38" t="str">
        <f t="shared" si="22"/>
        <v/>
      </c>
      <c r="AH15" s="174"/>
      <c r="AI15" s="38" t="str">
        <f t="shared" si="23"/>
        <v/>
      </c>
      <c r="AJ15" s="37"/>
      <c r="AK15" s="38" t="str">
        <f t="shared" si="24"/>
        <v/>
      </c>
      <c r="AL15" s="12">
        <f t="shared" si="0"/>
        <v>0</v>
      </c>
      <c r="AM15" s="12">
        <f t="shared" si="1"/>
        <v>0</v>
      </c>
      <c r="AN15" s="12">
        <f t="shared" si="1"/>
        <v>0</v>
      </c>
      <c r="AO15" s="12">
        <f t="shared" si="2"/>
        <v>0</v>
      </c>
      <c r="AP15" s="12">
        <f t="shared" si="3"/>
        <v>0</v>
      </c>
      <c r="AQ15" s="2" t="str">
        <f t="shared" si="4"/>
        <v>0</v>
      </c>
      <c r="AR15" s="2" t="str">
        <f t="shared" si="5"/>
        <v>0</v>
      </c>
      <c r="AS15" s="13">
        <f t="shared" si="6"/>
        <v>0</v>
      </c>
      <c r="AT15" s="14" t="e">
        <f t="shared" si="7"/>
        <v>#DIV/0!</v>
      </c>
      <c r="AU15" s="15">
        <f t="shared" si="8"/>
        <v>1</v>
      </c>
    </row>
    <row r="16" spans="3:47" ht="17.100000000000001" customHeight="1" thickBot="1">
      <c r="C16" s="12">
        <v>7</v>
      </c>
      <c r="D16" s="95"/>
      <c r="E16" s="173"/>
      <c r="F16" s="174"/>
      <c r="G16" s="38" t="str">
        <f t="shared" si="9"/>
        <v/>
      </c>
      <c r="H16" s="174"/>
      <c r="I16" s="38" t="str">
        <f t="shared" si="10"/>
        <v/>
      </c>
      <c r="J16" s="174"/>
      <c r="K16" s="38" t="str">
        <f t="shared" si="11"/>
        <v/>
      </c>
      <c r="L16" s="174"/>
      <c r="M16" s="38" t="str">
        <f t="shared" si="12"/>
        <v/>
      </c>
      <c r="N16" s="174"/>
      <c r="O16" s="38" t="str">
        <f t="shared" si="13"/>
        <v/>
      </c>
      <c r="P16" s="174"/>
      <c r="Q16" s="38" t="str">
        <f t="shared" si="14"/>
        <v/>
      </c>
      <c r="R16" s="174"/>
      <c r="S16" s="38" t="str">
        <f t="shared" si="15"/>
        <v/>
      </c>
      <c r="T16" s="174"/>
      <c r="U16" s="38" t="str">
        <f t="shared" si="16"/>
        <v/>
      </c>
      <c r="V16" s="174"/>
      <c r="W16" s="38" t="str">
        <f t="shared" si="17"/>
        <v/>
      </c>
      <c r="X16" s="174"/>
      <c r="Y16" s="38" t="str">
        <f t="shared" si="18"/>
        <v/>
      </c>
      <c r="Z16" s="174"/>
      <c r="AA16" s="38" t="str">
        <f t="shared" si="19"/>
        <v/>
      </c>
      <c r="AB16" s="174"/>
      <c r="AC16" s="38" t="str">
        <f t="shared" si="20"/>
        <v/>
      </c>
      <c r="AD16" s="174"/>
      <c r="AE16" s="38" t="str">
        <f t="shared" si="21"/>
        <v/>
      </c>
      <c r="AF16" s="174"/>
      <c r="AG16" s="38" t="str">
        <f t="shared" si="22"/>
        <v/>
      </c>
      <c r="AH16" s="174"/>
      <c r="AI16" s="38" t="str">
        <f t="shared" si="23"/>
        <v/>
      </c>
      <c r="AJ16" s="37"/>
      <c r="AK16" s="38" t="str">
        <f t="shared" si="24"/>
        <v/>
      </c>
      <c r="AL16" s="12">
        <f t="shared" si="0"/>
        <v>0</v>
      </c>
      <c r="AM16" s="12">
        <f t="shared" si="1"/>
        <v>0</v>
      </c>
      <c r="AN16" s="12">
        <f t="shared" si="1"/>
        <v>0</v>
      </c>
      <c r="AO16" s="12">
        <f t="shared" si="2"/>
        <v>0</v>
      </c>
      <c r="AP16" s="12">
        <f t="shared" si="3"/>
        <v>0</v>
      </c>
      <c r="AQ16" s="2" t="str">
        <f t="shared" si="4"/>
        <v>0</v>
      </c>
      <c r="AR16" s="2" t="str">
        <f t="shared" si="5"/>
        <v>0</v>
      </c>
      <c r="AS16" s="13">
        <f t="shared" si="6"/>
        <v>0</v>
      </c>
      <c r="AT16" s="14" t="e">
        <f t="shared" si="7"/>
        <v>#DIV/0!</v>
      </c>
      <c r="AU16" s="15">
        <f t="shared" si="8"/>
        <v>1</v>
      </c>
    </row>
    <row r="17" spans="3:47" ht="17.100000000000001" customHeight="1" thickBot="1">
      <c r="C17" s="3">
        <v>8</v>
      </c>
      <c r="D17" s="95"/>
      <c r="E17" s="173"/>
      <c r="F17" s="174"/>
      <c r="G17" s="38" t="str">
        <f t="shared" si="9"/>
        <v/>
      </c>
      <c r="H17" s="174"/>
      <c r="I17" s="38" t="str">
        <f t="shared" si="10"/>
        <v/>
      </c>
      <c r="J17" s="174"/>
      <c r="K17" s="38" t="str">
        <f t="shared" si="11"/>
        <v/>
      </c>
      <c r="L17" s="174"/>
      <c r="M17" s="38" t="str">
        <f t="shared" si="12"/>
        <v/>
      </c>
      <c r="N17" s="174"/>
      <c r="O17" s="38" t="str">
        <f t="shared" si="13"/>
        <v/>
      </c>
      <c r="P17" s="174"/>
      <c r="Q17" s="38" t="str">
        <f t="shared" si="14"/>
        <v/>
      </c>
      <c r="R17" s="174"/>
      <c r="S17" s="38" t="str">
        <f t="shared" si="15"/>
        <v/>
      </c>
      <c r="T17" s="174"/>
      <c r="U17" s="38" t="str">
        <f t="shared" si="16"/>
        <v/>
      </c>
      <c r="V17" s="174"/>
      <c r="W17" s="38" t="str">
        <f t="shared" si="17"/>
        <v/>
      </c>
      <c r="X17" s="174"/>
      <c r="Y17" s="38" t="str">
        <f t="shared" si="18"/>
        <v/>
      </c>
      <c r="Z17" s="174"/>
      <c r="AA17" s="38" t="str">
        <f t="shared" si="19"/>
        <v/>
      </c>
      <c r="AB17" s="174"/>
      <c r="AC17" s="38" t="str">
        <f t="shared" si="20"/>
        <v/>
      </c>
      <c r="AD17" s="174"/>
      <c r="AE17" s="38" t="str">
        <f t="shared" si="21"/>
        <v/>
      </c>
      <c r="AF17" s="174"/>
      <c r="AG17" s="38" t="str">
        <f t="shared" si="22"/>
        <v/>
      </c>
      <c r="AH17" s="174"/>
      <c r="AI17" s="38" t="str">
        <f t="shared" si="23"/>
        <v/>
      </c>
      <c r="AJ17" s="37"/>
      <c r="AK17" s="38" t="str">
        <f t="shared" si="24"/>
        <v/>
      </c>
      <c r="AL17" s="12">
        <f t="shared" si="0"/>
        <v>0</v>
      </c>
      <c r="AM17" s="12">
        <f t="shared" si="1"/>
        <v>0</v>
      </c>
      <c r="AN17" s="12">
        <f t="shared" si="1"/>
        <v>0</v>
      </c>
      <c r="AO17" s="12">
        <f t="shared" si="2"/>
        <v>0</v>
      </c>
      <c r="AP17" s="12">
        <f t="shared" si="3"/>
        <v>0</v>
      </c>
      <c r="AQ17" s="2" t="str">
        <f t="shared" si="4"/>
        <v>0</v>
      </c>
      <c r="AR17" s="2" t="str">
        <f t="shared" si="5"/>
        <v>0</v>
      </c>
      <c r="AS17" s="13">
        <f t="shared" si="6"/>
        <v>0</v>
      </c>
      <c r="AT17" s="14" t="e">
        <f t="shared" si="7"/>
        <v>#DIV/0!</v>
      </c>
      <c r="AU17" s="15">
        <f t="shared" si="8"/>
        <v>1</v>
      </c>
    </row>
    <row r="18" spans="3:47" ht="17.100000000000001" customHeight="1" thickBot="1">
      <c r="C18" s="12">
        <v>9</v>
      </c>
      <c r="D18" s="95"/>
      <c r="E18" s="173"/>
      <c r="F18" s="174"/>
      <c r="G18" s="38" t="str">
        <f t="shared" si="9"/>
        <v/>
      </c>
      <c r="H18" s="174"/>
      <c r="I18" s="38" t="str">
        <f t="shared" si="10"/>
        <v/>
      </c>
      <c r="J18" s="174"/>
      <c r="K18" s="38" t="str">
        <f t="shared" si="11"/>
        <v/>
      </c>
      <c r="L18" s="174"/>
      <c r="M18" s="38" t="str">
        <f t="shared" si="12"/>
        <v/>
      </c>
      <c r="N18" s="174"/>
      <c r="O18" s="38" t="str">
        <f t="shared" si="13"/>
        <v/>
      </c>
      <c r="P18" s="174"/>
      <c r="Q18" s="38" t="str">
        <f t="shared" si="14"/>
        <v/>
      </c>
      <c r="R18" s="174"/>
      <c r="S18" s="38" t="str">
        <f t="shared" si="15"/>
        <v/>
      </c>
      <c r="T18" s="174"/>
      <c r="U18" s="38" t="str">
        <f t="shared" si="16"/>
        <v/>
      </c>
      <c r="V18" s="174"/>
      <c r="W18" s="38" t="str">
        <f t="shared" si="17"/>
        <v/>
      </c>
      <c r="X18" s="174"/>
      <c r="Y18" s="38" t="str">
        <f t="shared" si="18"/>
        <v/>
      </c>
      <c r="Z18" s="174"/>
      <c r="AA18" s="38" t="str">
        <f t="shared" si="19"/>
        <v/>
      </c>
      <c r="AB18" s="174"/>
      <c r="AC18" s="38" t="str">
        <f t="shared" si="20"/>
        <v/>
      </c>
      <c r="AD18" s="174"/>
      <c r="AE18" s="38" t="str">
        <f t="shared" si="21"/>
        <v/>
      </c>
      <c r="AF18" s="174"/>
      <c r="AG18" s="38" t="str">
        <f t="shared" si="22"/>
        <v/>
      </c>
      <c r="AH18" s="174"/>
      <c r="AI18" s="38" t="str">
        <f t="shared" si="23"/>
        <v/>
      </c>
      <c r="AJ18" s="37"/>
      <c r="AK18" s="38" t="str">
        <f t="shared" si="24"/>
        <v/>
      </c>
      <c r="AL18" s="12">
        <f t="shared" si="0"/>
        <v>0</v>
      </c>
      <c r="AM18" s="12">
        <f t="shared" si="1"/>
        <v>0</v>
      </c>
      <c r="AN18" s="12">
        <f t="shared" si="1"/>
        <v>0</v>
      </c>
      <c r="AO18" s="12">
        <f t="shared" si="2"/>
        <v>0</v>
      </c>
      <c r="AP18" s="12">
        <f t="shared" si="3"/>
        <v>0</v>
      </c>
      <c r="AQ18" s="2" t="str">
        <f t="shared" si="4"/>
        <v>0</v>
      </c>
      <c r="AR18" s="2" t="str">
        <f t="shared" si="5"/>
        <v>0</v>
      </c>
      <c r="AS18" s="13">
        <f t="shared" si="6"/>
        <v>0</v>
      </c>
      <c r="AT18" s="14" t="e">
        <f t="shared" si="7"/>
        <v>#DIV/0!</v>
      </c>
      <c r="AU18" s="15">
        <f t="shared" si="8"/>
        <v>1</v>
      </c>
    </row>
    <row r="19" spans="3:47" ht="17.100000000000001" customHeight="1" thickBot="1">
      <c r="C19" s="3">
        <v>10</v>
      </c>
      <c r="D19" s="95"/>
      <c r="E19" s="173"/>
      <c r="F19" s="174"/>
      <c r="G19" s="38" t="str">
        <f t="shared" si="9"/>
        <v/>
      </c>
      <c r="H19" s="174"/>
      <c r="I19" s="38" t="str">
        <f t="shared" si="10"/>
        <v/>
      </c>
      <c r="J19" s="174"/>
      <c r="K19" s="38" t="str">
        <f t="shared" si="11"/>
        <v/>
      </c>
      <c r="L19" s="174"/>
      <c r="M19" s="38" t="str">
        <f t="shared" si="12"/>
        <v/>
      </c>
      <c r="N19" s="174"/>
      <c r="O19" s="38" t="str">
        <f t="shared" si="13"/>
        <v/>
      </c>
      <c r="P19" s="174"/>
      <c r="Q19" s="38" t="str">
        <f t="shared" si="14"/>
        <v/>
      </c>
      <c r="R19" s="174"/>
      <c r="S19" s="38" t="str">
        <f t="shared" si="15"/>
        <v/>
      </c>
      <c r="T19" s="174"/>
      <c r="U19" s="38" t="str">
        <f t="shared" si="16"/>
        <v/>
      </c>
      <c r="V19" s="174"/>
      <c r="W19" s="38" t="str">
        <f t="shared" si="17"/>
        <v/>
      </c>
      <c r="X19" s="174"/>
      <c r="Y19" s="38" t="str">
        <f t="shared" si="18"/>
        <v/>
      </c>
      <c r="Z19" s="174"/>
      <c r="AA19" s="38" t="str">
        <f t="shared" si="19"/>
        <v/>
      </c>
      <c r="AB19" s="174"/>
      <c r="AC19" s="38" t="str">
        <f t="shared" si="20"/>
        <v/>
      </c>
      <c r="AD19" s="174"/>
      <c r="AE19" s="38" t="str">
        <f t="shared" si="21"/>
        <v/>
      </c>
      <c r="AF19" s="174"/>
      <c r="AG19" s="38" t="str">
        <f t="shared" si="22"/>
        <v/>
      </c>
      <c r="AH19" s="174"/>
      <c r="AI19" s="38" t="str">
        <f t="shared" si="23"/>
        <v/>
      </c>
      <c r="AJ19" s="37"/>
      <c r="AK19" s="38" t="str">
        <f t="shared" si="24"/>
        <v/>
      </c>
      <c r="AL19" s="12">
        <f t="shared" si="0"/>
        <v>0</v>
      </c>
      <c r="AM19" s="12">
        <f t="shared" si="1"/>
        <v>0</v>
      </c>
      <c r="AN19" s="12">
        <f t="shared" si="1"/>
        <v>0</v>
      </c>
      <c r="AO19" s="12">
        <f t="shared" si="2"/>
        <v>0</v>
      </c>
      <c r="AP19" s="12">
        <f t="shared" si="3"/>
        <v>0</v>
      </c>
      <c r="AQ19" s="2" t="str">
        <f t="shared" si="4"/>
        <v>0</v>
      </c>
      <c r="AR19" s="2" t="str">
        <f t="shared" si="5"/>
        <v>0</v>
      </c>
      <c r="AS19" s="13">
        <f t="shared" si="6"/>
        <v>0</v>
      </c>
      <c r="AT19" s="14" t="e">
        <f t="shared" si="7"/>
        <v>#DIV/0!</v>
      </c>
      <c r="AU19" s="15">
        <f t="shared" si="8"/>
        <v>1</v>
      </c>
    </row>
    <row r="20" spans="3:47" ht="17.100000000000001" customHeight="1" thickBot="1">
      <c r="C20" s="12">
        <v>11</v>
      </c>
      <c r="D20" s="95"/>
      <c r="E20" s="173"/>
      <c r="F20" s="174"/>
      <c r="G20" s="38" t="str">
        <f t="shared" si="9"/>
        <v/>
      </c>
      <c r="H20" s="174"/>
      <c r="I20" s="38" t="str">
        <f t="shared" si="10"/>
        <v/>
      </c>
      <c r="J20" s="174"/>
      <c r="K20" s="38" t="str">
        <f t="shared" si="11"/>
        <v/>
      </c>
      <c r="L20" s="174"/>
      <c r="M20" s="38" t="str">
        <f t="shared" si="12"/>
        <v/>
      </c>
      <c r="N20" s="174"/>
      <c r="O20" s="38" t="str">
        <f t="shared" si="13"/>
        <v/>
      </c>
      <c r="P20" s="174"/>
      <c r="Q20" s="38" t="str">
        <f t="shared" si="14"/>
        <v/>
      </c>
      <c r="R20" s="174"/>
      <c r="S20" s="38" t="str">
        <f t="shared" si="15"/>
        <v/>
      </c>
      <c r="T20" s="174"/>
      <c r="U20" s="38" t="str">
        <f t="shared" si="16"/>
        <v/>
      </c>
      <c r="V20" s="174"/>
      <c r="W20" s="38" t="str">
        <f t="shared" si="17"/>
        <v/>
      </c>
      <c r="X20" s="174"/>
      <c r="Y20" s="38" t="str">
        <f t="shared" si="18"/>
        <v/>
      </c>
      <c r="Z20" s="174"/>
      <c r="AA20" s="38" t="str">
        <f t="shared" si="19"/>
        <v/>
      </c>
      <c r="AB20" s="174"/>
      <c r="AC20" s="38" t="str">
        <f t="shared" si="20"/>
        <v/>
      </c>
      <c r="AD20" s="174"/>
      <c r="AE20" s="38" t="str">
        <f t="shared" si="21"/>
        <v/>
      </c>
      <c r="AF20" s="174"/>
      <c r="AG20" s="38" t="str">
        <f t="shared" si="22"/>
        <v/>
      </c>
      <c r="AH20" s="174"/>
      <c r="AI20" s="38" t="str">
        <f t="shared" si="23"/>
        <v/>
      </c>
      <c r="AJ20" s="37"/>
      <c r="AK20" s="38" t="str">
        <f t="shared" si="24"/>
        <v/>
      </c>
      <c r="AL20" s="12">
        <f t="shared" si="0"/>
        <v>0</v>
      </c>
      <c r="AM20" s="12">
        <f t="shared" si="1"/>
        <v>0</v>
      </c>
      <c r="AN20" s="12">
        <f t="shared" si="1"/>
        <v>0</v>
      </c>
      <c r="AO20" s="12">
        <f t="shared" si="2"/>
        <v>0</v>
      </c>
      <c r="AP20" s="12">
        <f t="shared" si="3"/>
        <v>0</v>
      </c>
      <c r="AQ20" s="2" t="str">
        <f t="shared" si="4"/>
        <v>0</v>
      </c>
      <c r="AR20" s="2" t="str">
        <f t="shared" si="5"/>
        <v>0</v>
      </c>
      <c r="AS20" s="13">
        <f t="shared" si="6"/>
        <v>0</v>
      </c>
      <c r="AT20" s="14" t="e">
        <f t="shared" si="7"/>
        <v>#DIV/0!</v>
      </c>
      <c r="AU20" s="15">
        <f t="shared" si="8"/>
        <v>1</v>
      </c>
    </row>
    <row r="21" spans="3:47" ht="17.100000000000001" customHeight="1" thickBot="1">
      <c r="C21" s="3">
        <v>12</v>
      </c>
      <c r="D21" s="95"/>
      <c r="E21" s="173"/>
      <c r="F21" s="174"/>
      <c r="G21" s="38" t="str">
        <f t="shared" si="9"/>
        <v/>
      </c>
      <c r="H21" s="174"/>
      <c r="I21" s="38" t="str">
        <f t="shared" si="10"/>
        <v/>
      </c>
      <c r="J21" s="174"/>
      <c r="K21" s="38" t="str">
        <f t="shared" si="11"/>
        <v/>
      </c>
      <c r="L21" s="174"/>
      <c r="M21" s="38" t="str">
        <f t="shared" si="12"/>
        <v/>
      </c>
      <c r="N21" s="174"/>
      <c r="O21" s="38" t="str">
        <f t="shared" si="13"/>
        <v/>
      </c>
      <c r="P21" s="174"/>
      <c r="Q21" s="38" t="str">
        <f t="shared" si="14"/>
        <v/>
      </c>
      <c r="R21" s="174"/>
      <c r="S21" s="38" t="str">
        <f t="shared" si="15"/>
        <v/>
      </c>
      <c r="T21" s="174"/>
      <c r="U21" s="38" t="str">
        <f t="shared" si="16"/>
        <v/>
      </c>
      <c r="V21" s="174"/>
      <c r="W21" s="38" t="str">
        <f t="shared" si="17"/>
        <v/>
      </c>
      <c r="X21" s="174"/>
      <c r="Y21" s="38" t="str">
        <f t="shared" si="18"/>
        <v/>
      </c>
      <c r="Z21" s="174"/>
      <c r="AA21" s="38" t="str">
        <f t="shared" si="19"/>
        <v/>
      </c>
      <c r="AB21" s="174"/>
      <c r="AC21" s="38" t="str">
        <f t="shared" si="20"/>
        <v/>
      </c>
      <c r="AD21" s="174"/>
      <c r="AE21" s="38" t="str">
        <f t="shared" si="21"/>
        <v/>
      </c>
      <c r="AF21" s="174"/>
      <c r="AG21" s="38" t="str">
        <f t="shared" si="22"/>
        <v/>
      </c>
      <c r="AH21" s="174"/>
      <c r="AI21" s="38" t="str">
        <f t="shared" si="23"/>
        <v/>
      </c>
      <c r="AJ21" s="37"/>
      <c r="AK21" s="38" t="str">
        <f t="shared" si="24"/>
        <v/>
      </c>
      <c r="AL21" s="12">
        <f t="shared" si="0"/>
        <v>0</v>
      </c>
      <c r="AM21" s="12">
        <f t="shared" si="1"/>
        <v>0</v>
      </c>
      <c r="AN21" s="12">
        <f t="shared" si="1"/>
        <v>0</v>
      </c>
      <c r="AO21" s="12">
        <f t="shared" si="2"/>
        <v>0</v>
      </c>
      <c r="AP21" s="12">
        <f t="shared" si="3"/>
        <v>0</v>
      </c>
      <c r="AQ21" s="2" t="str">
        <f t="shared" si="4"/>
        <v>0</v>
      </c>
      <c r="AR21" s="2" t="str">
        <f t="shared" si="5"/>
        <v>0</v>
      </c>
      <c r="AS21" s="13">
        <f t="shared" si="6"/>
        <v>0</v>
      </c>
      <c r="AT21" s="14" t="e">
        <f t="shared" si="7"/>
        <v>#DIV/0!</v>
      </c>
      <c r="AU21" s="15">
        <f t="shared" si="8"/>
        <v>1</v>
      </c>
    </row>
    <row r="22" spans="3:47" ht="17.100000000000001" customHeight="1" thickBot="1">
      <c r="C22" s="12">
        <v>13</v>
      </c>
      <c r="D22" s="95"/>
      <c r="E22" s="173"/>
      <c r="F22" s="174"/>
      <c r="G22" s="38" t="str">
        <f t="shared" si="9"/>
        <v/>
      </c>
      <c r="H22" s="174"/>
      <c r="I22" s="38" t="str">
        <f t="shared" si="10"/>
        <v/>
      </c>
      <c r="J22" s="174"/>
      <c r="K22" s="38" t="str">
        <f t="shared" si="11"/>
        <v/>
      </c>
      <c r="L22" s="174"/>
      <c r="M22" s="38" t="str">
        <f t="shared" si="12"/>
        <v/>
      </c>
      <c r="N22" s="174"/>
      <c r="O22" s="38" t="str">
        <f t="shared" si="13"/>
        <v/>
      </c>
      <c r="P22" s="174"/>
      <c r="Q22" s="38" t="str">
        <f t="shared" si="14"/>
        <v/>
      </c>
      <c r="R22" s="174"/>
      <c r="S22" s="38" t="str">
        <f t="shared" si="15"/>
        <v/>
      </c>
      <c r="T22" s="174"/>
      <c r="U22" s="38" t="str">
        <f t="shared" si="16"/>
        <v/>
      </c>
      <c r="V22" s="174"/>
      <c r="W22" s="38" t="str">
        <f t="shared" si="17"/>
        <v/>
      </c>
      <c r="X22" s="174"/>
      <c r="Y22" s="38" t="str">
        <f t="shared" si="18"/>
        <v/>
      </c>
      <c r="Z22" s="174"/>
      <c r="AA22" s="38" t="str">
        <f t="shared" si="19"/>
        <v/>
      </c>
      <c r="AB22" s="174"/>
      <c r="AC22" s="38" t="str">
        <f t="shared" si="20"/>
        <v/>
      </c>
      <c r="AD22" s="174"/>
      <c r="AE22" s="38" t="str">
        <f t="shared" si="21"/>
        <v/>
      </c>
      <c r="AF22" s="174"/>
      <c r="AG22" s="38" t="str">
        <f t="shared" si="22"/>
        <v/>
      </c>
      <c r="AH22" s="174"/>
      <c r="AI22" s="38" t="str">
        <f t="shared" si="23"/>
        <v/>
      </c>
      <c r="AJ22" s="37"/>
      <c r="AK22" s="38" t="str">
        <f t="shared" si="24"/>
        <v/>
      </c>
      <c r="AL22" s="12">
        <f t="shared" si="0"/>
        <v>0</v>
      </c>
      <c r="AM22" s="12">
        <f t="shared" si="1"/>
        <v>0</v>
      </c>
      <c r="AN22" s="12">
        <f t="shared" si="1"/>
        <v>0</v>
      </c>
      <c r="AO22" s="12">
        <f t="shared" si="2"/>
        <v>0</v>
      </c>
      <c r="AP22" s="12">
        <f t="shared" si="3"/>
        <v>0</v>
      </c>
      <c r="AQ22" s="2" t="str">
        <f t="shared" si="4"/>
        <v>0</v>
      </c>
      <c r="AR22" s="2" t="str">
        <f t="shared" si="5"/>
        <v>0</v>
      </c>
      <c r="AS22" s="13">
        <f t="shared" si="6"/>
        <v>0</v>
      </c>
      <c r="AT22" s="14" t="e">
        <f t="shared" si="7"/>
        <v>#DIV/0!</v>
      </c>
      <c r="AU22" s="15">
        <f t="shared" si="8"/>
        <v>1</v>
      </c>
    </row>
    <row r="23" spans="3:47" ht="17.100000000000001" customHeight="1" thickBot="1">
      <c r="C23" s="3">
        <v>14</v>
      </c>
      <c r="D23" s="95"/>
      <c r="E23" s="173"/>
      <c r="F23" s="174"/>
      <c r="G23" s="38" t="str">
        <f t="shared" si="9"/>
        <v/>
      </c>
      <c r="H23" s="174"/>
      <c r="I23" s="38" t="str">
        <f t="shared" si="10"/>
        <v/>
      </c>
      <c r="J23" s="174"/>
      <c r="K23" s="38" t="str">
        <f t="shared" si="11"/>
        <v/>
      </c>
      <c r="L23" s="174"/>
      <c r="M23" s="38" t="str">
        <f t="shared" si="12"/>
        <v/>
      </c>
      <c r="N23" s="174"/>
      <c r="O23" s="38" t="str">
        <f t="shared" si="13"/>
        <v/>
      </c>
      <c r="P23" s="174"/>
      <c r="Q23" s="38" t="str">
        <f t="shared" si="14"/>
        <v/>
      </c>
      <c r="R23" s="174"/>
      <c r="S23" s="38" t="str">
        <f t="shared" si="15"/>
        <v/>
      </c>
      <c r="T23" s="174"/>
      <c r="U23" s="38" t="str">
        <f t="shared" si="16"/>
        <v/>
      </c>
      <c r="V23" s="174"/>
      <c r="W23" s="38" t="str">
        <f t="shared" si="17"/>
        <v/>
      </c>
      <c r="X23" s="174"/>
      <c r="Y23" s="38" t="str">
        <f t="shared" si="18"/>
        <v/>
      </c>
      <c r="Z23" s="174"/>
      <c r="AA23" s="38" t="str">
        <f t="shared" si="19"/>
        <v/>
      </c>
      <c r="AB23" s="174"/>
      <c r="AC23" s="38" t="str">
        <f t="shared" si="20"/>
        <v/>
      </c>
      <c r="AD23" s="174"/>
      <c r="AE23" s="38" t="str">
        <f t="shared" si="21"/>
        <v/>
      </c>
      <c r="AF23" s="174"/>
      <c r="AG23" s="38" t="str">
        <f t="shared" si="22"/>
        <v/>
      </c>
      <c r="AH23" s="174"/>
      <c r="AI23" s="38" t="str">
        <f t="shared" si="23"/>
        <v/>
      </c>
      <c r="AJ23" s="37"/>
      <c r="AK23" s="38" t="str">
        <f t="shared" si="24"/>
        <v/>
      </c>
      <c r="AL23" s="12">
        <f t="shared" si="0"/>
        <v>0</v>
      </c>
      <c r="AM23" s="12">
        <f t="shared" si="1"/>
        <v>0</v>
      </c>
      <c r="AN23" s="12">
        <f t="shared" si="1"/>
        <v>0</v>
      </c>
      <c r="AO23" s="12">
        <f t="shared" si="2"/>
        <v>0</v>
      </c>
      <c r="AP23" s="12">
        <f t="shared" si="3"/>
        <v>0</v>
      </c>
      <c r="AQ23" s="2" t="str">
        <f t="shared" si="4"/>
        <v>0</v>
      </c>
      <c r="AR23" s="2" t="str">
        <f t="shared" si="5"/>
        <v>0</v>
      </c>
      <c r="AS23" s="13">
        <f t="shared" si="6"/>
        <v>0</v>
      </c>
      <c r="AT23" s="14" t="e">
        <f t="shared" si="7"/>
        <v>#DIV/0!</v>
      </c>
      <c r="AU23" s="15">
        <f t="shared" si="8"/>
        <v>1</v>
      </c>
    </row>
    <row r="24" spans="3:47" ht="17.100000000000001" customHeight="1" thickBot="1">
      <c r="C24" s="12">
        <v>15</v>
      </c>
      <c r="D24" s="95"/>
      <c r="E24" s="173"/>
      <c r="F24" s="174"/>
      <c r="G24" s="38" t="str">
        <f t="shared" si="9"/>
        <v/>
      </c>
      <c r="H24" s="174"/>
      <c r="I24" s="38" t="str">
        <f t="shared" si="10"/>
        <v/>
      </c>
      <c r="J24" s="174"/>
      <c r="K24" s="38" t="str">
        <f t="shared" si="11"/>
        <v/>
      </c>
      <c r="L24" s="174"/>
      <c r="M24" s="38" t="str">
        <f t="shared" si="12"/>
        <v/>
      </c>
      <c r="N24" s="174"/>
      <c r="O24" s="38" t="str">
        <f t="shared" si="13"/>
        <v/>
      </c>
      <c r="P24" s="174"/>
      <c r="Q24" s="38" t="str">
        <f t="shared" si="14"/>
        <v/>
      </c>
      <c r="R24" s="174"/>
      <c r="S24" s="38" t="str">
        <f t="shared" si="15"/>
        <v/>
      </c>
      <c r="T24" s="174"/>
      <c r="U24" s="38" t="str">
        <f t="shared" si="16"/>
        <v/>
      </c>
      <c r="V24" s="174"/>
      <c r="W24" s="38" t="str">
        <f t="shared" si="17"/>
        <v/>
      </c>
      <c r="X24" s="174"/>
      <c r="Y24" s="38" t="str">
        <f t="shared" si="18"/>
        <v/>
      </c>
      <c r="Z24" s="174"/>
      <c r="AA24" s="38" t="str">
        <f t="shared" si="19"/>
        <v/>
      </c>
      <c r="AB24" s="174"/>
      <c r="AC24" s="38" t="str">
        <f t="shared" si="20"/>
        <v/>
      </c>
      <c r="AD24" s="174"/>
      <c r="AE24" s="38" t="str">
        <f t="shared" si="21"/>
        <v/>
      </c>
      <c r="AF24" s="174"/>
      <c r="AG24" s="38" t="str">
        <f t="shared" si="22"/>
        <v/>
      </c>
      <c r="AH24" s="174"/>
      <c r="AI24" s="38" t="str">
        <f t="shared" si="23"/>
        <v/>
      </c>
      <c r="AJ24" s="37"/>
      <c r="AK24" s="38" t="str">
        <f t="shared" si="24"/>
        <v/>
      </c>
      <c r="AL24" s="12">
        <f t="shared" si="0"/>
        <v>0</v>
      </c>
      <c r="AM24" s="12">
        <f t="shared" si="1"/>
        <v>0</v>
      </c>
      <c r="AN24" s="12">
        <f t="shared" si="1"/>
        <v>0</v>
      </c>
      <c r="AO24" s="12">
        <f t="shared" si="2"/>
        <v>0</v>
      </c>
      <c r="AP24" s="12">
        <f t="shared" si="3"/>
        <v>0</v>
      </c>
      <c r="AQ24" s="2" t="str">
        <f t="shared" si="4"/>
        <v>0</v>
      </c>
      <c r="AR24" s="2" t="str">
        <f t="shared" si="5"/>
        <v>0</v>
      </c>
      <c r="AS24" s="13">
        <f t="shared" si="6"/>
        <v>0</v>
      </c>
      <c r="AT24" s="14" t="e">
        <f t="shared" si="7"/>
        <v>#DIV/0!</v>
      </c>
      <c r="AU24" s="15">
        <f t="shared" si="8"/>
        <v>1</v>
      </c>
    </row>
    <row r="25" spans="3:47" ht="17.100000000000001" customHeight="1" thickBot="1">
      <c r="C25" s="3">
        <v>16</v>
      </c>
      <c r="D25" s="95"/>
      <c r="E25" s="173"/>
      <c r="F25" s="174"/>
      <c r="G25" s="38" t="str">
        <f t="shared" si="9"/>
        <v/>
      </c>
      <c r="H25" s="174"/>
      <c r="I25" s="38" t="str">
        <f t="shared" si="10"/>
        <v/>
      </c>
      <c r="J25" s="174"/>
      <c r="K25" s="38" t="str">
        <f t="shared" si="11"/>
        <v/>
      </c>
      <c r="L25" s="174"/>
      <c r="M25" s="38" t="str">
        <f t="shared" si="12"/>
        <v/>
      </c>
      <c r="N25" s="174"/>
      <c r="O25" s="38" t="str">
        <f t="shared" si="13"/>
        <v/>
      </c>
      <c r="P25" s="174"/>
      <c r="Q25" s="38" t="str">
        <f t="shared" si="14"/>
        <v/>
      </c>
      <c r="R25" s="174"/>
      <c r="S25" s="38" t="str">
        <f t="shared" si="15"/>
        <v/>
      </c>
      <c r="T25" s="174"/>
      <c r="U25" s="38" t="str">
        <f t="shared" si="16"/>
        <v/>
      </c>
      <c r="V25" s="174"/>
      <c r="W25" s="38" t="str">
        <f t="shared" si="17"/>
        <v/>
      </c>
      <c r="X25" s="174"/>
      <c r="Y25" s="38" t="str">
        <f t="shared" si="18"/>
        <v/>
      </c>
      <c r="Z25" s="174"/>
      <c r="AA25" s="38" t="str">
        <f t="shared" si="19"/>
        <v/>
      </c>
      <c r="AB25" s="174"/>
      <c r="AC25" s="38" t="str">
        <f t="shared" si="20"/>
        <v/>
      </c>
      <c r="AD25" s="174"/>
      <c r="AE25" s="38" t="str">
        <f t="shared" si="21"/>
        <v/>
      </c>
      <c r="AF25" s="174"/>
      <c r="AG25" s="38" t="str">
        <f t="shared" si="22"/>
        <v/>
      </c>
      <c r="AH25" s="174"/>
      <c r="AI25" s="38" t="str">
        <f t="shared" si="23"/>
        <v/>
      </c>
      <c r="AJ25" s="37"/>
      <c r="AK25" s="38" t="str">
        <f t="shared" si="24"/>
        <v/>
      </c>
      <c r="AL25" s="12">
        <f t="shared" si="0"/>
        <v>0</v>
      </c>
      <c r="AM25" s="12">
        <f t="shared" si="1"/>
        <v>0</v>
      </c>
      <c r="AN25" s="12">
        <f t="shared" si="1"/>
        <v>0</v>
      </c>
      <c r="AO25" s="12">
        <f t="shared" si="2"/>
        <v>0</v>
      </c>
      <c r="AP25" s="12">
        <f t="shared" si="3"/>
        <v>0</v>
      </c>
      <c r="AQ25" s="2" t="str">
        <f t="shared" si="4"/>
        <v>0</v>
      </c>
      <c r="AR25" s="2" t="str">
        <f t="shared" si="5"/>
        <v>0</v>
      </c>
      <c r="AS25" s="13">
        <f t="shared" si="6"/>
        <v>0</v>
      </c>
      <c r="AT25" s="14" t="e">
        <f t="shared" si="7"/>
        <v>#DIV/0!</v>
      </c>
      <c r="AU25" s="15">
        <f t="shared" si="8"/>
        <v>1</v>
      </c>
    </row>
    <row r="26" spans="3:47" ht="17.100000000000001" customHeight="1" thickBot="1">
      <c r="C26" s="12">
        <v>17</v>
      </c>
      <c r="D26" s="95"/>
      <c r="E26" s="173"/>
      <c r="F26" s="174"/>
      <c r="G26" s="38" t="str">
        <f t="shared" si="9"/>
        <v/>
      </c>
      <c r="H26" s="174"/>
      <c r="I26" s="38" t="str">
        <f t="shared" si="10"/>
        <v/>
      </c>
      <c r="J26" s="174"/>
      <c r="K26" s="38" t="str">
        <f t="shared" si="11"/>
        <v/>
      </c>
      <c r="L26" s="174"/>
      <c r="M26" s="38" t="str">
        <f t="shared" si="12"/>
        <v/>
      </c>
      <c r="N26" s="174"/>
      <c r="O26" s="38" t="str">
        <f t="shared" si="13"/>
        <v/>
      </c>
      <c r="P26" s="174"/>
      <c r="Q26" s="38" t="str">
        <f t="shared" si="14"/>
        <v/>
      </c>
      <c r="R26" s="174"/>
      <c r="S26" s="38" t="str">
        <f t="shared" si="15"/>
        <v/>
      </c>
      <c r="T26" s="174"/>
      <c r="U26" s="38" t="str">
        <f t="shared" si="16"/>
        <v/>
      </c>
      <c r="V26" s="174"/>
      <c r="W26" s="38" t="str">
        <f t="shared" si="17"/>
        <v/>
      </c>
      <c r="X26" s="174"/>
      <c r="Y26" s="38" t="str">
        <f t="shared" si="18"/>
        <v/>
      </c>
      <c r="Z26" s="174"/>
      <c r="AA26" s="38" t="str">
        <f t="shared" si="19"/>
        <v/>
      </c>
      <c r="AB26" s="174"/>
      <c r="AC26" s="38" t="str">
        <f t="shared" si="20"/>
        <v/>
      </c>
      <c r="AD26" s="174"/>
      <c r="AE26" s="38" t="str">
        <f t="shared" si="21"/>
        <v/>
      </c>
      <c r="AF26" s="174"/>
      <c r="AG26" s="38" t="str">
        <f t="shared" si="22"/>
        <v/>
      </c>
      <c r="AH26" s="174"/>
      <c r="AI26" s="38" t="str">
        <f t="shared" si="23"/>
        <v/>
      </c>
      <c r="AJ26" s="37"/>
      <c r="AK26" s="38" t="str">
        <f t="shared" si="24"/>
        <v/>
      </c>
      <c r="AL26" s="12">
        <f t="shared" si="0"/>
        <v>0</v>
      </c>
      <c r="AM26" s="12">
        <f t="shared" si="1"/>
        <v>0</v>
      </c>
      <c r="AN26" s="12">
        <f t="shared" si="1"/>
        <v>0</v>
      </c>
      <c r="AO26" s="12">
        <f t="shared" si="2"/>
        <v>0</v>
      </c>
      <c r="AP26" s="12">
        <f t="shared" si="3"/>
        <v>0</v>
      </c>
      <c r="AQ26" s="2" t="str">
        <f t="shared" si="4"/>
        <v>0</v>
      </c>
      <c r="AR26" s="2" t="str">
        <f t="shared" si="5"/>
        <v>0</v>
      </c>
      <c r="AS26" s="13">
        <f t="shared" si="6"/>
        <v>0</v>
      </c>
      <c r="AT26" s="14" t="e">
        <f t="shared" si="7"/>
        <v>#DIV/0!</v>
      </c>
      <c r="AU26" s="15">
        <f t="shared" si="8"/>
        <v>1</v>
      </c>
    </row>
    <row r="27" spans="3:47" ht="17.100000000000001" customHeight="1" thickBot="1">
      <c r="C27" s="3">
        <v>18</v>
      </c>
      <c r="D27" s="95"/>
      <c r="E27" s="173"/>
      <c r="F27" s="174"/>
      <c r="G27" s="38" t="str">
        <f t="shared" si="9"/>
        <v/>
      </c>
      <c r="H27" s="174"/>
      <c r="I27" s="38" t="str">
        <f t="shared" si="10"/>
        <v/>
      </c>
      <c r="J27" s="174"/>
      <c r="K27" s="38" t="str">
        <f t="shared" si="11"/>
        <v/>
      </c>
      <c r="L27" s="174"/>
      <c r="M27" s="38" t="str">
        <f t="shared" si="12"/>
        <v/>
      </c>
      <c r="N27" s="174"/>
      <c r="O27" s="38" t="str">
        <f t="shared" si="13"/>
        <v/>
      </c>
      <c r="P27" s="174"/>
      <c r="Q27" s="38" t="str">
        <f t="shared" si="14"/>
        <v/>
      </c>
      <c r="R27" s="174"/>
      <c r="S27" s="38" t="str">
        <f t="shared" si="15"/>
        <v/>
      </c>
      <c r="T27" s="174"/>
      <c r="U27" s="38" t="str">
        <f t="shared" si="16"/>
        <v/>
      </c>
      <c r="V27" s="174"/>
      <c r="W27" s="38" t="str">
        <f t="shared" si="17"/>
        <v/>
      </c>
      <c r="X27" s="174"/>
      <c r="Y27" s="38" t="str">
        <f t="shared" si="18"/>
        <v/>
      </c>
      <c r="Z27" s="174"/>
      <c r="AA27" s="38" t="str">
        <f t="shared" si="19"/>
        <v/>
      </c>
      <c r="AB27" s="174"/>
      <c r="AC27" s="38" t="str">
        <f t="shared" si="20"/>
        <v/>
      </c>
      <c r="AD27" s="174"/>
      <c r="AE27" s="38" t="str">
        <f t="shared" si="21"/>
        <v/>
      </c>
      <c r="AF27" s="174"/>
      <c r="AG27" s="38" t="str">
        <f t="shared" si="22"/>
        <v/>
      </c>
      <c r="AH27" s="174"/>
      <c r="AI27" s="38" t="str">
        <f t="shared" si="23"/>
        <v/>
      </c>
      <c r="AJ27" s="37"/>
      <c r="AK27" s="38" t="str">
        <f t="shared" si="24"/>
        <v/>
      </c>
      <c r="AL27" s="12">
        <f t="shared" si="0"/>
        <v>0</v>
      </c>
      <c r="AM27" s="12">
        <f t="shared" si="1"/>
        <v>0</v>
      </c>
      <c r="AN27" s="12">
        <f t="shared" si="1"/>
        <v>0</v>
      </c>
      <c r="AO27" s="12">
        <f t="shared" si="2"/>
        <v>0</v>
      </c>
      <c r="AP27" s="12">
        <f t="shared" si="3"/>
        <v>0</v>
      </c>
      <c r="AQ27" s="2" t="str">
        <f t="shared" si="4"/>
        <v>0</v>
      </c>
      <c r="AR27" s="2" t="str">
        <f t="shared" si="5"/>
        <v>0</v>
      </c>
      <c r="AS27" s="13">
        <f t="shared" si="6"/>
        <v>0</v>
      </c>
      <c r="AT27" s="14" t="e">
        <f t="shared" si="7"/>
        <v>#DIV/0!</v>
      </c>
      <c r="AU27" s="15">
        <f t="shared" si="8"/>
        <v>1</v>
      </c>
    </row>
    <row r="28" spans="3:47" ht="17.100000000000001" customHeight="1" thickBot="1">
      <c r="C28" s="12">
        <v>19</v>
      </c>
      <c r="D28" s="95"/>
      <c r="E28" s="173"/>
      <c r="F28" s="174"/>
      <c r="G28" s="38" t="str">
        <f t="shared" si="9"/>
        <v/>
      </c>
      <c r="H28" s="174"/>
      <c r="I28" s="38" t="str">
        <f t="shared" si="10"/>
        <v/>
      </c>
      <c r="J28" s="174"/>
      <c r="K28" s="38" t="str">
        <f t="shared" si="11"/>
        <v/>
      </c>
      <c r="L28" s="174"/>
      <c r="M28" s="38" t="str">
        <f t="shared" si="12"/>
        <v/>
      </c>
      <c r="N28" s="174"/>
      <c r="O28" s="38" t="str">
        <f t="shared" si="13"/>
        <v/>
      </c>
      <c r="P28" s="174"/>
      <c r="Q28" s="38" t="str">
        <f t="shared" si="14"/>
        <v/>
      </c>
      <c r="R28" s="174"/>
      <c r="S28" s="38" t="str">
        <f t="shared" si="15"/>
        <v/>
      </c>
      <c r="T28" s="174"/>
      <c r="U28" s="38" t="str">
        <f t="shared" si="16"/>
        <v/>
      </c>
      <c r="V28" s="174"/>
      <c r="W28" s="38" t="str">
        <f t="shared" si="17"/>
        <v/>
      </c>
      <c r="X28" s="174"/>
      <c r="Y28" s="38" t="str">
        <f t="shared" si="18"/>
        <v/>
      </c>
      <c r="Z28" s="174"/>
      <c r="AA28" s="38" t="str">
        <f t="shared" si="19"/>
        <v/>
      </c>
      <c r="AB28" s="174"/>
      <c r="AC28" s="38" t="str">
        <f t="shared" si="20"/>
        <v/>
      </c>
      <c r="AD28" s="174"/>
      <c r="AE28" s="38" t="str">
        <f t="shared" si="21"/>
        <v/>
      </c>
      <c r="AF28" s="174"/>
      <c r="AG28" s="38" t="str">
        <f t="shared" si="22"/>
        <v/>
      </c>
      <c r="AH28" s="174"/>
      <c r="AI28" s="38" t="str">
        <f t="shared" si="23"/>
        <v/>
      </c>
      <c r="AJ28" s="37"/>
      <c r="AK28" s="38" t="str">
        <f t="shared" si="24"/>
        <v/>
      </c>
      <c r="AL28" s="12">
        <f t="shared" si="0"/>
        <v>0</v>
      </c>
      <c r="AM28" s="12">
        <f t="shared" si="1"/>
        <v>0</v>
      </c>
      <c r="AN28" s="12">
        <f t="shared" si="1"/>
        <v>0</v>
      </c>
      <c r="AO28" s="12">
        <f t="shared" si="2"/>
        <v>0</v>
      </c>
      <c r="AP28" s="12">
        <f t="shared" si="3"/>
        <v>0</v>
      </c>
      <c r="AQ28" s="2" t="str">
        <f t="shared" si="4"/>
        <v>0</v>
      </c>
      <c r="AR28" s="2" t="str">
        <f t="shared" si="5"/>
        <v>0</v>
      </c>
      <c r="AS28" s="13">
        <f t="shared" si="6"/>
        <v>0</v>
      </c>
      <c r="AT28" s="14" t="e">
        <f t="shared" si="7"/>
        <v>#DIV/0!</v>
      </c>
      <c r="AU28" s="15">
        <f t="shared" si="8"/>
        <v>1</v>
      </c>
    </row>
    <row r="29" spans="3:47" ht="17.100000000000001" customHeight="1" thickBot="1">
      <c r="C29" s="3">
        <v>20</v>
      </c>
      <c r="D29" s="95"/>
      <c r="E29" s="173"/>
      <c r="F29" s="174"/>
      <c r="G29" s="38" t="str">
        <f t="shared" si="9"/>
        <v/>
      </c>
      <c r="H29" s="174"/>
      <c r="I29" s="38" t="str">
        <f t="shared" si="10"/>
        <v/>
      </c>
      <c r="J29" s="174"/>
      <c r="K29" s="38" t="str">
        <f t="shared" si="11"/>
        <v/>
      </c>
      <c r="L29" s="174"/>
      <c r="M29" s="38" t="str">
        <f t="shared" si="12"/>
        <v/>
      </c>
      <c r="N29" s="174"/>
      <c r="O29" s="38" t="str">
        <f t="shared" si="13"/>
        <v/>
      </c>
      <c r="P29" s="174"/>
      <c r="Q29" s="38" t="str">
        <f t="shared" si="14"/>
        <v/>
      </c>
      <c r="R29" s="174"/>
      <c r="S29" s="38" t="str">
        <f t="shared" si="15"/>
        <v/>
      </c>
      <c r="T29" s="174"/>
      <c r="U29" s="38" t="str">
        <f t="shared" si="16"/>
        <v/>
      </c>
      <c r="V29" s="174"/>
      <c r="W29" s="38" t="str">
        <f t="shared" si="17"/>
        <v/>
      </c>
      <c r="X29" s="174"/>
      <c r="Y29" s="38" t="str">
        <f t="shared" si="18"/>
        <v/>
      </c>
      <c r="Z29" s="174"/>
      <c r="AA29" s="38" t="str">
        <f t="shared" si="19"/>
        <v/>
      </c>
      <c r="AB29" s="174"/>
      <c r="AC29" s="38" t="str">
        <f t="shared" si="20"/>
        <v/>
      </c>
      <c r="AD29" s="174"/>
      <c r="AE29" s="38" t="str">
        <f t="shared" si="21"/>
        <v/>
      </c>
      <c r="AF29" s="174"/>
      <c r="AG29" s="38" t="str">
        <f t="shared" si="22"/>
        <v/>
      </c>
      <c r="AH29" s="174"/>
      <c r="AI29" s="38" t="str">
        <f t="shared" si="23"/>
        <v/>
      </c>
      <c r="AJ29" s="37"/>
      <c r="AK29" s="38" t="str">
        <f t="shared" si="24"/>
        <v/>
      </c>
      <c r="AL29" s="12">
        <f t="shared" si="0"/>
        <v>0</v>
      </c>
      <c r="AM29" s="12">
        <f t="shared" si="1"/>
        <v>0</v>
      </c>
      <c r="AN29" s="12">
        <f t="shared" si="1"/>
        <v>0</v>
      </c>
      <c r="AO29" s="12">
        <f t="shared" si="2"/>
        <v>0</v>
      </c>
      <c r="AP29" s="12">
        <f t="shared" si="3"/>
        <v>0</v>
      </c>
      <c r="AQ29" s="2" t="str">
        <f t="shared" si="4"/>
        <v>0</v>
      </c>
      <c r="AR29" s="2" t="str">
        <f t="shared" si="5"/>
        <v>0</v>
      </c>
      <c r="AS29" s="13">
        <f t="shared" si="6"/>
        <v>0</v>
      </c>
      <c r="AT29" s="14" t="e">
        <f t="shared" si="7"/>
        <v>#DIV/0!</v>
      </c>
      <c r="AU29" s="15">
        <f t="shared" si="8"/>
        <v>1</v>
      </c>
    </row>
    <row r="30" spans="3:47" ht="17.100000000000001" customHeight="1" thickBot="1">
      <c r="C30" s="12">
        <v>21</v>
      </c>
      <c r="D30" s="95"/>
      <c r="E30" s="173"/>
      <c r="F30" s="174"/>
      <c r="G30" s="38" t="str">
        <f t="shared" si="9"/>
        <v/>
      </c>
      <c r="H30" s="174"/>
      <c r="I30" s="38" t="str">
        <f t="shared" si="10"/>
        <v/>
      </c>
      <c r="J30" s="174"/>
      <c r="K30" s="38" t="str">
        <f t="shared" si="11"/>
        <v/>
      </c>
      <c r="L30" s="174"/>
      <c r="M30" s="38" t="str">
        <f t="shared" si="12"/>
        <v/>
      </c>
      <c r="N30" s="174"/>
      <c r="O30" s="38" t="str">
        <f t="shared" si="13"/>
        <v/>
      </c>
      <c r="P30" s="174"/>
      <c r="Q30" s="38" t="str">
        <f t="shared" si="14"/>
        <v/>
      </c>
      <c r="R30" s="174"/>
      <c r="S30" s="38" t="str">
        <f t="shared" si="15"/>
        <v/>
      </c>
      <c r="T30" s="174"/>
      <c r="U30" s="38" t="str">
        <f t="shared" si="16"/>
        <v/>
      </c>
      <c r="V30" s="174"/>
      <c r="W30" s="38" t="str">
        <f t="shared" si="17"/>
        <v/>
      </c>
      <c r="X30" s="174"/>
      <c r="Y30" s="38" t="str">
        <f t="shared" si="18"/>
        <v/>
      </c>
      <c r="Z30" s="174"/>
      <c r="AA30" s="38" t="str">
        <f t="shared" si="19"/>
        <v/>
      </c>
      <c r="AB30" s="174"/>
      <c r="AC30" s="38" t="str">
        <f t="shared" si="20"/>
        <v/>
      </c>
      <c r="AD30" s="174"/>
      <c r="AE30" s="38" t="str">
        <f t="shared" si="21"/>
        <v/>
      </c>
      <c r="AF30" s="174"/>
      <c r="AG30" s="38" t="str">
        <f t="shared" si="22"/>
        <v/>
      </c>
      <c r="AH30" s="174"/>
      <c r="AI30" s="38" t="str">
        <f t="shared" si="23"/>
        <v/>
      </c>
      <c r="AJ30" s="37"/>
      <c r="AK30" s="38" t="str">
        <f t="shared" si="24"/>
        <v/>
      </c>
      <c r="AL30" s="12">
        <f t="shared" si="0"/>
        <v>0</v>
      </c>
      <c r="AM30" s="12">
        <f t="shared" si="1"/>
        <v>0</v>
      </c>
      <c r="AN30" s="12">
        <f t="shared" si="1"/>
        <v>0</v>
      </c>
      <c r="AO30" s="12">
        <f t="shared" si="2"/>
        <v>0</v>
      </c>
      <c r="AP30" s="12">
        <f t="shared" si="3"/>
        <v>0</v>
      </c>
      <c r="AQ30" s="2" t="str">
        <f t="shared" si="4"/>
        <v>0</v>
      </c>
      <c r="AR30" s="2" t="str">
        <f t="shared" si="5"/>
        <v>0</v>
      </c>
      <c r="AS30" s="13">
        <f t="shared" si="6"/>
        <v>0</v>
      </c>
      <c r="AT30" s="14" t="e">
        <f t="shared" si="7"/>
        <v>#DIV/0!</v>
      </c>
      <c r="AU30" s="15">
        <f t="shared" si="8"/>
        <v>1</v>
      </c>
    </row>
    <row r="31" spans="3:47" ht="17.100000000000001" customHeight="1" thickBot="1">
      <c r="C31" s="3">
        <v>22</v>
      </c>
      <c r="D31" s="95"/>
      <c r="E31" s="173"/>
      <c r="F31" s="174"/>
      <c r="G31" s="38" t="str">
        <f t="shared" si="9"/>
        <v/>
      </c>
      <c r="H31" s="174"/>
      <c r="I31" s="38" t="str">
        <f t="shared" si="10"/>
        <v/>
      </c>
      <c r="J31" s="174"/>
      <c r="K31" s="38" t="str">
        <f t="shared" si="11"/>
        <v/>
      </c>
      <c r="L31" s="174"/>
      <c r="M31" s="38" t="str">
        <f t="shared" si="12"/>
        <v/>
      </c>
      <c r="N31" s="174"/>
      <c r="O31" s="38" t="str">
        <f t="shared" si="13"/>
        <v/>
      </c>
      <c r="P31" s="174"/>
      <c r="Q31" s="38" t="str">
        <f t="shared" si="14"/>
        <v/>
      </c>
      <c r="R31" s="174"/>
      <c r="S31" s="38" t="str">
        <f t="shared" si="15"/>
        <v/>
      </c>
      <c r="T31" s="174"/>
      <c r="U31" s="38" t="str">
        <f t="shared" si="16"/>
        <v/>
      </c>
      <c r="V31" s="174"/>
      <c r="W31" s="38" t="str">
        <f t="shared" si="17"/>
        <v/>
      </c>
      <c r="X31" s="174"/>
      <c r="Y31" s="38" t="str">
        <f t="shared" si="18"/>
        <v/>
      </c>
      <c r="Z31" s="174"/>
      <c r="AA31" s="38" t="str">
        <f t="shared" si="19"/>
        <v/>
      </c>
      <c r="AB31" s="174"/>
      <c r="AC31" s="38" t="str">
        <f t="shared" si="20"/>
        <v/>
      </c>
      <c r="AD31" s="174"/>
      <c r="AE31" s="38" t="str">
        <f t="shared" si="21"/>
        <v/>
      </c>
      <c r="AF31" s="174"/>
      <c r="AG31" s="38" t="str">
        <f t="shared" si="22"/>
        <v/>
      </c>
      <c r="AH31" s="174"/>
      <c r="AI31" s="38" t="str">
        <f t="shared" si="23"/>
        <v/>
      </c>
      <c r="AJ31" s="37"/>
      <c r="AK31" s="38" t="str">
        <f t="shared" si="24"/>
        <v/>
      </c>
      <c r="AL31" s="12">
        <f t="shared" si="0"/>
        <v>0</v>
      </c>
      <c r="AM31" s="12">
        <f t="shared" si="1"/>
        <v>0</v>
      </c>
      <c r="AN31" s="12">
        <f t="shared" si="1"/>
        <v>0</v>
      </c>
      <c r="AO31" s="12">
        <f t="shared" si="2"/>
        <v>0</v>
      </c>
      <c r="AP31" s="12">
        <f t="shared" si="3"/>
        <v>0</v>
      </c>
      <c r="AQ31" s="2" t="str">
        <f t="shared" si="4"/>
        <v>0</v>
      </c>
      <c r="AR31" s="2" t="str">
        <f t="shared" si="5"/>
        <v>0</v>
      </c>
      <c r="AS31" s="13">
        <f t="shared" si="6"/>
        <v>0</v>
      </c>
      <c r="AT31" s="14" t="e">
        <f t="shared" si="7"/>
        <v>#DIV/0!</v>
      </c>
      <c r="AU31" s="15">
        <f t="shared" si="8"/>
        <v>1</v>
      </c>
    </row>
    <row r="32" spans="3:47" ht="17.100000000000001" customHeight="1" thickBot="1">
      <c r="C32" s="12">
        <v>23</v>
      </c>
      <c r="D32" s="95"/>
      <c r="E32" s="173"/>
      <c r="F32" s="174"/>
      <c r="G32" s="38" t="str">
        <f t="shared" si="9"/>
        <v/>
      </c>
      <c r="H32" s="174"/>
      <c r="I32" s="38" t="str">
        <f t="shared" si="10"/>
        <v/>
      </c>
      <c r="J32" s="174"/>
      <c r="K32" s="38" t="str">
        <f t="shared" si="11"/>
        <v/>
      </c>
      <c r="L32" s="174"/>
      <c r="M32" s="38" t="str">
        <f t="shared" si="12"/>
        <v/>
      </c>
      <c r="N32" s="174"/>
      <c r="O32" s="38" t="str">
        <f t="shared" si="13"/>
        <v/>
      </c>
      <c r="P32" s="174"/>
      <c r="Q32" s="38" t="str">
        <f t="shared" si="14"/>
        <v/>
      </c>
      <c r="R32" s="174"/>
      <c r="S32" s="38" t="str">
        <f t="shared" si="15"/>
        <v/>
      </c>
      <c r="T32" s="174"/>
      <c r="U32" s="38" t="str">
        <f t="shared" si="16"/>
        <v/>
      </c>
      <c r="V32" s="174"/>
      <c r="W32" s="38" t="str">
        <f t="shared" si="17"/>
        <v/>
      </c>
      <c r="X32" s="174"/>
      <c r="Y32" s="38" t="str">
        <f t="shared" si="18"/>
        <v/>
      </c>
      <c r="Z32" s="174"/>
      <c r="AA32" s="38" t="str">
        <f t="shared" si="19"/>
        <v/>
      </c>
      <c r="AB32" s="174"/>
      <c r="AC32" s="38" t="str">
        <f t="shared" si="20"/>
        <v/>
      </c>
      <c r="AD32" s="174"/>
      <c r="AE32" s="38" t="str">
        <f t="shared" si="21"/>
        <v/>
      </c>
      <c r="AF32" s="174"/>
      <c r="AG32" s="38" t="str">
        <f t="shared" si="22"/>
        <v/>
      </c>
      <c r="AH32" s="174"/>
      <c r="AI32" s="38" t="str">
        <f t="shared" si="23"/>
        <v/>
      </c>
      <c r="AJ32" s="37"/>
      <c r="AK32" s="38" t="str">
        <f t="shared" si="24"/>
        <v/>
      </c>
      <c r="AL32" s="12">
        <f t="shared" si="0"/>
        <v>0</v>
      </c>
      <c r="AM32" s="12">
        <f t="shared" si="1"/>
        <v>0</v>
      </c>
      <c r="AN32" s="12">
        <f t="shared" si="1"/>
        <v>0</v>
      </c>
      <c r="AO32" s="12">
        <f t="shared" si="2"/>
        <v>0</v>
      </c>
      <c r="AP32" s="12">
        <f t="shared" si="3"/>
        <v>0</v>
      </c>
      <c r="AQ32" s="2" t="str">
        <f t="shared" si="4"/>
        <v>0</v>
      </c>
      <c r="AR32" s="2" t="str">
        <f t="shared" si="5"/>
        <v>0</v>
      </c>
      <c r="AS32" s="13">
        <f t="shared" si="6"/>
        <v>0</v>
      </c>
      <c r="AT32" s="14" t="e">
        <f t="shared" si="7"/>
        <v>#DIV/0!</v>
      </c>
      <c r="AU32" s="15">
        <f t="shared" si="8"/>
        <v>1</v>
      </c>
    </row>
    <row r="33" spans="3:47" ht="17.100000000000001" customHeight="1" thickBot="1">
      <c r="C33" s="3">
        <v>24</v>
      </c>
      <c r="D33" s="95"/>
      <c r="E33" s="173"/>
      <c r="F33" s="174"/>
      <c r="G33" s="38" t="str">
        <f t="shared" si="9"/>
        <v/>
      </c>
      <c r="H33" s="174"/>
      <c r="I33" s="38" t="str">
        <f t="shared" si="10"/>
        <v/>
      </c>
      <c r="J33" s="174"/>
      <c r="K33" s="38" t="str">
        <f t="shared" si="11"/>
        <v/>
      </c>
      <c r="L33" s="174"/>
      <c r="M33" s="38" t="str">
        <f t="shared" si="12"/>
        <v/>
      </c>
      <c r="N33" s="174"/>
      <c r="O33" s="38" t="str">
        <f t="shared" si="13"/>
        <v/>
      </c>
      <c r="P33" s="174"/>
      <c r="Q33" s="38" t="str">
        <f t="shared" si="14"/>
        <v/>
      </c>
      <c r="R33" s="174"/>
      <c r="S33" s="38" t="str">
        <f t="shared" si="15"/>
        <v/>
      </c>
      <c r="T33" s="174"/>
      <c r="U33" s="38" t="str">
        <f t="shared" si="16"/>
        <v/>
      </c>
      <c r="V33" s="174"/>
      <c r="W33" s="38" t="str">
        <f t="shared" si="17"/>
        <v/>
      </c>
      <c r="X33" s="174"/>
      <c r="Y33" s="38" t="str">
        <f t="shared" si="18"/>
        <v/>
      </c>
      <c r="Z33" s="174"/>
      <c r="AA33" s="38" t="str">
        <f t="shared" si="19"/>
        <v/>
      </c>
      <c r="AB33" s="174"/>
      <c r="AC33" s="38" t="str">
        <f t="shared" si="20"/>
        <v/>
      </c>
      <c r="AD33" s="174"/>
      <c r="AE33" s="38" t="str">
        <f t="shared" si="21"/>
        <v/>
      </c>
      <c r="AF33" s="174"/>
      <c r="AG33" s="38" t="str">
        <f t="shared" si="22"/>
        <v/>
      </c>
      <c r="AH33" s="174"/>
      <c r="AI33" s="38" t="str">
        <f t="shared" si="23"/>
        <v/>
      </c>
      <c r="AJ33" s="37"/>
      <c r="AK33" s="38" t="str">
        <f t="shared" si="24"/>
        <v/>
      </c>
      <c r="AL33" s="12">
        <f t="shared" si="0"/>
        <v>0</v>
      </c>
      <c r="AM33" s="12">
        <f t="shared" si="1"/>
        <v>0</v>
      </c>
      <c r="AN33" s="12">
        <f t="shared" si="1"/>
        <v>0</v>
      </c>
      <c r="AO33" s="12">
        <f t="shared" si="2"/>
        <v>0</v>
      </c>
      <c r="AP33" s="12">
        <f t="shared" si="3"/>
        <v>0</v>
      </c>
      <c r="AQ33" s="2" t="str">
        <f t="shared" si="4"/>
        <v>0</v>
      </c>
      <c r="AR33" s="2" t="str">
        <f t="shared" si="5"/>
        <v>0</v>
      </c>
      <c r="AS33" s="13">
        <f t="shared" si="6"/>
        <v>0</v>
      </c>
      <c r="AT33" s="14" t="e">
        <f t="shared" si="7"/>
        <v>#DIV/0!</v>
      </c>
      <c r="AU33" s="15">
        <f t="shared" si="8"/>
        <v>1</v>
      </c>
    </row>
    <row r="34" spans="3:47" ht="17.100000000000001" customHeight="1" thickBot="1">
      <c r="C34" s="12">
        <v>25</v>
      </c>
      <c r="D34" s="95"/>
      <c r="E34" s="173"/>
      <c r="F34" s="174"/>
      <c r="G34" s="38" t="str">
        <f t="shared" si="9"/>
        <v/>
      </c>
      <c r="H34" s="174"/>
      <c r="I34" s="38" t="str">
        <f t="shared" si="10"/>
        <v/>
      </c>
      <c r="J34" s="174"/>
      <c r="K34" s="38" t="str">
        <f t="shared" si="11"/>
        <v/>
      </c>
      <c r="L34" s="174"/>
      <c r="M34" s="38" t="str">
        <f t="shared" si="12"/>
        <v/>
      </c>
      <c r="N34" s="174"/>
      <c r="O34" s="38" t="str">
        <f t="shared" si="13"/>
        <v/>
      </c>
      <c r="P34" s="174"/>
      <c r="Q34" s="38" t="str">
        <f t="shared" si="14"/>
        <v/>
      </c>
      <c r="R34" s="174"/>
      <c r="S34" s="38" t="str">
        <f t="shared" si="15"/>
        <v/>
      </c>
      <c r="T34" s="174"/>
      <c r="U34" s="38" t="str">
        <f t="shared" si="16"/>
        <v/>
      </c>
      <c r="V34" s="174"/>
      <c r="W34" s="38" t="str">
        <f t="shared" si="17"/>
        <v/>
      </c>
      <c r="X34" s="174"/>
      <c r="Y34" s="38" t="str">
        <f t="shared" si="18"/>
        <v/>
      </c>
      <c r="Z34" s="174"/>
      <c r="AA34" s="38" t="str">
        <f t="shared" si="19"/>
        <v/>
      </c>
      <c r="AB34" s="174"/>
      <c r="AC34" s="38" t="str">
        <f t="shared" si="20"/>
        <v/>
      </c>
      <c r="AD34" s="174"/>
      <c r="AE34" s="38" t="str">
        <f t="shared" si="21"/>
        <v/>
      </c>
      <c r="AF34" s="174"/>
      <c r="AG34" s="38" t="str">
        <f t="shared" si="22"/>
        <v/>
      </c>
      <c r="AH34" s="174"/>
      <c r="AI34" s="38" t="str">
        <f t="shared" si="23"/>
        <v/>
      </c>
      <c r="AJ34" s="37"/>
      <c r="AK34" s="38" t="str">
        <f t="shared" si="24"/>
        <v/>
      </c>
      <c r="AL34" s="12">
        <f t="shared" si="0"/>
        <v>0</v>
      </c>
      <c r="AM34" s="12">
        <f t="shared" si="1"/>
        <v>0</v>
      </c>
      <c r="AN34" s="12">
        <f t="shared" si="1"/>
        <v>0</v>
      </c>
      <c r="AO34" s="12">
        <f t="shared" si="2"/>
        <v>0</v>
      </c>
      <c r="AP34" s="12">
        <f t="shared" si="3"/>
        <v>0</v>
      </c>
      <c r="AQ34" s="2" t="str">
        <f t="shared" si="4"/>
        <v>0</v>
      </c>
      <c r="AR34" s="2" t="str">
        <f t="shared" si="5"/>
        <v>0</v>
      </c>
      <c r="AS34" s="13">
        <f t="shared" si="6"/>
        <v>0</v>
      </c>
      <c r="AT34" s="14" t="e">
        <f t="shared" si="7"/>
        <v>#DIV/0!</v>
      </c>
      <c r="AU34" s="15">
        <f t="shared" si="8"/>
        <v>1</v>
      </c>
    </row>
    <row r="35" spans="3:47" ht="17.100000000000001" customHeight="1" thickBot="1">
      <c r="C35" s="3">
        <v>26</v>
      </c>
      <c r="D35" s="95"/>
      <c r="E35" s="173"/>
      <c r="F35" s="174"/>
      <c r="G35" s="38" t="str">
        <f t="shared" si="9"/>
        <v/>
      </c>
      <c r="H35" s="174"/>
      <c r="I35" s="38" t="str">
        <f t="shared" si="10"/>
        <v/>
      </c>
      <c r="J35" s="174"/>
      <c r="K35" s="38" t="str">
        <f t="shared" si="11"/>
        <v/>
      </c>
      <c r="L35" s="174"/>
      <c r="M35" s="38" t="str">
        <f t="shared" si="12"/>
        <v/>
      </c>
      <c r="N35" s="174"/>
      <c r="O35" s="38" t="str">
        <f t="shared" si="13"/>
        <v/>
      </c>
      <c r="P35" s="174"/>
      <c r="Q35" s="38" t="str">
        <f t="shared" si="14"/>
        <v/>
      </c>
      <c r="R35" s="174"/>
      <c r="S35" s="38" t="str">
        <f t="shared" si="15"/>
        <v/>
      </c>
      <c r="T35" s="174"/>
      <c r="U35" s="38" t="str">
        <f t="shared" si="16"/>
        <v/>
      </c>
      <c r="V35" s="174"/>
      <c r="W35" s="38" t="str">
        <f t="shared" si="17"/>
        <v/>
      </c>
      <c r="X35" s="174"/>
      <c r="Y35" s="38" t="str">
        <f t="shared" si="18"/>
        <v/>
      </c>
      <c r="Z35" s="174"/>
      <c r="AA35" s="38" t="str">
        <f t="shared" si="19"/>
        <v/>
      </c>
      <c r="AB35" s="174"/>
      <c r="AC35" s="38" t="str">
        <f t="shared" si="20"/>
        <v/>
      </c>
      <c r="AD35" s="174"/>
      <c r="AE35" s="38" t="str">
        <f t="shared" si="21"/>
        <v/>
      </c>
      <c r="AF35" s="174"/>
      <c r="AG35" s="38" t="str">
        <f t="shared" si="22"/>
        <v/>
      </c>
      <c r="AH35" s="174"/>
      <c r="AI35" s="38" t="str">
        <f t="shared" si="23"/>
        <v/>
      </c>
      <c r="AJ35" s="37"/>
      <c r="AK35" s="38" t="str">
        <f t="shared" si="24"/>
        <v/>
      </c>
      <c r="AL35" s="12">
        <f t="shared" si="0"/>
        <v>0</v>
      </c>
      <c r="AM35" s="12">
        <f t="shared" si="1"/>
        <v>0</v>
      </c>
      <c r="AN35" s="12">
        <f t="shared" si="1"/>
        <v>0</v>
      </c>
      <c r="AO35" s="12">
        <f t="shared" si="2"/>
        <v>0</v>
      </c>
      <c r="AP35" s="12">
        <f t="shared" si="3"/>
        <v>0</v>
      </c>
      <c r="AQ35" s="2" t="str">
        <f t="shared" si="4"/>
        <v>0</v>
      </c>
      <c r="AR35" s="2" t="str">
        <f t="shared" si="5"/>
        <v>0</v>
      </c>
      <c r="AS35" s="13">
        <f t="shared" si="6"/>
        <v>0</v>
      </c>
      <c r="AT35" s="14" t="e">
        <f t="shared" si="7"/>
        <v>#DIV/0!</v>
      </c>
      <c r="AU35" s="15">
        <f t="shared" si="8"/>
        <v>1</v>
      </c>
    </row>
    <row r="36" spans="3:47" ht="17.100000000000001" customHeight="1" thickBot="1">
      <c r="C36" s="12">
        <v>27</v>
      </c>
      <c r="D36" s="95"/>
      <c r="E36" s="173"/>
      <c r="F36" s="174"/>
      <c r="G36" s="38" t="str">
        <f t="shared" si="9"/>
        <v/>
      </c>
      <c r="H36" s="174"/>
      <c r="I36" s="38" t="str">
        <f t="shared" si="10"/>
        <v/>
      </c>
      <c r="J36" s="174"/>
      <c r="K36" s="38" t="str">
        <f t="shared" si="11"/>
        <v/>
      </c>
      <c r="L36" s="174"/>
      <c r="M36" s="38" t="str">
        <f t="shared" si="12"/>
        <v/>
      </c>
      <c r="N36" s="174"/>
      <c r="O36" s="38" t="str">
        <f t="shared" si="13"/>
        <v/>
      </c>
      <c r="P36" s="174"/>
      <c r="Q36" s="38" t="str">
        <f t="shared" si="14"/>
        <v/>
      </c>
      <c r="R36" s="174"/>
      <c r="S36" s="38" t="str">
        <f t="shared" si="15"/>
        <v/>
      </c>
      <c r="T36" s="174"/>
      <c r="U36" s="38" t="str">
        <f t="shared" si="16"/>
        <v/>
      </c>
      <c r="V36" s="174"/>
      <c r="W36" s="38" t="str">
        <f t="shared" si="17"/>
        <v/>
      </c>
      <c r="X36" s="174"/>
      <c r="Y36" s="38" t="str">
        <f t="shared" si="18"/>
        <v/>
      </c>
      <c r="Z36" s="174"/>
      <c r="AA36" s="38" t="str">
        <f t="shared" si="19"/>
        <v/>
      </c>
      <c r="AB36" s="174"/>
      <c r="AC36" s="38" t="str">
        <f t="shared" si="20"/>
        <v/>
      </c>
      <c r="AD36" s="174"/>
      <c r="AE36" s="38" t="str">
        <f t="shared" si="21"/>
        <v/>
      </c>
      <c r="AF36" s="174"/>
      <c r="AG36" s="38" t="str">
        <f t="shared" si="22"/>
        <v/>
      </c>
      <c r="AH36" s="174"/>
      <c r="AI36" s="38" t="str">
        <f t="shared" si="23"/>
        <v/>
      </c>
      <c r="AJ36" s="37"/>
      <c r="AK36" s="38" t="str">
        <f t="shared" si="24"/>
        <v/>
      </c>
      <c r="AL36" s="12">
        <f t="shared" si="0"/>
        <v>0</v>
      </c>
      <c r="AM36" s="12">
        <f t="shared" si="1"/>
        <v>0</v>
      </c>
      <c r="AN36" s="12">
        <f t="shared" si="1"/>
        <v>0</v>
      </c>
      <c r="AO36" s="12">
        <f t="shared" si="2"/>
        <v>0</v>
      </c>
      <c r="AP36" s="12">
        <f t="shared" si="3"/>
        <v>0</v>
      </c>
      <c r="AQ36" s="2" t="str">
        <f t="shared" si="4"/>
        <v>0</v>
      </c>
      <c r="AR36" s="2" t="str">
        <f t="shared" si="5"/>
        <v>0</v>
      </c>
      <c r="AS36" s="13">
        <f t="shared" si="6"/>
        <v>0</v>
      </c>
      <c r="AT36" s="14" t="e">
        <f t="shared" si="7"/>
        <v>#DIV/0!</v>
      </c>
      <c r="AU36" s="15">
        <f t="shared" si="8"/>
        <v>1</v>
      </c>
    </row>
    <row r="37" spans="3:47" ht="17.100000000000001" customHeight="1" thickBot="1">
      <c r="C37" s="3">
        <v>28</v>
      </c>
      <c r="D37" s="95"/>
      <c r="E37" s="173"/>
      <c r="F37" s="174"/>
      <c r="G37" s="38" t="str">
        <f t="shared" si="9"/>
        <v/>
      </c>
      <c r="H37" s="174"/>
      <c r="I37" s="38" t="str">
        <f t="shared" si="10"/>
        <v/>
      </c>
      <c r="J37" s="174"/>
      <c r="K37" s="38" t="str">
        <f t="shared" si="11"/>
        <v/>
      </c>
      <c r="L37" s="174"/>
      <c r="M37" s="38" t="str">
        <f t="shared" si="12"/>
        <v/>
      </c>
      <c r="N37" s="174"/>
      <c r="O37" s="38" t="str">
        <f t="shared" si="13"/>
        <v/>
      </c>
      <c r="P37" s="174"/>
      <c r="Q37" s="38" t="str">
        <f t="shared" si="14"/>
        <v/>
      </c>
      <c r="R37" s="174"/>
      <c r="S37" s="38" t="str">
        <f t="shared" si="15"/>
        <v/>
      </c>
      <c r="T37" s="174"/>
      <c r="U37" s="38" t="str">
        <f t="shared" si="16"/>
        <v/>
      </c>
      <c r="V37" s="174"/>
      <c r="W37" s="38" t="str">
        <f t="shared" si="17"/>
        <v/>
      </c>
      <c r="X37" s="174"/>
      <c r="Y37" s="38" t="str">
        <f t="shared" si="18"/>
        <v/>
      </c>
      <c r="Z37" s="174"/>
      <c r="AA37" s="38" t="str">
        <f t="shared" si="19"/>
        <v/>
      </c>
      <c r="AB37" s="174"/>
      <c r="AC37" s="38" t="str">
        <f t="shared" si="20"/>
        <v/>
      </c>
      <c r="AD37" s="174"/>
      <c r="AE37" s="38" t="str">
        <f t="shared" si="21"/>
        <v/>
      </c>
      <c r="AF37" s="174"/>
      <c r="AG37" s="38" t="str">
        <f t="shared" si="22"/>
        <v/>
      </c>
      <c r="AH37" s="174"/>
      <c r="AI37" s="38" t="str">
        <f t="shared" si="23"/>
        <v/>
      </c>
      <c r="AJ37" s="37"/>
      <c r="AK37" s="38" t="str">
        <f t="shared" si="24"/>
        <v/>
      </c>
      <c r="AL37" s="12">
        <f t="shared" si="0"/>
        <v>0</v>
      </c>
      <c r="AM37" s="12">
        <f t="shared" si="1"/>
        <v>0</v>
      </c>
      <c r="AN37" s="12">
        <f t="shared" si="1"/>
        <v>0</v>
      </c>
      <c r="AO37" s="12">
        <f t="shared" si="2"/>
        <v>0</v>
      </c>
      <c r="AP37" s="12">
        <f t="shared" si="3"/>
        <v>0</v>
      </c>
      <c r="AQ37" s="2" t="str">
        <f t="shared" si="4"/>
        <v>0</v>
      </c>
      <c r="AR37" s="2" t="str">
        <f t="shared" si="5"/>
        <v>0</v>
      </c>
      <c r="AS37" s="13">
        <f t="shared" si="6"/>
        <v>0</v>
      </c>
      <c r="AT37" s="14" t="e">
        <f t="shared" si="7"/>
        <v>#DIV/0!</v>
      </c>
      <c r="AU37" s="15">
        <f t="shared" si="8"/>
        <v>1</v>
      </c>
    </row>
    <row r="38" spans="3:47" ht="17.100000000000001" customHeight="1" thickBot="1">
      <c r="C38" s="12">
        <v>29</v>
      </c>
      <c r="D38" s="95"/>
      <c r="E38" s="173"/>
      <c r="F38" s="174"/>
      <c r="G38" s="38" t="str">
        <f t="shared" si="9"/>
        <v/>
      </c>
      <c r="H38" s="174"/>
      <c r="I38" s="38" t="str">
        <f t="shared" si="10"/>
        <v/>
      </c>
      <c r="J38" s="174"/>
      <c r="K38" s="38" t="str">
        <f t="shared" si="11"/>
        <v/>
      </c>
      <c r="L38" s="174"/>
      <c r="M38" s="38" t="str">
        <f t="shared" si="12"/>
        <v/>
      </c>
      <c r="N38" s="174"/>
      <c r="O38" s="38" t="str">
        <f t="shared" si="13"/>
        <v/>
      </c>
      <c r="P38" s="174"/>
      <c r="Q38" s="38" t="str">
        <f t="shared" si="14"/>
        <v/>
      </c>
      <c r="R38" s="174"/>
      <c r="S38" s="38" t="str">
        <f t="shared" si="15"/>
        <v/>
      </c>
      <c r="T38" s="174"/>
      <c r="U38" s="38" t="str">
        <f t="shared" si="16"/>
        <v/>
      </c>
      <c r="V38" s="174"/>
      <c r="W38" s="38" t="str">
        <f t="shared" si="17"/>
        <v/>
      </c>
      <c r="X38" s="174"/>
      <c r="Y38" s="38" t="str">
        <f t="shared" si="18"/>
        <v/>
      </c>
      <c r="Z38" s="174"/>
      <c r="AA38" s="38" t="str">
        <f t="shared" si="19"/>
        <v/>
      </c>
      <c r="AB38" s="174"/>
      <c r="AC38" s="38" t="str">
        <f t="shared" si="20"/>
        <v/>
      </c>
      <c r="AD38" s="174"/>
      <c r="AE38" s="38" t="str">
        <f t="shared" si="21"/>
        <v/>
      </c>
      <c r="AF38" s="174"/>
      <c r="AG38" s="38" t="str">
        <f t="shared" si="22"/>
        <v/>
      </c>
      <c r="AH38" s="174"/>
      <c r="AI38" s="38" t="str">
        <f t="shared" si="23"/>
        <v/>
      </c>
      <c r="AJ38" s="37"/>
      <c r="AK38" s="38" t="str">
        <f t="shared" si="24"/>
        <v/>
      </c>
      <c r="AL38" s="12">
        <f t="shared" si="0"/>
        <v>0</v>
      </c>
      <c r="AM38" s="12">
        <f t="shared" si="1"/>
        <v>0</v>
      </c>
      <c r="AN38" s="12">
        <f t="shared" si="1"/>
        <v>0</v>
      </c>
      <c r="AO38" s="12">
        <f t="shared" si="2"/>
        <v>0</v>
      </c>
      <c r="AP38" s="12">
        <f t="shared" si="3"/>
        <v>0</v>
      </c>
      <c r="AQ38" s="2" t="str">
        <f t="shared" si="4"/>
        <v>0</v>
      </c>
      <c r="AR38" s="2" t="str">
        <f t="shared" si="5"/>
        <v>0</v>
      </c>
      <c r="AS38" s="13">
        <f t="shared" si="6"/>
        <v>0</v>
      </c>
      <c r="AT38" s="14" t="e">
        <f t="shared" si="7"/>
        <v>#DIV/0!</v>
      </c>
      <c r="AU38" s="15">
        <f t="shared" si="8"/>
        <v>1</v>
      </c>
    </row>
    <row r="39" spans="3:47" ht="17.100000000000001" customHeight="1" thickBot="1">
      <c r="C39" s="3">
        <v>30</v>
      </c>
      <c r="D39" s="95"/>
      <c r="E39" s="173"/>
      <c r="F39" s="174"/>
      <c r="G39" s="38" t="str">
        <f t="shared" si="9"/>
        <v/>
      </c>
      <c r="H39" s="174"/>
      <c r="I39" s="38" t="str">
        <f t="shared" si="10"/>
        <v/>
      </c>
      <c r="J39" s="174"/>
      <c r="K39" s="38" t="str">
        <f t="shared" si="11"/>
        <v/>
      </c>
      <c r="L39" s="174"/>
      <c r="M39" s="38" t="str">
        <f t="shared" si="12"/>
        <v/>
      </c>
      <c r="N39" s="174"/>
      <c r="O39" s="38" t="str">
        <f t="shared" si="13"/>
        <v/>
      </c>
      <c r="P39" s="174"/>
      <c r="Q39" s="38" t="str">
        <f t="shared" si="14"/>
        <v/>
      </c>
      <c r="R39" s="174"/>
      <c r="S39" s="38" t="str">
        <f t="shared" si="15"/>
        <v/>
      </c>
      <c r="T39" s="174"/>
      <c r="U39" s="38" t="str">
        <f t="shared" si="16"/>
        <v/>
      </c>
      <c r="V39" s="174"/>
      <c r="W39" s="38" t="str">
        <f t="shared" si="17"/>
        <v/>
      </c>
      <c r="X39" s="174"/>
      <c r="Y39" s="38" t="str">
        <f t="shared" si="18"/>
        <v/>
      </c>
      <c r="Z39" s="174"/>
      <c r="AA39" s="38" t="str">
        <f t="shared" si="19"/>
        <v/>
      </c>
      <c r="AB39" s="174"/>
      <c r="AC39" s="38" t="str">
        <f t="shared" si="20"/>
        <v/>
      </c>
      <c r="AD39" s="174"/>
      <c r="AE39" s="38" t="str">
        <f t="shared" si="21"/>
        <v/>
      </c>
      <c r="AF39" s="174"/>
      <c r="AG39" s="38" t="str">
        <f t="shared" si="22"/>
        <v/>
      </c>
      <c r="AH39" s="174"/>
      <c r="AI39" s="38" t="str">
        <f t="shared" si="23"/>
        <v/>
      </c>
      <c r="AJ39" s="37"/>
      <c r="AK39" s="38" t="str">
        <f t="shared" si="24"/>
        <v/>
      </c>
      <c r="AL39" s="12">
        <f t="shared" si="0"/>
        <v>0</v>
      </c>
      <c r="AM39" s="12">
        <f t="shared" si="1"/>
        <v>0</v>
      </c>
      <c r="AN39" s="12">
        <f t="shared" si="1"/>
        <v>0</v>
      </c>
      <c r="AO39" s="12">
        <f t="shared" si="2"/>
        <v>0</v>
      </c>
      <c r="AP39" s="12">
        <f t="shared" si="3"/>
        <v>0</v>
      </c>
      <c r="AQ39" s="2" t="str">
        <f t="shared" si="4"/>
        <v>0</v>
      </c>
      <c r="AR39" s="2" t="str">
        <f t="shared" si="5"/>
        <v>0</v>
      </c>
      <c r="AS39" s="13">
        <f t="shared" si="6"/>
        <v>0</v>
      </c>
      <c r="AT39" s="14" t="e">
        <f t="shared" si="7"/>
        <v>#DIV/0!</v>
      </c>
      <c r="AU39" s="15">
        <f t="shared" si="8"/>
        <v>1</v>
      </c>
    </row>
    <row r="40" spans="3:47" ht="17.100000000000001" customHeight="1" thickBot="1">
      <c r="C40" s="12">
        <v>31</v>
      </c>
      <c r="D40" s="96"/>
      <c r="E40" s="173"/>
      <c r="F40" s="174"/>
      <c r="G40" s="38" t="str">
        <f t="shared" si="9"/>
        <v/>
      </c>
      <c r="H40" s="174"/>
      <c r="I40" s="38" t="str">
        <f t="shared" si="10"/>
        <v/>
      </c>
      <c r="J40" s="174"/>
      <c r="K40" s="38" t="str">
        <f t="shared" si="11"/>
        <v/>
      </c>
      <c r="L40" s="174"/>
      <c r="M40" s="38" t="str">
        <f t="shared" si="12"/>
        <v/>
      </c>
      <c r="N40" s="174"/>
      <c r="O40" s="38" t="str">
        <f t="shared" si="13"/>
        <v/>
      </c>
      <c r="P40" s="174"/>
      <c r="Q40" s="38" t="str">
        <f t="shared" si="14"/>
        <v/>
      </c>
      <c r="R40" s="174"/>
      <c r="S40" s="38" t="str">
        <f t="shared" si="15"/>
        <v/>
      </c>
      <c r="T40" s="174"/>
      <c r="U40" s="38" t="str">
        <f t="shared" si="16"/>
        <v/>
      </c>
      <c r="V40" s="174"/>
      <c r="W40" s="38" t="str">
        <f t="shared" si="17"/>
        <v/>
      </c>
      <c r="X40" s="174"/>
      <c r="Y40" s="38" t="str">
        <f t="shared" si="18"/>
        <v/>
      </c>
      <c r="Z40" s="174"/>
      <c r="AA40" s="38" t="str">
        <f t="shared" si="19"/>
        <v/>
      </c>
      <c r="AB40" s="174"/>
      <c r="AC40" s="38" t="str">
        <f t="shared" si="20"/>
        <v/>
      </c>
      <c r="AD40" s="174"/>
      <c r="AE40" s="38" t="str">
        <f t="shared" si="21"/>
        <v/>
      </c>
      <c r="AF40" s="174"/>
      <c r="AG40" s="38" t="str">
        <f t="shared" si="22"/>
        <v/>
      </c>
      <c r="AH40" s="174"/>
      <c r="AI40" s="38" t="str">
        <f t="shared" si="23"/>
        <v/>
      </c>
      <c r="AJ40" s="37"/>
      <c r="AK40" s="38" t="str">
        <f t="shared" si="24"/>
        <v/>
      </c>
      <c r="AL40" s="12">
        <f t="shared" si="0"/>
        <v>0</v>
      </c>
      <c r="AM40" s="12">
        <f t="shared" si="1"/>
        <v>0</v>
      </c>
      <c r="AN40" s="12">
        <f t="shared" si="1"/>
        <v>0</v>
      </c>
      <c r="AO40" s="12">
        <f t="shared" si="2"/>
        <v>0</v>
      </c>
      <c r="AP40" s="12">
        <f t="shared" si="3"/>
        <v>0</v>
      </c>
      <c r="AQ40" s="2" t="str">
        <f t="shared" si="4"/>
        <v>0</v>
      </c>
      <c r="AR40" s="2" t="str">
        <f t="shared" si="5"/>
        <v>0</v>
      </c>
      <c r="AS40" s="13">
        <f t="shared" si="6"/>
        <v>0</v>
      </c>
      <c r="AT40" s="14" t="e">
        <f t="shared" si="7"/>
        <v>#DIV/0!</v>
      </c>
      <c r="AU40" s="15">
        <f t="shared" si="8"/>
        <v>1</v>
      </c>
    </row>
    <row r="41" spans="3:47" ht="17.100000000000001" customHeight="1" thickBot="1">
      <c r="C41" s="3">
        <v>32</v>
      </c>
      <c r="D41" s="95"/>
      <c r="E41" s="173"/>
      <c r="F41" s="174"/>
      <c r="G41" s="38" t="str">
        <f t="shared" si="9"/>
        <v/>
      </c>
      <c r="H41" s="174"/>
      <c r="I41" s="38" t="str">
        <f t="shared" si="10"/>
        <v/>
      </c>
      <c r="J41" s="174"/>
      <c r="K41" s="38" t="str">
        <f t="shared" si="11"/>
        <v/>
      </c>
      <c r="L41" s="174"/>
      <c r="M41" s="38" t="str">
        <f t="shared" si="12"/>
        <v/>
      </c>
      <c r="N41" s="174"/>
      <c r="O41" s="38" t="str">
        <f t="shared" si="13"/>
        <v/>
      </c>
      <c r="P41" s="174"/>
      <c r="Q41" s="38" t="str">
        <f t="shared" si="14"/>
        <v/>
      </c>
      <c r="R41" s="174"/>
      <c r="S41" s="38" t="str">
        <f t="shared" si="15"/>
        <v/>
      </c>
      <c r="T41" s="174"/>
      <c r="U41" s="38" t="str">
        <f t="shared" si="16"/>
        <v/>
      </c>
      <c r="V41" s="174"/>
      <c r="W41" s="38" t="str">
        <f t="shared" si="17"/>
        <v/>
      </c>
      <c r="X41" s="174"/>
      <c r="Y41" s="38" t="str">
        <f t="shared" si="18"/>
        <v/>
      </c>
      <c r="Z41" s="174"/>
      <c r="AA41" s="38" t="str">
        <f t="shared" si="19"/>
        <v/>
      </c>
      <c r="AB41" s="174"/>
      <c r="AC41" s="38" t="str">
        <f t="shared" si="20"/>
        <v/>
      </c>
      <c r="AD41" s="174"/>
      <c r="AE41" s="38" t="str">
        <f t="shared" si="21"/>
        <v/>
      </c>
      <c r="AF41" s="174"/>
      <c r="AG41" s="38" t="str">
        <f t="shared" si="22"/>
        <v/>
      </c>
      <c r="AH41" s="174"/>
      <c r="AI41" s="38" t="str">
        <f t="shared" si="23"/>
        <v/>
      </c>
      <c r="AJ41" s="37"/>
      <c r="AK41" s="38" t="str">
        <f t="shared" si="24"/>
        <v/>
      </c>
      <c r="AL41" s="12">
        <f t="shared" si="0"/>
        <v>0</v>
      </c>
      <c r="AM41" s="12">
        <f t="shared" si="1"/>
        <v>0</v>
      </c>
      <c r="AN41" s="12">
        <f t="shared" si="1"/>
        <v>0</v>
      </c>
      <c r="AO41" s="12">
        <f t="shared" si="2"/>
        <v>0</v>
      </c>
      <c r="AP41" s="12">
        <f t="shared" si="3"/>
        <v>0</v>
      </c>
      <c r="AQ41" s="2" t="str">
        <f t="shared" si="4"/>
        <v>0</v>
      </c>
      <c r="AR41" s="2" t="str">
        <f t="shared" si="5"/>
        <v>0</v>
      </c>
      <c r="AS41" s="13">
        <f t="shared" si="6"/>
        <v>0</v>
      </c>
      <c r="AT41" s="14" t="e">
        <f t="shared" si="7"/>
        <v>#DIV/0!</v>
      </c>
      <c r="AU41" s="15">
        <f t="shared" si="8"/>
        <v>1</v>
      </c>
    </row>
    <row r="42" spans="3:47" ht="17.100000000000001" customHeight="1" thickBot="1">
      <c r="C42" s="12">
        <v>33</v>
      </c>
      <c r="D42" s="95"/>
      <c r="E42" s="173"/>
      <c r="F42" s="174"/>
      <c r="G42" s="38" t="str">
        <f t="shared" si="9"/>
        <v/>
      </c>
      <c r="H42" s="174"/>
      <c r="I42" s="38" t="str">
        <f t="shared" si="10"/>
        <v/>
      </c>
      <c r="J42" s="174"/>
      <c r="K42" s="38" t="str">
        <f t="shared" si="11"/>
        <v/>
      </c>
      <c r="L42" s="174"/>
      <c r="M42" s="38" t="str">
        <f t="shared" si="12"/>
        <v/>
      </c>
      <c r="N42" s="174"/>
      <c r="O42" s="38" t="str">
        <f t="shared" si="13"/>
        <v/>
      </c>
      <c r="P42" s="174"/>
      <c r="Q42" s="38" t="str">
        <f t="shared" si="14"/>
        <v/>
      </c>
      <c r="R42" s="174"/>
      <c r="S42" s="38" t="str">
        <f t="shared" si="15"/>
        <v/>
      </c>
      <c r="T42" s="174"/>
      <c r="U42" s="38" t="str">
        <f t="shared" si="16"/>
        <v/>
      </c>
      <c r="V42" s="174"/>
      <c r="W42" s="38" t="str">
        <f t="shared" si="17"/>
        <v/>
      </c>
      <c r="X42" s="174"/>
      <c r="Y42" s="38" t="str">
        <f t="shared" si="18"/>
        <v/>
      </c>
      <c r="Z42" s="174"/>
      <c r="AA42" s="38" t="str">
        <f t="shared" si="19"/>
        <v/>
      </c>
      <c r="AB42" s="174"/>
      <c r="AC42" s="38" t="str">
        <f t="shared" si="20"/>
        <v/>
      </c>
      <c r="AD42" s="174"/>
      <c r="AE42" s="38" t="str">
        <f t="shared" si="21"/>
        <v/>
      </c>
      <c r="AF42" s="174"/>
      <c r="AG42" s="38" t="str">
        <f t="shared" si="22"/>
        <v/>
      </c>
      <c r="AH42" s="174"/>
      <c r="AI42" s="38" t="str">
        <f t="shared" si="23"/>
        <v/>
      </c>
      <c r="AJ42" s="37"/>
      <c r="AK42" s="38" t="str">
        <f t="shared" si="24"/>
        <v/>
      </c>
      <c r="AL42" s="12">
        <f t="shared" si="0"/>
        <v>0</v>
      </c>
      <c r="AM42" s="12">
        <f t="shared" ref="AM42:AN60" si="25">COUNTIF(G42:AL42,"B")</f>
        <v>0</v>
      </c>
      <c r="AN42" s="12">
        <f t="shared" si="25"/>
        <v>0</v>
      </c>
      <c r="AO42" s="12">
        <f t="shared" si="2"/>
        <v>0</v>
      </c>
      <c r="AP42" s="12">
        <f t="shared" si="3"/>
        <v>0</v>
      </c>
      <c r="AQ42" s="2" t="str">
        <f t="shared" si="4"/>
        <v>0</v>
      </c>
      <c r="AR42" s="2" t="str">
        <f t="shared" si="5"/>
        <v>0</v>
      </c>
      <c r="AS42" s="13">
        <f t="shared" si="6"/>
        <v>0</v>
      </c>
      <c r="AT42" s="14" t="e">
        <f t="shared" si="7"/>
        <v>#DIV/0!</v>
      </c>
      <c r="AU42" s="15">
        <f t="shared" si="8"/>
        <v>1</v>
      </c>
    </row>
    <row r="43" spans="3:47" ht="17.100000000000001" customHeight="1" thickBot="1">
      <c r="C43" s="3">
        <v>34</v>
      </c>
      <c r="D43" s="95"/>
      <c r="E43" s="173"/>
      <c r="F43" s="174"/>
      <c r="G43" s="38" t="str">
        <f t="shared" si="9"/>
        <v/>
      </c>
      <c r="H43" s="174"/>
      <c r="I43" s="38" t="str">
        <f t="shared" si="10"/>
        <v/>
      </c>
      <c r="J43" s="174"/>
      <c r="K43" s="38" t="str">
        <f t="shared" si="11"/>
        <v/>
      </c>
      <c r="L43" s="174"/>
      <c r="M43" s="38" t="str">
        <f t="shared" si="12"/>
        <v/>
      </c>
      <c r="N43" s="174"/>
      <c r="O43" s="38" t="str">
        <f t="shared" si="13"/>
        <v/>
      </c>
      <c r="P43" s="174"/>
      <c r="Q43" s="38" t="str">
        <f t="shared" si="14"/>
        <v/>
      </c>
      <c r="R43" s="174"/>
      <c r="S43" s="38" t="str">
        <f t="shared" si="15"/>
        <v/>
      </c>
      <c r="T43" s="174"/>
      <c r="U43" s="38" t="str">
        <f t="shared" si="16"/>
        <v/>
      </c>
      <c r="V43" s="174"/>
      <c r="W43" s="38" t="str">
        <f t="shared" si="17"/>
        <v/>
      </c>
      <c r="X43" s="174"/>
      <c r="Y43" s="38" t="str">
        <f t="shared" si="18"/>
        <v/>
      </c>
      <c r="Z43" s="174"/>
      <c r="AA43" s="38" t="str">
        <f t="shared" si="19"/>
        <v/>
      </c>
      <c r="AB43" s="174"/>
      <c r="AC43" s="38" t="str">
        <f t="shared" si="20"/>
        <v/>
      </c>
      <c r="AD43" s="174"/>
      <c r="AE43" s="38" t="str">
        <f t="shared" si="21"/>
        <v/>
      </c>
      <c r="AF43" s="174"/>
      <c r="AG43" s="38" t="str">
        <f t="shared" si="22"/>
        <v/>
      </c>
      <c r="AH43" s="174"/>
      <c r="AI43" s="38" t="str">
        <f t="shared" si="23"/>
        <v/>
      </c>
      <c r="AJ43" s="37"/>
      <c r="AK43" s="38" t="str">
        <f t="shared" si="24"/>
        <v/>
      </c>
      <c r="AL43" s="12">
        <f t="shared" si="0"/>
        <v>0</v>
      </c>
      <c r="AM43" s="12">
        <f t="shared" si="25"/>
        <v>0</v>
      </c>
      <c r="AN43" s="12">
        <f t="shared" si="25"/>
        <v>0</v>
      </c>
      <c r="AO43" s="12">
        <f t="shared" si="2"/>
        <v>0</v>
      </c>
      <c r="AP43" s="12">
        <f t="shared" si="3"/>
        <v>0</v>
      </c>
      <c r="AQ43" s="2" t="str">
        <f t="shared" si="4"/>
        <v>0</v>
      </c>
      <c r="AR43" s="2" t="str">
        <f t="shared" si="5"/>
        <v>0</v>
      </c>
      <c r="AS43" s="13">
        <f t="shared" si="6"/>
        <v>0</v>
      </c>
      <c r="AT43" s="14" t="e">
        <f t="shared" si="7"/>
        <v>#DIV/0!</v>
      </c>
      <c r="AU43" s="15">
        <f t="shared" si="8"/>
        <v>1</v>
      </c>
    </row>
    <row r="44" spans="3:47" ht="17.100000000000001" customHeight="1" thickBot="1">
      <c r="C44" s="12">
        <v>35</v>
      </c>
      <c r="D44" s="95"/>
      <c r="E44" s="173"/>
      <c r="F44" s="174"/>
      <c r="G44" s="38" t="str">
        <f t="shared" si="9"/>
        <v/>
      </c>
      <c r="H44" s="174"/>
      <c r="I44" s="38" t="str">
        <f t="shared" si="10"/>
        <v/>
      </c>
      <c r="J44" s="174"/>
      <c r="K44" s="38" t="str">
        <f t="shared" si="11"/>
        <v/>
      </c>
      <c r="L44" s="174"/>
      <c r="M44" s="38" t="str">
        <f t="shared" si="12"/>
        <v/>
      </c>
      <c r="N44" s="174"/>
      <c r="O44" s="38" t="str">
        <f t="shared" si="13"/>
        <v/>
      </c>
      <c r="P44" s="174"/>
      <c r="Q44" s="38" t="str">
        <f t="shared" si="14"/>
        <v/>
      </c>
      <c r="R44" s="174"/>
      <c r="S44" s="38" t="str">
        <f t="shared" si="15"/>
        <v/>
      </c>
      <c r="T44" s="174"/>
      <c r="U44" s="38" t="str">
        <f t="shared" si="16"/>
        <v/>
      </c>
      <c r="V44" s="174"/>
      <c r="W44" s="38" t="str">
        <f t="shared" si="17"/>
        <v/>
      </c>
      <c r="X44" s="174"/>
      <c r="Y44" s="38" t="str">
        <f t="shared" si="18"/>
        <v/>
      </c>
      <c r="Z44" s="174"/>
      <c r="AA44" s="38" t="str">
        <f t="shared" si="19"/>
        <v/>
      </c>
      <c r="AB44" s="174"/>
      <c r="AC44" s="38" t="str">
        <f t="shared" si="20"/>
        <v/>
      </c>
      <c r="AD44" s="174"/>
      <c r="AE44" s="38" t="str">
        <f t="shared" si="21"/>
        <v/>
      </c>
      <c r="AF44" s="174"/>
      <c r="AG44" s="38" t="str">
        <f t="shared" si="22"/>
        <v/>
      </c>
      <c r="AH44" s="174"/>
      <c r="AI44" s="38" t="str">
        <f t="shared" si="23"/>
        <v/>
      </c>
      <c r="AJ44" s="37"/>
      <c r="AK44" s="38" t="str">
        <f t="shared" si="24"/>
        <v/>
      </c>
      <c r="AL44" s="12">
        <f t="shared" si="0"/>
        <v>0</v>
      </c>
      <c r="AM44" s="12">
        <f t="shared" si="25"/>
        <v>0</v>
      </c>
      <c r="AN44" s="12">
        <f t="shared" si="25"/>
        <v>0</v>
      </c>
      <c r="AO44" s="12">
        <f t="shared" si="2"/>
        <v>0</v>
      </c>
      <c r="AP44" s="12">
        <f t="shared" si="3"/>
        <v>0</v>
      </c>
      <c r="AQ44" s="2" t="str">
        <f t="shared" si="4"/>
        <v>0</v>
      </c>
      <c r="AR44" s="2" t="str">
        <f t="shared" si="5"/>
        <v>0</v>
      </c>
      <c r="AS44" s="13">
        <f t="shared" si="6"/>
        <v>0</v>
      </c>
      <c r="AT44" s="14" t="e">
        <f t="shared" si="7"/>
        <v>#DIV/0!</v>
      </c>
      <c r="AU44" s="15">
        <f t="shared" si="8"/>
        <v>1</v>
      </c>
    </row>
    <row r="45" spans="3:47" ht="17.100000000000001" customHeight="1" thickBot="1">
      <c r="C45" s="3">
        <v>36</v>
      </c>
      <c r="D45" s="95"/>
      <c r="E45" s="173"/>
      <c r="F45" s="174"/>
      <c r="G45" s="38" t="str">
        <f t="shared" si="9"/>
        <v/>
      </c>
      <c r="H45" s="174"/>
      <c r="I45" s="38" t="str">
        <f t="shared" si="10"/>
        <v/>
      </c>
      <c r="J45" s="174"/>
      <c r="K45" s="38" t="str">
        <f t="shared" si="11"/>
        <v/>
      </c>
      <c r="L45" s="174"/>
      <c r="M45" s="38" t="str">
        <f t="shared" si="12"/>
        <v/>
      </c>
      <c r="N45" s="174"/>
      <c r="O45" s="38" t="str">
        <f t="shared" si="13"/>
        <v/>
      </c>
      <c r="P45" s="174"/>
      <c r="Q45" s="38" t="str">
        <f t="shared" si="14"/>
        <v/>
      </c>
      <c r="R45" s="174"/>
      <c r="S45" s="38" t="str">
        <f t="shared" si="15"/>
        <v/>
      </c>
      <c r="T45" s="174"/>
      <c r="U45" s="38" t="str">
        <f t="shared" si="16"/>
        <v/>
      </c>
      <c r="V45" s="174"/>
      <c r="W45" s="38" t="str">
        <f t="shared" si="17"/>
        <v/>
      </c>
      <c r="X45" s="174"/>
      <c r="Y45" s="38" t="str">
        <f t="shared" si="18"/>
        <v/>
      </c>
      <c r="Z45" s="174"/>
      <c r="AA45" s="38" t="str">
        <f t="shared" si="19"/>
        <v/>
      </c>
      <c r="AB45" s="174"/>
      <c r="AC45" s="38" t="str">
        <f t="shared" si="20"/>
        <v/>
      </c>
      <c r="AD45" s="174"/>
      <c r="AE45" s="38" t="str">
        <f t="shared" si="21"/>
        <v/>
      </c>
      <c r="AF45" s="174"/>
      <c r="AG45" s="38" t="str">
        <f t="shared" si="22"/>
        <v/>
      </c>
      <c r="AH45" s="174"/>
      <c r="AI45" s="38" t="str">
        <f t="shared" si="23"/>
        <v/>
      </c>
      <c r="AJ45" s="37"/>
      <c r="AK45" s="38" t="str">
        <f t="shared" si="24"/>
        <v/>
      </c>
      <c r="AL45" s="12">
        <f t="shared" si="0"/>
        <v>0</v>
      </c>
      <c r="AM45" s="12">
        <f t="shared" si="25"/>
        <v>0</v>
      </c>
      <c r="AN45" s="12">
        <f t="shared" si="25"/>
        <v>0</v>
      </c>
      <c r="AO45" s="12">
        <f t="shared" si="2"/>
        <v>0</v>
      </c>
      <c r="AP45" s="12">
        <f t="shared" si="3"/>
        <v>0</v>
      </c>
      <c r="AQ45" s="2" t="str">
        <f t="shared" si="4"/>
        <v>0</v>
      </c>
      <c r="AR45" s="2" t="str">
        <f t="shared" si="5"/>
        <v>0</v>
      </c>
      <c r="AS45" s="13">
        <f t="shared" si="6"/>
        <v>0</v>
      </c>
      <c r="AT45" s="14" t="e">
        <f t="shared" si="7"/>
        <v>#DIV/0!</v>
      </c>
      <c r="AU45" s="15">
        <f t="shared" si="8"/>
        <v>1</v>
      </c>
    </row>
    <row r="46" spans="3:47" ht="17.100000000000001" customHeight="1" thickBot="1">
      <c r="C46" s="12">
        <v>37</v>
      </c>
      <c r="D46" s="95"/>
      <c r="E46" s="173"/>
      <c r="F46" s="174"/>
      <c r="G46" s="38" t="str">
        <f t="shared" si="9"/>
        <v/>
      </c>
      <c r="H46" s="174"/>
      <c r="I46" s="38" t="str">
        <f t="shared" si="10"/>
        <v/>
      </c>
      <c r="J46" s="174"/>
      <c r="K46" s="38" t="str">
        <f t="shared" si="11"/>
        <v/>
      </c>
      <c r="L46" s="174"/>
      <c r="M46" s="38" t="str">
        <f t="shared" si="12"/>
        <v/>
      </c>
      <c r="N46" s="174"/>
      <c r="O46" s="38" t="str">
        <f t="shared" si="13"/>
        <v/>
      </c>
      <c r="P46" s="174"/>
      <c r="Q46" s="38" t="str">
        <f t="shared" si="14"/>
        <v/>
      </c>
      <c r="R46" s="174"/>
      <c r="S46" s="38" t="str">
        <f t="shared" si="15"/>
        <v/>
      </c>
      <c r="T46" s="174"/>
      <c r="U46" s="38" t="str">
        <f t="shared" si="16"/>
        <v/>
      </c>
      <c r="V46" s="174"/>
      <c r="W46" s="38" t="str">
        <f t="shared" si="17"/>
        <v/>
      </c>
      <c r="X46" s="174"/>
      <c r="Y46" s="38" t="str">
        <f t="shared" si="18"/>
        <v/>
      </c>
      <c r="Z46" s="174"/>
      <c r="AA46" s="38" t="str">
        <f t="shared" si="19"/>
        <v/>
      </c>
      <c r="AB46" s="174"/>
      <c r="AC46" s="38" t="str">
        <f t="shared" si="20"/>
        <v/>
      </c>
      <c r="AD46" s="174"/>
      <c r="AE46" s="38" t="str">
        <f t="shared" si="21"/>
        <v/>
      </c>
      <c r="AF46" s="174"/>
      <c r="AG46" s="38" t="str">
        <f t="shared" si="22"/>
        <v/>
      </c>
      <c r="AH46" s="174"/>
      <c r="AI46" s="38" t="str">
        <f t="shared" si="23"/>
        <v/>
      </c>
      <c r="AJ46" s="37"/>
      <c r="AK46" s="38" t="str">
        <f t="shared" si="24"/>
        <v/>
      </c>
      <c r="AL46" s="12">
        <f t="shared" si="0"/>
        <v>0</v>
      </c>
      <c r="AM46" s="12">
        <f t="shared" si="25"/>
        <v>0</v>
      </c>
      <c r="AN46" s="12">
        <f t="shared" si="25"/>
        <v>0</v>
      </c>
      <c r="AO46" s="12">
        <f t="shared" si="2"/>
        <v>0</v>
      </c>
      <c r="AP46" s="12">
        <f t="shared" si="3"/>
        <v>0</v>
      </c>
      <c r="AQ46" s="2" t="str">
        <f t="shared" si="4"/>
        <v>0</v>
      </c>
      <c r="AR46" s="2" t="str">
        <f t="shared" si="5"/>
        <v>0</v>
      </c>
      <c r="AS46" s="13">
        <f t="shared" si="6"/>
        <v>0</v>
      </c>
      <c r="AT46" s="14" t="e">
        <f t="shared" si="7"/>
        <v>#DIV/0!</v>
      </c>
      <c r="AU46" s="15">
        <f t="shared" si="8"/>
        <v>1</v>
      </c>
    </row>
    <row r="47" spans="3:47" ht="17.100000000000001" customHeight="1" thickBot="1">
      <c r="C47" s="3">
        <v>38</v>
      </c>
      <c r="D47" s="95"/>
      <c r="E47" s="173"/>
      <c r="F47" s="174"/>
      <c r="G47" s="38" t="str">
        <f t="shared" si="9"/>
        <v/>
      </c>
      <c r="H47" s="174"/>
      <c r="I47" s="38" t="str">
        <f t="shared" si="10"/>
        <v/>
      </c>
      <c r="J47" s="174"/>
      <c r="K47" s="38" t="str">
        <f t="shared" si="11"/>
        <v/>
      </c>
      <c r="L47" s="174"/>
      <c r="M47" s="38" t="str">
        <f t="shared" si="12"/>
        <v/>
      </c>
      <c r="N47" s="174"/>
      <c r="O47" s="38" t="str">
        <f t="shared" si="13"/>
        <v/>
      </c>
      <c r="P47" s="174"/>
      <c r="Q47" s="38" t="str">
        <f t="shared" si="14"/>
        <v/>
      </c>
      <c r="R47" s="174"/>
      <c r="S47" s="38" t="str">
        <f t="shared" si="15"/>
        <v/>
      </c>
      <c r="T47" s="174"/>
      <c r="U47" s="38" t="str">
        <f t="shared" si="16"/>
        <v/>
      </c>
      <c r="V47" s="174"/>
      <c r="W47" s="38" t="str">
        <f t="shared" si="17"/>
        <v/>
      </c>
      <c r="X47" s="174"/>
      <c r="Y47" s="38" t="str">
        <f t="shared" si="18"/>
        <v/>
      </c>
      <c r="Z47" s="174"/>
      <c r="AA47" s="38" t="str">
        <f t="shared" si="19"/>
        <v/>
      </c>
      <c r="AB47" s="174"/>
      <c r="AC47" s="38" t="str">
        <f t="shared" si="20"/>
        <v/>
      </c>
      <c r="AD47" s="174"/>
      <c r="AE47" s="38" t="str">
        <f t="shared" si="21"/>
        <v/>
      </c>
      <c r="AF47" s="174"/>
      <c r="AG47" s="38" t="str">
        <f t="shared" si="22"/>
        <v/>
      </c>
      <c r="AH47" s="174"/>
      <c r="AI47" s="38" t="str">
        <f t="shared" si="23"/>
        <v/>
      </c>
      <c r="AJ47" s="37"/>
      <c r="AK47" s="38" t="str">
        <f t="shared" si="24"/>
        <v/>
      </c>
      <c r="AL47" s="12">
        <f t="shared" si="0"/>
        <v>0</v>
      </c>
      <c r="AM47" s="12">
        <f t="shared" si="25"/>
        <v>0</v>
      </c>
      <c r="AN47" s="12">
        <f t="shared" si="25"/>
        <v>0</v>
      </c>
      <c r="AO47" s="12">
        <f t="shared" si="2"/>
        <v>0</v>
      </c>
      <c r="AP47" s="12">
        <f t="shared" si="3"/>
        <v>0</v>
      </c>
      <c r="AQ47" s="2" t="str">
        <f t="shared" si="4"/>
        <v>0</v>
      </c>
      <c r="AR47" s="2" t="str">
        <f t="shared" si="5"/>
        <v>0</v>
      </c>
      <c r="AS47" s="13">
        <f t="shared" si="6"/>
        <v>0</v>
      </c>
      <c r="AT47" s="14" t="e">
        <f t="shared" si="7"/>
        <v>#DIV/0!</v>
      </c>
      <c r="AU47" s="15">
        <f t="shared" si="8"/>
        <v>1</v>
      </c>
    </row>
    <row r="48" spans="3:47" ht="17.100000000000001" customHeight="1" thickBot="1">
      <c r="C48" s="12">
        <v>39</v>
      </c>
      <c r="D48" s="95"/>
      <c r="E48" s="173"/>
      <c r="F48" s="174"/>
      <c r="G48" s="38" t="str">
        <f t="shared" si="9"/>
        <v/>
      </c>
      <c r="H48" s="174"/>
      <c r="I48" s="38" t="str">
        <f t="shared" si="10"/>
        <v/>
      </c>
      <c r="J48" s="174"/>
      <c r="K48" s="38" t="str">
        <f t="shared" si="11"/>
        <v/>
      </c>
      <c r="L48" s="174"/>
      <c r="M48" s="38" t="str">
        <f t="shared" si="12"/>
        <v/>
      </c>
      <c r="N48" s="174"/>
      <c r="O48" s="38" t="str">
        <f t="shared" si="13"/>
        <v/>
      </c>
      <c r="P48" s="174"/>
      <c r="Q48" s="38" t="str">
        <f t="shared" si="14"/>
        <v/>
      </c>
      <c r="R48" s="174"/>
      <c r="S48" s="38" t="str">
        <f t="shared" si="15"/>
        <v/>
      </c>
      <c r="T48" s="174"/>
      <c r="U48" s="38" t="str">
        <f t="shared" si="16"/>
        <v/>
      </c>
      <c r="V48" s="174"/>
      <c r="W48" s="38" t="str">
        <f t="shared" si="17"/>
        <v/>
      </c>
      <c r="X48" s="174"/>
      <c r="Y48" s="38" t="str">
        <f t="shared" si="18"/>
        <v/>
      </c>
      <c r="Z48" s="174"/>
      <c r="AA48" s="38" t="str">
        <f t="shared" si="19"/>
        <v/>
      </c>
      <c r="AB48" s="174"/>
      <c r="AC48" s="38" t="str">
        <f t="shared" si="20"/>
        <v/>
      </c>
      <c r="AD48" s="174"/>
      <c r="AE48" s="38" t="str">
        <f t="shared" si="21"/>
        <v/>
      </c>
      <c r="AF48" s="174"/>
      <c r="AG48" s="38" t="str">
        <f t="shared" si="22"/>
        <v/>
      </c>
      <c r="AH48" s="174"/>
      <c r="AI48" s="38" t="str">
        <f t="shared" si="23"/>
        <v/>
      </c>
      <c r="AJ48" s="37"/>
      <c r="AK48" s="38" t="str">
        <f t="shared" si="24"/>
        <v/>
      </c>
      <c r="AL48" s="12">
        <f t="shared" si="0"/>
        <v>0</v>
      </c>
      <c r="AM48" s="12">
        <f t="shared" si="25"/>
        <v>0</v>
      </c>
      <c r="AN48" s="12">
        <f t="shared" si="25"/>
        <v>0</v>
      </c>
      <c r="AO48" s="12">
        <f t="shared" si="2"/>
        <v>0</v>
      </c>
      <c r="AP48" s="12">
        <f t="shared" si="3"/>
        <v>0</v>
      </c>
      <c r="AQ48" s="2" t="str">
        <f t="shared" si="4"/>
        <v>0</v>
      </c>
      <c r="AR48" s="2" t="str">
        <f t="shared" si="5"/>
        <v>0</v>
      </c>
      <c r="AS48" s="13">
        <f t="shared" si="6"/>
        <v>0</v>
      </c>
      <c r="AT48" s="14" t="e">
        <f t="shared" si="7"/>
        <v>#DIV/0!</v>
      </c>
      <c r="AU48" s="15">
        <f t="shared" si="8"/>
        <v>1</v>
      </c>
    </row>
    <row r="49" spans="3:47" ht="17.100000000000001" customHeight="1" thickBot="1">
      <c r="C49" s="3">
        <v>40</v>
      </c>
      <c r="D49" s="63"/>
      <c r="E49" s="173"/>
      <c r="F49" s="174"/>
      <c r="G49" s="38" t="str">
        <f t="shared" si="9"/>
        <v/>
      </c>
      <c r="H49" s="174"/>
      <c r="I49" s="38" t="str">
        <f t="shared" si="10"/>
        <v/>
      </c>
      <c r="J49" s="174"/>
      <c r="K49" s="38" t="str">
        <f t="shared" si="11"/>
        <v/>
      </c>
      <c r="L49" s="174"/>
      <c r="M49" s="38" t="str">
        <f t="shared" si="12"/>
        <v/>
      </c>
      <c r="N49" s="174"/>
      <c r="O49" s="38" t="str">
        <f t="shared" si="13"/>
        <v/>
      </c>
      <c r="P49" s="174"/>
      <c r="Q49" s="38" t="str">
        <f t="shared" si="14"/>
        <v/>
      </c>
      <c r="R49" s="174"/>
      <c r="S49" s="38" t="str">
        <f t="shared" si="15"/>
        <v/>
      </c>
      <c r="T49" s="174"/>
      <c r="U49" s="38" t="str">
        <f t="shared" si="16"/>
        <v/>
      </c>
      <c r="V49" s="174"/>
      <c r="W49" s="38" t="str">
        <f t="shared" si="17"/>
        <v/>
      </c>
      <c r="X49" s="174"/>
      <c r="Y49" s="38" t="str">
        <f t="shared" si="18"/>
        <v/>
      </c>
      <c r="Z49" s="174"/>
      <c r="AA49" s="38" t="str">
        <f t="shared" si="19"/>
        <v/>
      </c>
      <c r="AB49" s="174"/>
      <c r="AC49" s="38" t="str">
        <f t="shared" si="20"/>
        <v/>
      </c>
      <c r="AD49" s="174"/>
      <c r="AE49" s="38" t="str">
        <f t="shared" si="21"/>
        <v/>
      </c>
      <c r="AF49" s="174"/>
      <c r="AG49" s="38" t="str">
        <f t="shared" si="22"/>
        <v/>
      </c>
      <c r="AH49" s="174"/>
      <c r="AI49" s="38" t="str">
        <f t="shared" si="23"/>
        <v/>
      </c>
      <c r="AJ49" s="37"/>
      <c r="AK49" s="38" t="str">
        <f t="shared" si="24"/>
        <v/>
      </c>
      <c r="AL49" s="12">
        <f t="shared" si="0"/>
        <v>0</v>
      </c>
      <c r="AM49" s="12">
        <f t="shared" si="25"/>
        <v>0</v>
      </c>
      <c r="AN49" s="12">
        <f t="shared" si="25"/>
        <v>0</v>
      </c>
      <c r="AO49" s="12">
        <f t="shared" si="2"/>
        <v>0</v>
      </c>
      <c r="AP49" s="12">
        <f t="shared" si="3"/>
        <v>0</v>
      </c>
      <c r="AQ49" s="2" t="str">
        <f t="shared" si="4"/>
        <v>0</v>
      </c>
      <c r="AR49" s="2" t="str">
        <f t="shared" si="5"/>
        <v>0</v>
      </c>
      <c r="AS49" s="13">
        <f t="shared" si="6"/>
        <v>0</v>
      </c>
      <c r="AT49" s="14" t="e">
        <f t="shared" si="7"/>
        <v>#DIV/0!</v>
      </c>
      <c r="AU49" s="15">
        <f t="shared" si="8"/>
        <v>1</v>
      </c>
    </row>
    <row r="50" spans="3:47" ht="17.100000000000001" customHeight="1" thickBot="1">
      <c r="C50" s="12">
        <v>41</v>
      </c>
      <c r="D50" s="63"/>
      <c r="E50" s="173"/>
      <c r="F50" s="174"/>
      <c r="G50" s="38" t="str">
        <f t="shared" si="9"/>
        <v/>
      </c>
      <c r="H50" s="174"/>
      <c r="I50" s="38" t="str">
        <f t="shared" si="10"/>
        <v/>
      </c>
      <c r="J50" s="174"/>
      <c r="K50" s="38" t="str">
        <f t="shared" si="11"/>
        <v/>
      </c>
      <c r="L50" s="174"/>
      <c r="M50" s="38" t="str">
        <f t="shared" si="12"/>
        <v/>
      </c>
      <c r="N50" s="174"/>
      <c r="O50" s="38" t="str">
        <f t="shared" si="13"/>
        <v/>
      </c>
      <c r="P50" s="174"/>
      <c r="Q50" s="38" t="str">
        <f t="shared" si="14"/>
        <v/>
      </c>
      <c r="R50" s="174"/>
      <c r="S50" s="38" t="str">
        <f t="shared" si="15"/>
        <v/>
      </c>
      <c r="T50" s="174"/>
      <c r="U50" s="38" t="str">
        <f t="shared" si="16"/>
        <v/>
      </c>
      <c r="V50" s="174"/>
      <c r="W50" s="38" t="str">
        <f t="shared" si="17"/>
        <v/>
      </c>
      <c r="X50" s="174"/>
      <c r="Y50" s="38" t="str">
        <f t="shared" si="18"/>
        <v/>
      </c>
      <c r="Z50" s="174"/>
      <c r="AA50" s="38" t="str">
        <f t="shared" si="19"/>
        <v/>
      </c>
      <c r="AB50" s="174"/>
      <c r="AC50" s="38" t="str">
        <f t="shared" si="20"/>
        <v/>
      </c>
      <c r="AD50" s="174"/>
      <c r="AE50" s="38" t="str">
        <f t="shared" si="21"/>
        <v/>
      </c>
      <c r="AF50" s="174"/>
      <c r="AG50" s="38" t="str">
        <f t="shared" si="22"/>
        <v/>
      </c>
      <c r="AH50" s="174"/>
      <c r="AI50" s="38" t="str">
        <f t="shared" si="23"/>
        <v/>
      </c>
      <c r="AJ50" s="37"/>
      <c r="AK50" s="38" t="str">
        <f t="shared" si="24"/>
        <v/>
      </c>
      <c r="AL50" s="12">
        <f t="shared" si="0"/>
        <v>0</v>
      </c>
      <c r="AM50" s="12">
        <f t="shared" si="25"/>
        <v>0</v>
      </c>
      <c r="AN50" s="12">
        <f t="shared" si="25"/>
        <v>0</v>
      </c>
      <c r="AO50" s="12">
        <f t="shared" si="2"/>
        <v>0</v>
      </c>
      <c r="AP50" s="12">
        <f t="shared" si="3"/>
        <v>0</v>
      </c>
      <c r="AQ50" s="2" t="str">
        <f t="shared" si="4"/>
        <v>0</v>
      </c>
      <c r="AR50" s="2" t="str">
        <f t="shared" si="5"/>
        <v>0</v>
      </c>
      <c r="AS50" s="13">
        <f t="shared" si="6"/>
        <v>0</v>
      </c>
      <c r="AT50" s="14" t="e">
        <f t="shared" si="7"/>
        <v>#DIV/0!</v>
      </c>
      <c r="AU50" s="15">
        <f t="shared" si="8"/>
        <v>1</v>
      </c>
    </row>
    <row r="51" spans="3:47" ht="17.100000000000001" customHeight="1" thickBot="1">
      <c r="C51" s="3">
        <v>42</v>
      </c>
      <c r="D51" s="63"/>
      <c r="E51" s="173"/>
      <c r="F51" s="174"/>
      <c r="G51" s="38" t="str">
        <f t="shared" si="9"/>
        <v/>
      </c>
      <c r="H51" s="174"/>
      <c r="I51" s="38" t="str">
        <f t="shared" si="10"/>
        <v/>
      </c>
      <c r="J51" s="174"/>
      <c r="K51" s="38" t="str">
        <f t="shared" si="11"/>
        <v/>
      </c>
      <c r="L51" s="174"/>
      <c r="M51" s="38" t="str">
        <f t="shared" si="12"/>
        <v/>
      </c>
      <c r="N51" s="174"/>
      <c r="O51" s="38" t="str">
        <f t="shared" si="13"/>
        <v/>
      </c>
      <c r="P51" s="174"/>
      <c r="Q51" s="38" t="str">
        <f t="shared" si="14"/>
        <v/>
      </c>
      <c r="R51" s="174"/>
      <c r="S51" s="38" t="str">
        <f t="shared" si="15"/>
        <v/>
      </c>
      <c r="T51" s="174"/>
      <c r="U51" s="38" t="str">
        <f t="shared" si="16"/>
        <v/>
      </c>
      <c r="V51" s="174"/>
      <c r="W51" s="38" t="str">
        <f t="shared" si="17"/>
        <v/>
      </c>
      <c r="X51" s="174"/>
      <c r="Y51" s="38" t="str">
        <f t="shared" si="18"/>
        <v/>
      </c>
      <c r="Z51" s="174"/>
      <c r="AA51" s="38" t="str">
        <f t="shared" si="19"/>
        <v/>
      </c>
      <c r="AB51" s="174"/>
      <c r="AC51" s="38" t="str">
        <f t="shared" si="20"/>
        <v/>
      </c>
      <c r="AD51" s="174"/>
      <c r="AE51" s="38" t="str">
        <f t="shared" si="21"/>
        <v/>
      </c>
      <c r="AF51" s="174"/>
      <c r="AG51" s="38" t="str">
        <f t="shared" si="22"/>
        <v/>
      </c>
      <c r="AH51" s="174"/>
      <c r="AI51" s="38" t="str">
        <f t="shared" si="23"/>
        <v/>
      </c>
      <c r="AJ51" s="37"/>
      <c r="AK51" s="38" t="str">
        <f t="shared" si="24"/>
        <v/>
      </c>
      <c r="AL51" s="12">
        <f t="shared" si="0"/>
        <v>0</v>
      </c>
      <c r="AM51" s="12">
        <f t="shared" si="25"/>
        <v>0</v>
      </c>
      <c r="AN51" s="12">
        <f t="shared" si="25"/>
        <v>0</v>
      </c>
      <c r="AO51" s="12">
        <f t="shared" si="2"/>
        <v>0</v>
      </c>
      <c r="AP51" s="12">
        <f t="shared" si="3"/>
        <v>0</v>
      </c>
      <c r="AQ51" s="2" t="str">
        <f t="shared" si="4"/>
        <v>0</v>
      </c>
      <c r="AR51" s="2" t="str">
        <f t="shared" si="5"/>
        <v>0</v>
      </c>
      <c r="AS51" s="13">
        <f t="shared" si="6"/>
        <v>0</v>
      </c>
      <c r="AT51" s="14" t="e">
        <f t="shared" si="7"/>
        <v>#DIV/0!</v>
      </c>
      <c r="AU51" s="15">
        <f t="shared" si="8"/>
        <v>1</v>
      </c>
    </row>
    <row r="52" spans="3:47" ht="17.100000000000001" customHeight="1" thickBot="1">
      <c r="C52" s="12">
        <v>43</v>
      </c>
      <c r="D52" s="63"/>
      <c r="E52" s="173"/>
      <c r="F52" s="174"/>
      <c r="G52" s="38" t="str">
        <f t="shared" si="9"/>
        <v/>
      </c>
      <c r="H52" s="174"/>
      <c r="I52" s="38" t="str">
        <f t="shared" si="10"/>
        <v/>
      </c>
      <c r="J52" s="174"/>
      <c r="K52" s="38" t="str">
        <f t="shared" si="11"/>
        <v/>
      </c>
      <c r="L52" s="174"/>
      <c r="M52" s="38" t="str">
        <f t="shared" si="12"/>
        <v/>
      </c>
      <c r="N52" s="174"/>
      <c r="O52" s="38" t="str">
        <f t="shared" si="13"/>
        <v/>
      </c>
      <c r="P52" s="174"/>
      <c r="Q52" s="38" t="str">
        <f t="shared" si="14"/>
        <v/>
      </c>
      <c r="R52" s="174"/>
      <c r="S52" s="38" t="str">
        <f t="shared" si="15"/>
        <v/>
      </c>
      <c r="T52" s="174"/>
      <c r="U52" s="38" t="str">
        <f t="shared" si="16"/>
        <v/>
      </c>
      <c r="V52" s="174"/>
      <c r="W52" s="38" t="str">
        <f t="shared" si="17"/>
        <v/>
      </c>
      <c r="X52" s="174"/>
      <c r="Y52" s="38" t="str">
        <f t="shared" si="18"/>
        <v/>
      </c>
      <c r="Z52" s="174"/>
      <c r="AA52" s="38" t="str">
        <f t="shared" si="19"/>
        <v/>
      </c>
      <c r="AB52" s="174"/>
      <c r="AC52" s="38" t="str">
        <f t="shared" si="20"/>
        <v/>
      </c>
      <c r="AD52" s="174"/>
      <c r="AE52" s="38" t="str">
        <f t="shared" si="21"/>
        <v/>
      </c>
      <c r="AF52" s="174"/>
      <c r="AG52" s="38" t="str">
        <f t="shared" si="22"/>
        <v/>
      </c>
      <c r="AH52" s="174"/>
      <c r="AI52" s="38" t="str">
        <f t="shared" si="23"/>
        <v/>
      </c>
      <c r="AJ52" s="37"/>
      <c r="AK52" s="38" t="str">
        <f t="shared" si="24"/>
        <v/>
      </c>
      <c r="AL52" s="12">
        <f t="shared" si="0"/>
        <v>0</v>
      </c>
      <c r="AM52" s="12">
        <f t="shared" si="25"/>
        <v>0</v>
      </c>
      <c r="AN52" s="12">
        <f t="shared" si="25"/>
        <v>0</v>
      </c>
      <c r="AO52" s="12">
        <f t="shared" si="2"/>
        <v>0</v>
      </c>
      <c r="AP52" s="12">
        <f t="shared" si="3"/>
        <v>0</v>
      </c>
      <c r="AQ52" s="2" t="str">
        <f t="shared" si="4"/>
        <v>0</v>
      </c>
      <c r="AR52" s="2" t="str">
        <f t="shared" si="5"/>
        <v>0</v>
      </c>
      <c r="AS52" s="13">
        <f t="shared" si="6"/>
        <v>0</v>
      </c>
      <c r="AT52" s="14" t="e">
        <f t="shared" si="7"/>
        <v>#DIV/0!</v>
      </c>
      <c r="AU52" s="15">
        <f t="shared" si="8"/>
        <v>1</v>
      </c>
    </row>
    <row r="53" spans="3:47" ht="17.100000000000001" customHeight="1" thickBot="1">
      <c r="C53" s="3">
        <v>44</v>
      </c>
      <c r="D53" s="63"/>
      <c r="E53" s="173"/>
      <c r="F53" s="174"/>
      <c r="G53" s="38"/>
      <c r="H53" s="174"/>
      <c r="I53" s="38"/>
      <c r="J53" s="174"/>
      <c r="K53" s="38"/>
      <c r="L53" s="174"/>
      <c r="M53" s="38"/>
      <c r="N53" s="174"/>
      <c r="O53" s="38"/>
      <c r="P53" s="174"/>
      <c r="Q53" s="38"/>
      <c r="R53" s="174"/>
      <c r="S53" s="38"/>
      <c r="T53" s="174"/>
      <c r="U53" s="38"/>
      <c r="V53" s="174"/>
      <c r="W53" s="38"/>
      <c r="X53" s="174"/>
      <c r="Y53" s="38" t="str">
        <f t="shared" si="18"/>
        <v/>
      </c>
      <c r="Z53" s="174"/>
      <c r="AA53" s="38" t="str">
        <f t="shared" si="19"/>
        <v/>
      </c>
      <c r="AB53" s="174"/>
      <c r="AC53" s="38" t="str">
        <f t="shared" si="20"/>
        <v/>
      </c>
      <c r="AD53" s="174"/>
      <c r="AE53" s="38" t="str">
        <f t="shared" si="21"/>
        <v/>
      </c>
      <c r="AF53" s="174"/>
      <c r="AG53" s="38" t="str">
        <f t="shared" si="22"/>
        <v/>
      </c>
      <c r="AH53" s="174"/>
      <c r="AI53" s="38" t="str">
        <f t="shared" si="23"/>
        <v/>
      </c>
      <c r="AJ53" s="37"/>
      <c r="AK53" s="38" t="str">
        <f t="shared" si="24"/>
        <v/>
      </c>
      <c r="AL53" s="12">
        <f t="shared" si="0"/>
        <v>0</v>
      </c>
      <c r="AM53" s="12">
        <f t="shared" si="25"/>
        <v>0</v>
      </c>
      <c r="AN53" s="12">
        <f t="shared" si="25"/>
        <v>0</v>
      </c>
      <c r="AO53" s="12">
        <f t="shared" si="2"/>
        <v>0</v>
      </c>
      <c r="AP53" s="12">
        <f t="shared" si="3"/>
        <v>0</v>
      </c>
      <c r="AQ53" s="2" t="str">
        <f t="shared" si="4"/>
        <v>0</v>
      </c>
      <c r="AR53" s="2" t="str">
        <f t="shared" si="5"/>
        <v>0</v>
      </c>
      <c r="AS53" s="13">
        <f t="shared" si="6"/>
        <v>0</v>
      </c>
      <c r="AT53" s="14" t="e">
        <f t="shared" si="7"/>
        <v>#DIV/0!</v>
      </c>
      <c r="AU53" s="15">
        <f t="shared" si="8"/>
        <v>1</v>
      </c>
    </row>
    <row r="54" spans="3:47" ht="17.100000000000001" customHeight="1" thickBot="1">
      <c r="C54" s="12">
        <v>45</v>
      </c>
      <c r="D54" s="63"/>
      <c r="E54" s="173"/>
      <c r="F54" s="174"/>
      <c r="G54" s="38"/>
      <c r="H54" s="174"/>
      <c r="I54" s="38"/>
      <c r="J54" s="174"/>
      <c r="K54" s="38"/>
      <c r="L54" s="174"/>
      <c r="M54" s="38"/>
      <c r="N54" s="174"/>
      <c r="O54" s="38"/>
      <c r="P54" s="174"/>
      <c r="Q54" s="38"/>
      <c r="R54" s="174"/>
      <c r="S54" s="38"/>
      <c r="T54" s="174"/>
      <c r="U54" s="38"/>
      <c r="V54" s="174"/>
      <c r="W54" s="38"/>
      <c r="X54" s="174"/>
      <c r="Y54" s="38" t="str">
        <f t="shared" si="18"/>
        <v/>
      </c>
      <c r="Z54" s="174"/>
      <c r="AA54" s="38" t="str">
        <f t="shared" si="19"/>
        <v/>
      </c>
      <c r="AB54" s="174"/>
      <c r="AC54" s="38" t="str">
        <f t="shared" si="20"/>
        <v/>
      </c>
      <c r="AD54" s="174"/>
      <c r="AE54" s="38" t="str">
        <f t="shared" si="21"/>
        <v/>
      </c>
      <c r="AF54" s="174"/>
      <c r="AG54" s="38" t="str">
        <f t="shared" si="22"/>
        <v/>
      </c>
      <c r="AH54" s="174"/>
      <c r="AI54" s="38" t="str">
        <f t="shared" si="23"/>
        <v/>
      </c>
      <c r="AJ54" s="37"/>
      <c r="AK54" s="38" t="str">
        <f t="shared" si="24"/>
        <v/>
      </c>
      <c r="AL54" s="12">
        <f t="shared" si="0"/>
        <v>0</v>
      </c>
      <c r="AM54" s="12">
        <f t="shared" si="25"/>
        <v>0</v>
      </c>
      <c r="AN54" s="12">
        <f t="shared" si="25"/>
        <v>0</v>
      </c>
      <c r="AO54" s="12">
        <f t="shared" si="2"/>
        <v>0</v>
      </c>
      <c r="AP54" s="12">
        <f t="shared" si="3"/>
        <v>0</v>
      </c>
      <c r="AQ54" s="2" t="str">
        <f t="shared" si="4"/>
        <v>0</v>
      </c>
      <c r="AR54" s="2" t="str">
        <f t="shared" si="5"/>
        <v>0</v>
      </c>
      <c r="AS54" s="13">
        <f t="shared" si="6"/>
        <v>0</v>
      </c>
      <c r="AT54" s="14" t="e">
        <f t="shared" si="7"/>
        <v>#DIV/0!</v>
      </c>
      <c r="AU54" s="15">
        <f t="shared" si="8"/>
        <v>1</v>
      </c>
    </row>
    <row r="55" spans="3:47" ht="17.100000000000001" customHeight="1" thickBot="1">
      <c r="C55" s="3">
        <v>46</v>
      </c>
      <c r="D55" s="63"/>
      <c r="E55" s="173"/>
      <c r="F55" s="174"/>
      <c r="G55" s="38"/>
      <c r="H55" s="174"/>
      <c r="I55" s="38"/>
      <c r="J55" s="174"/>
      <c r="K55" s="38"/>
      <c r="L55" s="174"/>
      <c r="M55" s="38"/>
      <c r="N55" s="174"/>
      <c r="O55" s="38"/>
      <c r="P55" s="174"/>
      <c r="Q55" s="38"/>
      <c r="R55" s="174"/>
      <c r="S55" s="38"/>
      <c r="T55" s="174"/>
      <c r="U55" s="38"/>
      <c r="V55" s="174"/>
      <c r="W55" s="38"/>
      <c r="X55" s="174"/>
      <c r="Y55" s="38" t="str">
        <f t="shared" si="18"/>
        <v/>
      </c>
      <c r="Z55" s="174"/>
      <c r="AA55" s="38" t="str">
        <f t="shared" si="19"/>
        <v/>
      </c>
      <c r="AB55" s="174"/>
      <c r="AC55" s="38" t="str">
        <f t="shared" si="20"/>
        <v/>
      </c>
      <c r="AD55" s="174"/>
      <c r="AE55" s="38" t="str">
        <f t="shared" si="21"/>
        <v/>
      </c>
      <c r="AF55" s="174"/>
      <c r="AG55" s="38" t="str">
        <f t="shared" si="22"/>
        <v/>
      </c>
      <c r="AH55" s="174"/>
      <c r="AI55" s="38" t="str">
        <f t="shared" si="23"/>
        <v/>
      </c>
      <c r="AJ55" s="37"/>
      <c r="AK55" s="38" t="str">
        <f t="shared" si="24"/>
        <v/>
      </c>
      <c r="AL55" s="12">
        <f t="shared" si="0"/>
        <v>0</v>
      </c>
      <c r="AM55" s="12">
        <f t="shared" si="25"/>
        <v>0</v>
      </c>
      <c r="AN55" s="12">
        <f t="shared" si="25"/>
        <v>0</v>
      </c>
      <c r="AO55" s="12">
        <f t="shared" si="2"/>
        <v>0</v>
      </c>
      <c r="AP55" s="12">
        <f t="shared" si="3"/>
        <v>0</v>
      </c>
      <c r="AQ55" s="2" t="str">
        <f t="shared" si="4"/>
        <v>0</v>
      </c>
      <c r="AR55" s="2" t="str">
        <f t="shared" si="5"/>
        <v>0</v>
      </c>
      <c r="AS55" s="13">
        <f t="shared" si="6"/>
        <v>0</v>
      </c>
      <c r="AT55" s="14" t="e">
        <f t="shared" si="7"/>
        <v>#DIV/0!</v>
      </c>
      <c r="AU55" s="15">
        <f t="shared" si="8"/>
        <v>1</v>
      </c>
    </row>
    <row r="56" spans="3:47" ht="17.100000000000001" customHeight="1" thickBot="1">
      <c r="C56" s="12">
        <v>47</v>
      </c>
      <c r="D56" s="64"/>
      <c r="E56" s="173"/>
      <c r="F56" s="174"/>
      <c r="G56" s="38"/>
      <c r="H56" s="174"/>
      <c r="I56" s="38"/>
      <c r="J56" s="174"/>
      <c r="K56" s="38"/>
      <c r="L56" s="174"/>
      <c r="M56" s="38"/>
      <c r="N56" s="174"/>
      <c r="O56" s="38"/>
      <c r="P56" s="174"/>
      <c r="Q56" s="38"/>
      <c r="R56" s="174"/>
      <c r="S56" s="38"/>
      <c r="T56" s="174"/>
      <c r="U56" s="38"/>
      <c r="V56" s="174"/>
      <c r="W56" s="38"/>
      <c r="X56" s="174"/>
      <c r="Y56" s="38" t="str">
        <f t="shared" si="18"/>
        <v/>
      </c>
      <c r="Z56" s="174"/>
      <c r="AA56" s="38" t="str">
        <f t="shared" si="19"/>
        <v/>
      </c>
      <c r="AB56" s="174"/>
      <c r="AC56" s="38" t="str">
        <f t="shared" si="20"/>
        <v/>
      </c>
      <c r="AD56" s="174"/>
      <c r="AE56" s="38" t="str">
        <f t="shared" si="21"/>
        <v/>
      </c>
      <c r="AF56" s="174"/>
      <c r="AG56" s="38" t="str">
        <f t="shared" si="22"/>
        <v/>
      </c>
      <c r="AH56" s="174"/>
      <c r="AI56" s="38" t="str">
        <f t="shared" si="23"/>
        <v/>
      </c>
      <c r="AJ56" s="48"/>
      <c r="AK56" s="38" t="str">
        <f t="shared" si="24"/>
        <v/>
      </c>
      <c r="AL56" s="12">
        <f t="shared" si="0"/>
        <v>0</v>
      </c>
      <c r="AM56" s="12">
        <f t="shared" si="25"/>
        <v>0</v>
      </c>
      <c r="AN56" s="12">
        <f t="shared" si="25"/>
        <v>0</v>
      </c>
      <c r="AO56" s="12">
        <f t="shared" si="2"/>
        <v>0</v>
      </c>
      <c r="AP56" s="12">
        <f t="shared" si="3"/>
        <v>0</v>
      </c>
      <c r="AQ56" s="2" t="str">
        <f t="shared" si="4"/>
        <v>0</v>
      </c>
      <c r="AR56" s="2" t="str">
        <f t="shared" si="5"/>
        <v>0</v>
      </c>
      <c r="AS56" s="13">
        <f t="shared" si="6"/>
        <v>0</v>
      </c>
      <c r="AT56" s="14" t="e">
        <f t="shared" si="7"/>
        <v>#DIV/0!</v>
      </c>
      <c r="AU56" s="15">
        <f t="shared" si="8"/>
        <v>1</v>
      </c>
    </row>
    <row r="57" spans="3:47" ht="17.100000000000001" customHeight="1" thickBot="1">
      <c r="C57" s="3">
        <v>48</v>
      </c>
      <c r="D57" s="64"/>
      <c r="E57" s="173"/>
      <c r="F57" s="174"/>
      <c r="G57" s="38" t="str">
        <f t="shared" si="9"/>
        <v/>
      </c>
      <c r="H57" s="174"/>
      <c r="I57" s="38" t="str">
        <f t="shared" si="10"/>
        <v/>
      </c>
      <c r="J57" s="174"/>
      <c r="K57" s="38" t="str">
        <f t="shared" si="11"/>
        <v/>
      </c>
      <c r="L57" s="174"/>
      <c r="M57" s="38" t="str">
        <f t="shared" si="12"/>
        <v/>
      </c>
      <c r="N57" s="174"/>
      <c r="O57" s="38" t="str">
        <f t="shared" si="13"/>
        <v/>
      </c>
      <c r="P57" s="174"/>
      <c r="Q57" s="38" t="str">
        <f t="shared" si="14"/>
        <v/>
      </c>
      <c r="R57" s="174"/>
      <c r="S57" s="38" t="str">
        <f t="shared" si="15"/>
        <v/>
      </c>
      <c r="T57" s="174"/>
      <c r="U57" s="38" t="str">
        <f t="shared" si="16"/>
        <v/>
      </c>
      <c r="V57" s="174"/>
      <c r="W57" s="38" t="str">
        <f t="shared" si="17"/>
        <v/>
      </c>
      <c r="X57" s="174"/>
      <c r="Y57" s="38" t="str">
        <f t="shared" si="18"/>
        <v/>
      </c>
      <c r="Z57" s="174"/>
      <c r="AA57" s="38" t="str">
        <f t="shared" si="19"/>
        <v/>
      </c>
      <c r="AB57" s="174"/>
      <c r="AC57" s="38" t="str">
        <f t="shared" si="20"/>
        <v/>
      </c>
      <c r="AD57" s="174"/>
      <c r="AE57" s="38" t="str">
        <f t="shared" si="21"/>
        <v/>
      </c>
      <c r="AF57" s="174"/>
      <c r="AG57" s="38" t="str">
        <f t="shared" si="22"/>
        <v/>
      </c>
      <c r="AH57" s="174"/>
      <c r="AI57" s="38" t="str">
        <f t="shared" si="23"/>
        <v/>
      </c>
      <c r="AJ57" s="48"/>
      <c r="AK57" s="38" t="str">
        <f t="shared" si="24"/>
        <v/>
      </c>
      <c r="AL57" s="12">
        <f t="shared" si="0"/>
        <v>0</v>
      </c>
      <c r="AM57" s="12">
        <f t="shared" si="25"/>
        <v>0</v>
      </c>
      <c r="AN57" s="12">
        <f t="shared" si="25"/>
        <v>0</v>
      </c>
      <c r="AO57" s="12">
        <f t="shared" si="2"/>
        <v>0</v>
      </c>
      <c r="AP57" s="12">
        <f t="shared" si="3"/>
        <v>0</v>
      </c>
      <c r="AQ57" s="2" t="str">
        <f t="shared" si="4"/>
        <v>0</v>
      </c>
      <c r="AR57" s="2" t="str">
        <f t="shared" si="5"/>
        <v>0</v>
      </c>
      <c r="AS57" s="13">
        <f t="shared" si="6"/>
        <v>0</v>
      </c>
      <c r="AT57" s="14" t="e">
        <f t="shared" si="7"/>
        <v>#DIV/0!</v>
      </c>
      <c r="AU57" s="15">
        <f t="shared" si="8"/>
        <v>1</v>
      </c>
    </row>
    <row r="58" spans="3:47" ht="17.100000000000001" customHeight="1" thickBot="1">
      <c r="C58" s="12">
        <v>49</v>
      </c>
      <c r="D58" s="64"/>
      <c r="E58" s="173"/>
      <c r="F58" s="174"/>
      <c r="G58" s="38" t="str">
        <f t="shared" si="9"/>
        <v/>
      </c>
      <c r="H58" s="174"/>
      <c r="I58" s="38" t="str">
        <f t="shared" si="10"/>
        <v/>
      </c>
      <c r="J58" s="174"/>
      <c r="K58" s="38" t="str">
        <f t="shared" si="11"/>
        <v/>
      </c>
      <c r="L58" s="174"/>
      <c r="M58" s="38" t="str">
        <f t="shared" si="12"/>
        <v/>
      </c>
      <c r="N58" s="174"/>
      <c r="O58" s="38" t="str">
        <f t="shared" si="13"/>
        <v/>
      </c>
      <c r="P58" s="174"/>
      <c r="Q58" s="38" t="str">
        <f t="shared" si="14"/>
        <v/>
      </c>
      <c r="R58" s="174"/>
      <c r="S58" s="38" t="str">
        <f t="shared" si="15"/>
        <v/>
      </c>
      <c r="T58" s="174"/>
      <c r="U58" s="38" t="str">
        <f t="shared" si="16"/>
        <v/>
      </c>
      <c r="V58" s="174"/>
      <c r="W58" s="38" t="str">
        <f t="shared" si="17"/>
        <v/>
      </c>
      <c r="X58" s="174"/>
      <c r="Y58" s="38" t="str">
        <f t="shared" si="18"/>
        <v/>
      </c>
      <c r="Z58" s="174"/>
      <c r="AA58" s="38" t="str">
        <f t="shared" si="19"/>
        <v/>
      </c>
      <c r="AB58" s="174"/>
      <c r="AC58" s="38" t="str">
        <f t="shared" si="20"/>
        <v/>
      </c>
      <c r="AD58" s="174"/>
      <c r="AE58" s="38" t="str">
        <f t="shared" si="21"/>
        <v/>
      </c>
      <c r="AF58" s="174"/>
      <c r="AG58" s="38" t="str">
        <f t="shared" si="22"/>
        <v/>
      </c>
      <c r="AH58" s="174"/>
      <c r="AI58" s="38" t="str">
        <f t="shared" si="23"/>
        <v/>
      </c>
      <c r="AJ58" s="48"/>
      <c r="AK58" s="38" t="str">
        <f t="shared" si="24"/>
        <v/>
      </c>
      <c r="AL58" s="12">
        <f t="shared" si="0"/>
        <v>0</v>
      </c>
      <c r="AM58" s="12">
        <f t="shared" si="25"/>
        <v>0</v>
      </c>
      <c r="AN58" s="12">
        <f t="shared" si="25"/>
        <v>0</v>
      </c>
      <c r="AO58" s="12">
        <f t="shared" si="2"/>
        <v>0</v>
      </c>
      <c r="AP58" s="12">
        <f t="shared" si="3"/>
        <v>0</v>
      </c>
      <c r="AQ58" s="2" t="str">
        <f t="shared" si="4"/>
        <v>0</v>
      </c>
      <c r="AR58" s="2" t="str">
        <f t="shared" si="5"/>
        <v>0</v>
      </c>
      <c r="AS58" s="13">
        <f t="shared" si="6"/>
        <v>0</v>
      </c>
      <c r="AT58" s="14" t="e">
        <f t="shared" si="7"/>
        <v>#DIV/0!</v>
      </c>
      <c r="AU58" s="15">
        <f t="shared" si="8"/>
        <v>1</v>
      </c>
    </row>
    <row r="59" spans="3:47" ht="17.100000000000001" customHeight="1" thickBot="1">
      <c r="C59" s="3">
        <v>50</v>
      </c>
      <c r="D59" s="64"/>
      <c r="E59" s="173"/>
      <c r="F59" s="174"/>
      <c r="G59" s="38" t="str">
        <f t="shared" si="9"/>
        <v/>
      </c>
      <c r="H59" s="174"/>
      <c r="I59" s="38" t="str">
        <f t="shared" si="10"/>
        <v/>
      </c>
      <c r="J59" s="174"/>
      <c r="K59" s="38" t="str">
        <f t="shared" si="11"/>
        <v/>
      </c>
      <c r="L59" s="174"/>
      <c r="M59" s="38" t="str">
        <f t="shared" si="12"/>
        <v/>
      </c>
      <c r="N59" s="174"/>
      <c r="O59" s="38" t="str">
        <f t="shared" si="13"/>
        <v/>
      </c>
      <c r="P59" s="174"/>
      <c r="Q59" s="38" t="str">
        <f t="shared" si="14"/>
        <v/>
      </c>
      <c r="R59" s="174"/>
      <c r="S59" s="38" t="str">
        <f t="shared" si="15"/>
        <v/>
      </c>
      <c r="T59" s="174"/>
      <c r="U59" s="38" t="str">
        <f t="shared" si="16"/>
        <v/>
      </c>
      <c r="V59" s="174"/>
      <c r="W59" s="38" t="str">
        <f t="shared" si="17"/>
        <v/>
      </c>
      <c r="X59" s="174"/>
      <c r="Y59" s="38" t="str">
        <f t="shared" si="18"/>
        <v/>
      </c>
      <c r="Z59" s="174"/>
      <c r="AA59" s="38" t="str">
        <f t="shared" si="19"/>
        <v/>
      </c>
      <c r="AB59" s="174"/>
      <c r="AC59" s="38" t="str">
        <f t="shared" si="20"/>
        <v/>
      </c>
      <c r="AD59" s="174"/>
      <c r="AE59" s="38" t="str">
        <f t="shared" si="21"/>
        <v/>
      </c>
      <c r="AF59" s="174"/>
      <c r="AG59" s="38" t="str">
        <f t="shared" si="22"/>
        <v/>
      </c>
      <c r="AH59" s="174"/>
      <c r="AI59" s="38" t="str">
        <f t="shared" si="23"/>
        <v/>
      </c>
      <c r="AJ59" s="48"/>
      <c r="AK59" s="38" t="str">
        <f t="shared" si="24"/>
        <v/>
      </c>
      <c r="AL59" s="12">
        <f t="shared" si="0"/>
        <v>0</v>
      </c>
      <c r="AM59" s="12">
        <f t="shared" si="25"/>
        <v>0</v>
      </c>
      <c r="AN59" s="12">
        <f t="shared" si="25"/>
        <v>0</v>
      </c>
      <c r="AO59" s="12">
        <f t="shared" si="2"/>
        <v>0</v>
      </c>
      <c r="AP59" s="12">
        <f t="shared" si="3"/>
        <v>0</v>
      </c>
      <c r="AQ59" s="2" t="str">
        <f t="shared" si="4"/>
        <v>0</v>
      </c>
      <c r="AR59" s="2" t="str">
        <f t="shared" si="5"/>
        <v>0</v>
      </c>
      <c r="AS59" s="13">
        <f t="shared" si="6"/>
        <v>0</v>
      </c>
      <c r="AT59" s="14" t="e">
        <f t="shared" si="7"/>
        <v>#DIV/0!</v>
      </c>
      <c r="AU59" s="15">
        <f t="shared" si="8"/>
        <v>1</v>
      </c>
    </row>
    <row r="60" spans="3:47" ht="17.100000000000001" customHeight="1">
      <c r="C60" s="12">
        <v>51</v>
      </c>
      <c r="D60" s="64"/>
      <c r="E60" s="173"/>
      <c r="F60" s="174"/>
      <c r="G60" s="38" t="str">
        <f t="shared" si="9"/>
        <v/>
      </c>
      <c r="H60" s="174"/>
      <c r="I60" s="38" t="str">
        <f t="shared" si="10"/>
        <v/>
      </c>
      <c r="J60" s="174"/>
      <c r="K60" s="38" t="str">
        <f t="shared" si="11"/>
        <v/>
      </c>
      <c r="L60" s="174"/>
      <c r="M60" s="38" t="str">
        <f t="shared" si="12"/>
        <v/>
      </c>
      <c r="N60" s="174"/>
      <c r="O60" s="38" t="str">
        <f t="shared" si="13"/>
        <v/>
      </c>
      <c r="P60" s="174"/>
      <c r="Q60" s="38" t="str">
        <f t="shared" si="14"/>
        <v/>
      </c>
      <c r="R60" s="174"/>
      <c r="S60" s="38" t="str">
        <f t="shared" si="15"/>
        <v/>
      </c>
      <c r="T60" s="174"/>
      <c r="U60" s="38" t="str">
        <f t="shared" si="16"/>
        <v/>
      </c>
      <c r="V60" s="174"/>
      <c r="W60" s="38" t="str">
        <f t="shared" si="17"/>
        <v/>
      </c>
      <c r="X60" s="174"/>
      <c r="Y60" s="38" t="str">
        <f t="shared" si="18"/>
        <v/>
      </c>
      <c r="Z60" s="174"/>
      <c r="AA60" s="38" t="str">
        <f t="shared" si="19"/>
        <v/>
      </c>
      <c r="AB60" s="174"/>
      <c r="AC60" s="38" t="str">
        <f t="shared" si="20"/>
        <v/>
      </c>
      <c r="AD60" s="174"/>
      <c r="AE60" s="38" t="str">
        <f t="shared" si="21"/>
        <v/>
      </c>
      <c r="AF60" s="174"/>
      <c r="AG60" s="38" t="str">
        <f t="shared" si="22"/>
        <v/>
      </c>
      <c r="AH60" s="174"/>
      <c r="AI60" s="38" t="str">
        <f t="shared" si="23"/>
        <v/>
      </c>
      <c r="AJ60" s="48"/>
      <c r="AK60" s="38" t="str">
        <f t="shared" si="24"/>
        <v/>
      </c>
      <c r="AL60" s="12">
        <f t="shared" si="0"/>
        <v>0</v>
      </c>
      <c r="AM60" s="12">
        <f t="shared" si="25"/>
        <v>0</v>
      </c>
      <c r="AN60" s="12">
        <f t="shared" si="25"/>
        <v>0</v>
      </c>
      <c r="AO60" s="12">
        <f t="shared" si="2"/>
        <v>0</v>
      </c>
      <c r="AP60" s="12">
        <f t="shared" si="3"/>
        <v>0</v>
      </c>
      <c r="AQ60" s="2" t="str">
        <f t="shared" si="4"/>
        <v>0</v>
      </c>
      <c r="AR60" s="2" t="str">
        <f t="shared" si="5"/>
        <v>0</v>
      </c>
      <c r="AS60" s="13">
        <f t="shared" si="6"/>
        <v>0</v>
      </c>
      <c r="AT60" s="14" t="e">
        <f t="shared" si="7"/>
        <v>#DIV/0!</v>
      </c>
      <c r="AU60" s="15">
        <f t="shared" si="8"/>
        <v>1</v>
      </c>
    </row>
    <row r="61" spans="3:47" s="84" customFormat="1" ht="17.100000000000001" customHeight="1" thickBot="1">
      <c r="C61" s="176" t="s">
        <v>23</v>
      </c>
      <c r="D61" s="177"/>
      <c r="E61" s="118"/>
      <c r="F61" s="76">
        <f>SUM(F10:F55)</f>
        <v>0</v>
      </c>
      <c r="G61" s="76"/>
      <c r="H61" s="76">
        <f>SUM(H10:H55)</f>
        <v>0</v>
      </c>
      <c r="I61" s="76"/>
      <c r="J61" s="76">
        <f>SUM(J10:J55)</f>
        <v>0</v>
      </c>
      <c r="K61" s="76"/>
      <c r="L61" s="76">
        <f>SUM(L10:L55)</f>
        <v>0</v>
      </c>
      <c r="M61" s="76"/>
      <c r="N61" s="76">
        <f>SUM(N10:N55)</f>
        <v>0</v>
      </c>
      <c r="O61" s="76"/>
      <c r="P61" s="76">
        <f>SUM(P10:P55)</f>
        <v>0</v>
      </c>
      <c r="Q61" s="76"/>
      <c r="R61" s="76">
        <f>SUM(R10:R55)</f>
        <v>0</v>
      </c>
      <c r="S61" s="76"/>
      <c r="T61" s="76">
        <f>SUM(T10:T55)</f>
        <v>0</v>
      </c>
      <c r="U61" s="76"/>
      <c r="V61" s="76">
        <f>SUM(V10:V55)</f>
        <v>0</v>
      </c>
      <c r="W61" s="76"/>
      <c r="X61" s="76">
        <f>SUM(X10:X55)</f>
        <v>0</v>
      </c>
      <c r="Y61" s="76"/>
      <c r="Z61" s="76">
        <f>SUM(Z10:Z55)</f>
        <v>0</v>
      </c>
      <c r="AA61" s="76"/>
      <c r="AB61" s="76">
        <f>SUM(AB10:AB55)</f>
        <v>0</v>
      </c>
      <c r="AC61" s="76"/>
      <c r="AD61" s="76">
        <f>SUM(AD10:AD55)</f>
        <v>0</v>
      </c>
      <c r="AE61" s="76"/>
      <c r="AF61" s="76">
        <f>SUM(AF10:AF55)</f>
        <v>0</v>
      </c>
      <c r="AG61" s="76"/>
      <c r="AH61" s="76">
        <f>SUM(AH10:AH55)</f>
        <v>0</v>
      </c>
      <c r="AI61" s="76"/>
      <c r="AJ61" s="76">
        <f>SUM(AJ10:AJ55)</f>
        <v>0</v>
      </c>
      <c r="AK61" s="76"/>
      <c r="AL61" s="77"/>
      <c r="AM61" s="76"/>
      <c r="AN61" s="76"/>
      <c r="AO61" s="76"/>
      <c r="AP61" s="78"/>
      <c r="AQ61" s="79"/>
      <c r="AR61" s="80"/>
      <c r="AS61" s="81"/>
      <c r="AT61" s="82"/>
      <c r="AU61" s="83"/>
    </row>
    <row r="62" spans="3:47" ht="17.100000000000001" customHeight="1" thickTop="1" thickBot="1">
      <c r="C62" s="18" t="s">
        <v>24</v>
      </c>
      <c r="D62" s="65"/>
      <c r="E62" s="119"/>
      <c r="F62" s="20" t="e">
        <f>F61/COUNT(F10:F60)</f>
        <v>#DIV/0!</v>
      </c>
      <c r="G62" s="20"/>
      <c r="H62" s="20" t="e">
        <f>H61/COUNT(H10:H60)</f>
        <v>#DIV/0!</v>
      </c>
      <c r="I62" s="20"/>
      <c r="J62" s="20" t="e">
        <f>J61/COUNT(J10:J60)</f>
        <v>#DIV/0!</v>
      </c>
      <c r="K62" s="20"/>
      <c r="L62" s="20" t="e">
        <f>L61/COUNT(L10:L60)</f>
        <v>#DIV/0!</v>
      </c>
      <c r="M62" s="20"/>
      <c r="N62" s="20" t="e">
        <f>N61/COUNT(N10:N60)</f>
        <v>#DIV/0!</v>
      </c>
      <c r="O62" s="20"/>
      <c r="P62" s="20" t="e">
        <f>P61/COUNT(P10:P60)</f>
        <v>#DIV/0!</v>
      </c>
      <c r="Q62" s="20"/>
      <c r="R62" s="20" t="e">
        <f>R61/COUNT(R10:R60)</f>
        <v>#DIV/0!</v>
      </c>
      <c r="S62" s="20"/>
      <c r="T62" s="20" t="e">
        <f>T61/COUNT(T10:T60)</f>
        <v>#DIV/0!</v>
      </c>
      <c r="U62" s="20"/>
      <c r="V62" s="20" t="e">
        <f>V61/COUNT(V10:V60)</f>
        <v>#DIV/0!</v>
      </c>
      <c r="W62" s="20"/>
      <c r="X62" s="20" t="e">
        <f>X61/COUNT(X10:X60)</f>
        <v>#DIV/0!</v>
      </c>
      <c r="Y62" s="20"/>
      <c r="Z62" s="20" t="e">
        <f>Z61/COUNT(Z10:Z60)</f>
        <v>#DIV/0!</v>
      </c>
      <c r="AA62" s="20"/>
      <c r="AB62" s="20" t="e">
        <f>AB61/COUNT(AB10:AB60)</f>
        <v>#DIV/0!</v>
      </c>
      <c r="AC62" s="20"/>
      <c r="AD62" s="20" t="e">
        <f>AD61/COUNT(AD10:AD60)</f>
        <v>#DIV/0!</v>
      </c>
      <c r="AE62" s="20"/>
      <c r="AF62" s="20" t="e">
        <f>AF61/COUNT(AF10:AF60)</f>
        <v>#DIV/0!</v>
      </c>
      <c r="AG62" s="20"/>
      <c r="AH62" s="20" t="e">
        <f>AH61/COUNT(AH10:AH60)</f>
        <v>#DIV/0!</v>
      </c>
      <c r="AI62" s="20"/>
      <c r="AJ62" s="20" t="e">
        <f>AJ61/COUNT(AJ10:AJ60)</f>
        <v>#DIV/0!</v>
      </c>
      <c r="AK62" s="20"/>
      <c r="AL62" s="14"/>
      <c r="AM62" s="14"/>
      <c r="AN62" s="14"/>
      <c r="AO62" s="14"/>
      <c r="AP62" s="14"/>
      <c r="AQ62" s="21"/>
      <c r="AR62" s="21"/>
      <c r="AS62" s="21"/>
      <c r="AT62" s="21"/>
      <c r="AU62" s="21"/>
    </row>
    <row r="63" spans="3:47" ht="17.100000000000001" customHeight="1" thickTop="1">
      <c r="C63" s="184" t="s">
        <v>23</v>
      </c>
      <c r="D63" s="240"/>
      <c r="E63" s="120" t="s">
        <v>25</v>
      </c>
      <c r="F63" s="22"/>
      <c r="G63" s="39">
        <f>COUNTIF(G$10:G$60,"A")</f>
        <v>0</v>
      </c>
      <c r="H63" s="45"/>
      <c r="I63" s="39">
        <f>COUNTIF(I$10:I$60,"A")</f>
        <v>0</v>
      </c>
      <c r="J63" s="45"/>
      <c r="K63" s="39">
        <f>COUNTIF(K$10:K$60,"A")</f>
        <v>0</v>
      </c>
      <c r="L63" s="45"/>
      <c r="M63" s="39">
        <f>COUNTIF(M$10:M$60,"A")</f>
        <v>0</v>
      </c>
      <c r="N63" s="45"/>
      <c r="O63" s="39">
        <f>COUNTIF(O$10:O$60,"A")</f>
        <v>0</v>
      </c>
      <c r="P63" s="45"/>
      <c r="Q63" s="39">
        <f>COUNTIF(Q$10:Q$60,"A")</f>
        <v>0</v>
      </c>
      <c r="R63" s="72"/>
      <c r="S63" s="39">
        <f>COUNTIF(S$10:S$60,"A")</f>
        <v>0</v>
      </c>
      <c r="T63" s="72"/>
      <c r="U63" s="39">
        <f>COUNTIF(U$10:U$60,"A")</f>
        <v>0</v>
      </c>
      <c r="V63" s="72"/>
      <c r="W63" s="39">
        <f>COUNTIF(W$10:W$60,"A")</f>
        <v>0</v>
      </c>
      <c r="X63" s="72"/>
      <c r="Y63" s="39">
        <f>COUNTIF(Y$10:Y$60,"A")</f>
        <v>0</v>
      </c>
      <c r="Z63" s="45"/>
      <c r="AA63" s="39">
        <f>COUNTIF(AA$10:AA$60,"A")</f>
        <v>0</v>
      </c>
      <c r="AB63" s="45"/>
      <c r="AC63" s="39">
        <f>COUNTIF(AC$10:AC$60,"A")</f>
        <v>0</v>
      </c>
      <c r="AD63" s="45"/>
      <c r="AE63" s="39">
        <f>COUNTIF(AE$10:AE$60,"A")</f>
        <v>0</v>
      </c>
      <c r="AF63" s="72"/>
      <c r="AG63" s="39">
        <f>COUNTIF(AG$10:AG$60,"A")</f>
        <v>0</v>
      </c>
      <c r="AH63" s="72"/>
      <c r="AI63" s="39">
        <f>COUNTIF(AI$10:AI$60,"A")</f>
        <v>0</v>
      </c>
      <c r="AJ63" s="72"/>
      <c r="AK63" s="39">
        <f>COUNTIF(AK$10:AK$60,"A")</f>
        <v>0</v>
      </c>
      <c r="AL63" s="16">
        <f>SUM(AL10:AL60)</f>
        <v>0</v>
      </c>
      <c r="AM63" s="23"/>
      <c r="AN63" s="23"/>
      <c r="AO63" s="23"/>
      <c r="AP63" s="23"/>
      <c r="AQ63" s="21"/>
      <c r="AR63" s="21"/>
      <c r="AS63" s="21"/>
      <c r="AT63" s="21"/>
      <c r="AU63" s="21"/>
    </row>
    <row r="64" spans="3:47" ht="17.100000000000001" customHeight="1">
      <c r="C64" s="184"/>
      <c r="D64" s="240"/>
      <c r="E64" s="121" t="s">
        <v>26</v>
      </c>
      <c r="F64" s="23"/>
      <c r="G64" s="39">
        <f>COUNTIF(G$10:G$60,"B")</f>
        <v>0</v>
      </c>
      <c r="H64" s="45"/>
      <c r="I64" s="39">
        <f>COUNTIF(I$10:I$60,"B")</f>
        <v>0</v>
      </c>
      <c r="J64" s="45"/>
      <c r="K64" s="39">
        <f>COUNTIF(K$10:K$60,"B")</f>
        <v>0</v>
      </c>
      <c r="L64" s="45"/>
      <c r="M64" s="39">
        <f>COUNTIF(M$10:M$60,"B")</f>
        <v>0</v>
      </c>
      <c r="N64" s="45"/>
      <c r="O64" s="39">
        <f>COUNTIF(O$10:O$60,"B")</f>
        <v>0</v>
      </c>
      <c r="P64" s="45"/>
      <c r="Q64" s="39">
        <f>COUNTIF(Q$10:Q$60,"B")</f>
        <v>0</v>
      </c>
      <c r="R64" s="72"/>
      <c r="S64" s="39">
        <f>COUNTIF(S$10:S$60,"B")</f>
        <v>0</v>
      </c>
      <c r="T64" s="72"/>
      <c r="U64" s="39">
        <f>COUNTIF(U$10:U$60,"B")</f>
        <v>0</v>
      </c>
      <c r="V64" s="72"/>
      <c r="W64" s="39">
        <f>COUNTIF(W$10:W$60,"B")</f>
        <v>0</v>
      </c>
      <c r="X64" s="72"/>
      <c r="Y64" s="39">
        <f>COUNTIF(Y$10:Y$60,"B")</f>
        <v>0</v>
      </c>
      <c r="Z64" s="45"/>
      <c r="AA64" s="39">
        <f>COUNTIF(AA$10:AA$60,"B")</f>
        <v>0</v>
      </c>
      <c r="AB64" s="45"/>
      <c r="AC64" s="39">
        <f>COUNTIF(AC$10:AC$60,"B")</f>
        <v>0</v>
      </c>
      <c r="AD64" s="45"/>
      <c r="AE64" s="39">
        <f>COUNTIF(AE$10:AE$60,"B")</f>
        <v>0</v>
      </c>
      <c r="AF64" s="72"/>
      <c r="AG64" s="39">
        <f>COUNTIF(AG$10:AG$60,"B")</f>
        <v>0</v>
      </c>
      <c r="AH64" s="72"/>
      <c r="AI64" s="39">
        <f>COUNTIF(AI$10:AI$60,"B")</f>
        <v>0</v>
      </c>
      <c r="AJ64" s="72"/>
      <c r="AK64" s="39">
        <f>COUNTIF(AK$10:AK$60,"B")</f>
        <v>0</v>
      </c>
      <c r="AL64" s="23"/>
      <c r="AM64" s="69">
        <f>SUM(AM10:AM60)</f>
        <v>0</v>
      </c>
      <c r="AN64" s="23"/>
      <c r="AO64" s="23"/>
      <c r="AP64" s="23"/>
      <c r="AQ64" s="21"/>
      <c r="AR64" s="21"/>
      <c r="AS64" s="21"/>
      <c r="AT64" s="21"/>
      <c r="AU64" s="21"/>
    </row>
    <row r="65" spans="3:47" ht="17.100000000000001" customHeight="1">
      <c r="C65" s="184"/>
      <c r="D65" s="240"/>
      <c r="E65" s="122" t="s">
        <v>27</v>
      </c>
      <c r="F65" s="23"/>
      <c r="G65" s="39">
        <f>COUNTIF(G$10:G$60,"C")</f>
        <v>0</v>
      </c>
      <c r="H65" s="45"/>
      <c r="I65" s="39">
        <f>COUNTIF(I$10:I$60,"C")</f>
        <v>0</v>
      </c>
      <c r="J65" s="45"/>
      <c r="K65" s="39">
        <f>COUNTIF(K$10:K$60,"C")</f>
        <v>0</v>
      </c>
      <c r="L65" s="45"/>
      <c r="M65" s="39">
        <f>COUNTIF(M$10:M$60,"C")</f>
        <v>0</v>
      </c>
      <c r="N65" s="45"/>
      <c r="O65" s="39">
        <f>COUNTIF(O$10:O$60,"C")</f>
        <v>0</v>
      </c>
      <c r="P65" s="45"/>
      <c r="Q65" s="39">
        <f>COUNTIF(Q$10:Q$60,"C")</f>
        <v>0</v>
      </c>
      <c r="R65" s="72"/>
      <c r="S65" s="39">
        <f>COUNTIF(S$10:S$60,"C")</f>
        <v>0</v>
      </c>
      <c r="T65" s="72"/>
      <c r="U65" s="39">
        <f>COUNTIF(U$10:U$60,"C")</f>
        <v>0</v>
      </c>
      <c r="V65" s="72"/>
      <c r="W65" s="39">
        <f>COUNTIF(W$10:W$60,"C")</f>
        <v>0</v>
      </c>
      <c r="X65" s="72"/>
      <c r="Y65" s="39">
        <f>COUNTIF(Y$10:Y$60,"C")</f>
        <v>0</v>
      </c>
      <c r="Z65" s="45"/>
      <c r="AA65" s="39">
        <f>COUNTIF(AA$10:AA$60,"C")</f>
        <v>0</v>
      </c>
      <c r="AB65" s="45"/>
      <c r="AC65" s="39">
        <f>COUNTIF(AC$10:AC$60,"C")</f>
        <v>0</v>
      </c>
      <c r="AD65" s="45"/>
      <c r="AE65" s="39">
        <f>COUNTIF(AE$10:AE$60,"C")</f>
        <v>0</v>
      </c>
      <c r="AF65" s="72"/>
      <c r="AG65" s="39">
        <f>COUNTIF(AG$10:AG$60,"C")</f>
        <v>0</v>
      </c>
      <c r="AH65" s="72"/>
      <c r="AI65" s="39">
        <f>COUNTIF(AI$10:AI$60,"C")</f>
        <v>0</v>
      </c>
      <c r="AJ65" s="72"/>
      <c r="AK65" s="39">
        <f>COUNTIF(AK$10:AK$60,"C")</f>
        <v>0</v>
      </c>
      <c r="AL65" s="23"/>
      <c r="AM65" s="23"/>
      <c r="AN65" s="16">
        <f>SUM(AN10:AN60)</f>
        <v>0</v>
      </c>
      <c r="AO65" s="23"/>
      <c r="AP65" s="23"/>
      <c r="AQ65" s="21"/>
      <c r="AR65" s="21"/>
      <c r="AS65" s="21"/>
      <c r="AT65" s="21"/>
      <c r="AU65" s="21"/>
    </row>
    <row r="66" spans="3:47" ht="17.100000000000001" customHeight="1">
      <c r="C66" s="184"/>
      <c r="D66" s="240"/>
      <c r="E66" s="123" t="s">
        <v>28</v>
      </c>
      <c r="F66" s="23"/>
      <c r="G66" s="39">
        <f>COUNTIF(G$10:G$60,"S")</f>
        <v>0</v>
      </c>
      <c r="H66" s="45"/>
      <c r="I66" s="39">
        <f>COUNTIF(I$10:I$60,"S")</f>
        <v>0</v>
      </c>
      <c r="J66" s="45"/>
      <c r="K66" s="39">
        <f>COUNTIF(K$10:K$60,"S")</f>
        <v>0</v>
      </c>
      <c r="L66" s="45"/>
      <c r="M66" s="39">
        <f>COUNTIF(M$10:M$60,"S")</f>
        <v>0</v>
      </c>
      <c r="N66" s="45"/>
      <c r="O66" s="39">
        <f>COUNTIF(O$10:O$60,"S")</f>
        <v>0</v>
      </c>
      <c r="P66" s="45"/>
      <c r="Q66" s="39">
        <f>COUNTIF(Q$10:Q$60,"S")</f>
        <v>0</v>
      </c>
      <c r="R66" s="72"/>
      <c r="S66" s="39">
        <f>COUNTIF(S$10:S$60,"S")</f>
        <v>0</v>
      </c>
      <c r="T66" s="72"/>
      <c r="U66" s="39">
        <f>COUNTIF(U$10:U$60,"S")</f>
        <v>0</v>
      </c>
      <c r="V66" s="72"/>
      <c r="W66" s="39">
        <f>COUNTIF(W$10:W$60,"S")</f>
        <v>0</v>
      </c>
      <c r="X66" s="72"/>
      <c r="Y66" s="39">
        <f>COUNTIF(Y$10:Y$60,"S")</f>
        <v>0</v>
      </c>
      <c r="Z66" s="45"/>
      <c r="AA66" s="39">
        <f>COUNTIF(AA$10:AA$60,"S")</f>
        <v>0</v>
      </c>
      <c r="AB66" s="45"/>
      <c r="AC66" s="39">
        <f>COUNTIF(AC$10:AC$60,"S")</f>
        <v>0</v>
      </c>
      <c r="AD66" s="45"/>
      <c r="AE66" s="39">
        <f>COUNTIF(AE$10:AE$60,"S")</f>
        <v>0</v>
      </c>
      <c r="AF66" s="72"/>
      <c r="AG66" s="39">
        <f>COUNTIF(AG$10:AG$60,"S")</f>
        <v>0</v>
      </c>
      <c r="AH66" s="72"/>
      <c r="AI66" s="39">
        <f>COUNTIF(AI$10:AI$60,"S")</f>
        <v>0</v>
      </c>
      <c r="AJ66" s="72"/>
      <c r="AK66" s="39">
        <f>COUNTIF(AK$10:AK$60,"S")</f>
        <v>0</v>
      </c>
      <c r="AL66" s="23"/>
      <c r="AM66" s="23"/>
      <c r="AN66" s="23"/>
      <c r="AO66" s="69">
        <f>SUM(AO10:AO60)</f>
        <v>0</v>
      </c>
      <c r="AP66" s="23"/>
      <c r="AQ66" s="21"/>
      <c r="AR66" s="21"/>
      <c r="AS66" s="21"/>
      <c r="AT66" s="21"/>
      <c r="AU66" s="21"/>
    </row>
    <row r="67" spans="3:47" ht="17.100000000000001" customHeight="1">
      <c r="C67" s="186"/>
      <c r="D67" s="241"/>
      <c r="E67" s="124" t="s">
        <v>29</v>
      </c>
      <c r="F67" s="23"/>
      <c r="G67" s="39">
        <f>COUNTIF(G$10:G$60,"W1")+COUNTIF(G$10:G$60,"W2")+COUNTIF(G$10:G$60,"W3")</f>
        <v>0</v>
      </c>
      <c r="H67" s="45"/>
      <c r="I67" s="39">
        <f>COUNTIF(I$10:I$60,"W1")+COUNTIF(I$10:I$60,"W2")+COUNTIF(I$10:I$60,"W3")</f>
        <v>0</v>
      </c>
      <c r="J67" s="45"/>
      <c r="K67" s="39">
        <f>COUNTIF(K$10:K$60,"W1")+COUNTIF(K$10:K$60,"W2")+COUNTIF(K$10:K$60,"W3")</f>
        <v>0</v>
      </c>
      <c r="L67" s="45"/>
      <c r="M67" s="39">
        <f>COUNTIF(M$10:M$60,"W1")+COUNTIF(M$10:M$60,"W2")+COUNTIF(M$10:M$60,"W3")</f>
        <v>0</v>
      </c>
      <c r="N67" s="72"/>
      <c r="O67" s="39">
        <f>COUNTIF(O$10:O$60,"W1")+COUNTIF(O$10:O$60,"W2")+COUNTIF(O$10:O$60,"W3")</f>
        <v>0</v>
      </c>
      <c r="P67" s="72"/>
      <c r="Q67" s="39">
        <f>COUNTIF(Q$10:Q$60,"W1")+COUNTIF(Q$10:Q$60,"W2")+COUNTIF(Q$10:Q$60,"W3")</f>
        <v>0</v>
      </c>
      <c r="R67" s="72"/>
      <c r="S67" s="39">
        <f>COUNTIF(S$10:S$60,"W1")+COUNTIF(S$10:S$60,"W2")+COUNTIF(S$10:S$60,"W3")</f>
        <v>0</v>
      </c>
      <c r="T67" s="72"/>
      <c r="U67" s="39">
        <f>COUNTIF(U$10:U$60,"W1")+COUNTIF(U$10:U$60,"W2")+COUNTIF(U$10:U$60,"W3")</f>
        <v>0</v>
      </c>
      <c r="V67" s="72"/>
      <c r="W67" s="39">
        <f>COUNTIF(W$10:W$60,"W1")+COUNTIF(W$10:W$60,"W2")+COUNTIF(W$10:W$60,"W3")</f>
        <v>0</v>
      </c>
      <c r="X67" s="72"/>
      <c r="Y67" s="39">
        <f>COUNTIF(Y$10:Y$60,"W1")+COUNTIF(Y$10:Y$60,"W2")+COUNTIF(Y$10:Y$60,"W3")</f>
        <v>0</v>
      </c>
      <c r="Z67" s="45"/>
      <c r="AA67" s="39">
        <f>COUNTIF(AA$10:AA$60,"W1")+COUNTIF(AA$10:AA$60,"W2")+COUNTIF(AA$10:AA$60,"W3")</f>
        <v>0</v>
      </c>
      <c r="AB67" s="45"/>
      <c r="AC67" s="39">
        <f>COUNTIF(AC$10:AC$60,"W1")+COUNTIF(AC$10:AC$60,"W2")+COUNTIF(AC$10:AC$60,"W3")</f>
        <v>0</v>
      </c>
      <c r="AD67" s="45"/>
      <c r="AE67" s="39">
        <f>COUNTIF(AE$10:AE$60,"W1")+COUNTIF(AE$10:AE$60,"W2")+COUNTIF(AE$10:AE$60,"W3")</f>
        <v>0</v>
      </c>
      <c r="AF67" s="72"/>
      <c r="AG67" s="39">
        <f>COUNTIF(AG$10:AG$60,"W1")+COUNTIF(AG$10:AG$60,"W2")+COUNTIF(AG$10:AG$60,"W3")</f>
        <v>0</v>
      </c>
      <c r="AH67" s="72"/>
      <c r="AI67" s="39">
        <f>COUNTIF(AI$10:AI$60,"W1")+COUNTIF(AI$10:AI$60,"W2")+COUNTIF(AI$10:AI$60,"W3")</f>
        <v>0</v>
      </c>
      <c r="AJ67" s="72"/>
      <c r="AK67" s="39">
        <f>COUNTIF(AK$10:AK$60,"W1")+COUNTIF(AK$10:AK$60,"W2")+COUNTIF(AK$10:AK$60,"W3")</f>
        <v>0</v>
      </c>
      <c r="AL67" s="23"/>
      <c r="AM67" s="23"/>
      <c r="AN67" s="23"/>
      <c r="AO67" s="23"/>
      <c r="AP67" s="16">
        <f>SUM(AP10:AP60)</f>
        <v>0</v>
      </c>
      <c r="AQ67" s="21"/>
      <c r="AR67" s="21"/>
      <c r="AS67" s="21"/>
      <c r="AT67" s="21"/>
      <c r="AU67" s="21"/>
    </row>
    <row r="68" spans="3:47" ht="17.100000000000001" customHeight="1">
      <c r="C68" s="113"/>
      <c r="D68" s="130"/>
      <c r="E68" s="125" t="s">
        <v>46</v>
      </c>
      <c r="F68" s="41"/>
      <c r="G68" s="42">
        <f>COUNTIF(G$10:G$60,"AB")</f>
        <v>0</v>
      </c>
      <c r="H68" s="46"/>
      <c r="I68" s="42">
        <f>COUNTIF(I$10:I$60,"AB")</f>
        <v>0</v>
      </c>
      <c r="J68" s="46"/>
      <c r="K68" s="42">
        <f>COUNTIF(K$10:K$60,"AB")</f>
        <v>0</v>
      </c>
      <c r="L68" s="46"/>
      <c r="M68" s="42">
        <f>COUNTIF(M$10:M$60,"AB")</f>
        <v>0</v>
      </c>
      <c r="N68" s="46"/>
      <c r="O68" s="42">
        <f>COUNTIF(O$10:O$60,"AB")</f>
        <v>0</v>
      </c>
      <c r="P68" s="46"/>
      <c r="Q68" s="42">
        <f>COUNTIF(Q$10:Q$60,"AB")</f>
        <v>0</v>
      </c>
      <c r="R68" s="73"/>
      <c r="S68" s="42">
        <f>COUNTIF(S$10:S$60,"AB")</f>
        <v>0</v>
      </c>
      <c r="T68" s="73"/>
      <c r="U68" s="42">
        <f>COUNTIF(U$10:U$60,"AB")</f>
        <v>0</v>
      </c>
      <c r="V68" s="73"/>
      <c r="W68" s="42">
        <f>COUNTIF(W$10:W$60,"AB")</f>
        <v>0</v>
      </c>
      <c r="X68" s="73"/>
      <c r="Y68" s="42">
        <f>COUNTIF(Y$10:Y$60,"AB")</f>
        <v>0</v>
      </c>
      <c r="Z68" s="46"/>
      <c r="AA68" s="42">
        <f>COUNTIF(AA$10:AA$60,"AB")</f>
        <v>0</v>
      </c>
      <c r="AB68" s="46"/>
      <c r="AC68" s="42">
        <f>COUNTIF(AC$10:AC$60,"AB")</f>
        <v>0</v>
      </c>
      <c r="AD68" s="46"/>
      <c r="AE68" s="42">
        <f>COUNTIF(AE$10:AE$60,"AB")</f>
        <v>0</v>
      </c>
      <c r="AF68" s="73"/>
      <c r="AG68" s="42">
        <f>COUNTIF(AG$10:AG$60,"AB")</f>
        <v>0</v>
      </c>
      <c r="AH68" s="73"/>
      <c r="AI68" s="42">
        <f>COUNTIF(AI$10:AI$60,"AB")</f>
        <v>0</v>
      </c>
      <c r="AJ68" s="73"/>
      <c r="AK68" s="42">
        <f>COUNTIF(AK$10:AK$60,"AB")</f>
        <v>0</v>
      </c>
      <c r="AL68" s="23"/>
      <c r="AM68" s="23"/>
      <c r="AN68" s="23"/>
      <c r="AO68" s="23"/>
      <c r="AP68" s="70">
        <f>SUM(AL63,AM64,AN65,AO66,AP67)</f>
        <v>0</v>
      </c>
      <c r="AQ68" s="21"/>
      <c r="AR68" s="21"/>
      <c r="AS68" s="21"/>
      <c r="AT68" s="21"/>
      <c r="AU68" s="21"/>
    </row>
    <row r="69" spans="3:47" ht="17.100000000000001" customHeight="1" thickBot="1">
      <c r="C69" s="131" t="s">
        <v>23</v>
      </c>
      <c r="D69" s="132"/>
      <c r="E69" s="69"/>
      <c r="F69" s="44"/>
      <c r="G69" s="43">
        <f>SUM(G63:G68)</f>
        <v>0</v>
      </c>
      <c r="H69" s="47"/>
      <c r="I69" s="43">
        <f t="shared" ref="I69:AE69" si="26">SUM(I63:I68)</f>
        <v>0</v>
      </c>
      <c r="J69" s="47"/>
      <c r="K69" s="43">
        <f t="shared" si="26"/>
        <v>0</v>
      </c>
      <c r="L69" s="47"/>
      <c r="M69" s="43">
        <f t="shared" si="26"/>
        <v>0</v>
      </c>
      <c r="N69" s="47"/>
      <c r="O69" s="43">
        <f t="shared" si="26"/>
        <v>0</v>
      </c>
      <c r="P69" s="47"/>
      <c r="Q69" s="43">
        <f t="shared" si="26"/>
        <v>0</v>
      </c>
      <c r="R69" s="74"/>
      <c r="S69" s="43">
        <f>SUM(S63:S68)</f>
        <v>0</v>
      </c>
      <c r="T69" s="74"/>
      <c r="U69" s="43">
        <f>SUM(U63:U68)</f>
        <v>0</v>
      </c>
      <c r="V69" s="74"/>
      <c r="W69" s="43">
        <f>SUM(W63:W68)</f>
        <v>0</v>
      </c>
      <c r="X69" s="74"/>
      <c r="Y69" s="43">
        <f>SUM(Y63:Y68)</f>
        <v>0</v>
      </c>
      <c r="Z69" s="47"/>
      <c r="AA69" s="43">
        <f t="shared" si="26"/>
        <v>0</v>
      </c>
      <c r="AB69" s="47"/>
      <c r="AC69" s="43">
        <f t="shared" si="26"/>
        <v>0</v>
      </c>
      <c r="AD69" s="47"/>
      <c r="AE69" s="43">
        <f t="shared" si="26"/>
        <v>0</v>
      </c>
      <c r="AF69" s="74"/>
      <c r="AG69" s="43">
        <f>SUM(AG63:AG68)</f>
        <v>0</v>
      </c>
      <c r="AH69" s="74"/>
      <c r="AI69" s="43">
        <f>SUM(AI63:AI68)</f>
        <v>0</v>
      </c>
      <c r="AJ69" s="74"/>
      <c r="AK69" s="43">
        <f>SUM(AK63:AK68)</f>
        <v>0</v>
      </c>
      <c r="AL69" s="23"/>
      <c r="AM69" s="23"/>
      <c r="AN69" s="23"/>
      <c r="AO69" s="23"/>
      <c r="AP69" s="23"/>
      <c r="AQ69" s="21"/>
      <c r="AR69" s="21"/>
      <c r="AS69" s="21"/>
      <c r="AT69" s="21"/>
      <c r="AU69" s="21"/>
    </row>
    <row r="70" spans="3:47" ht="15.75" thickTop="1">
      <c r="C70" s="25"/>
      <c r="D70" s="60"/>
      <c r="E70" s="126"/>
      <c r="F70" s="88"/>
      <c r="G70" s="26" t="s">
        <v>30</v>
      </c>
      <c r="H70" s="26"/>
      <c r="I70" s="27"/>
      <c r="J70" s="88"/>
      <c r="K70" s="88"/>
      <c r="L70" s="26" t="s">
        <v>31</v>
      </c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88"/>
      <c r="AJ70" s="88"/>
      <c r="AK70" s="88"/>
      <c r="AL70" s="88"/>
      <c r="AM70" s="88"/>
      <c r="AN70" s="88"/>
      <c r="AO70" s="88"/>
      <c r="AP70" s="88"/>
      <c r="AQ70" s="88"/>
      <c r="AR70" s="88"/>
      <c r="AS70" s="88"/>
      <c r="AT70" s="88"/>
      <c r="AU70" s="88"/>
    </row>
    <row r="71" spans="3:47">
      <c r="C71" s="25"/>
      <c r="D71" s="60"/>
      <c r="E71" s="127" t="s">
        <v>47</v>
      </c>
      <c r="F71" s="23"/>
      <c r="G71" s="39">
        <f>COUNTIF(G$10:G$60,"W1")</f>
        <v>0</v>
      </c>
      <c r="H71" s="23"/>
      <c r="I71" s="39">
        <f>COUNTIF(I$10:I$60,"W1")</f>
        <v>0</v>
      </c>
      <c r="J71" s="23"/>
      <c r="K71" s="39">
        <f>COUNTIF(K$10:K$60,"W1")</f>
        <v>0</v>
      </c>
      <c r="L71" s="23"/>
      <c r="M71" s="39">
        <f>COUNTIF(M$10:M$60,"W1")</f>
        <v>0</v>
      </c>
      <c r="N71" s="23"/>
      <c r="O71" s="39">
        <f>COUNTIF(O$10:O$60,"W1")</f>
        <v>0</v>
      </c>
      <c r="P71" s="23"/>
      <c r="Q71" s="39">
        <f>COUNTIF(Q$10:Q$60,"W1")</f>
        <v>0</v>
      </c>
      <c r="R71" s="72"/>
      <c r="S71" s="39">
        <f>COUNTIF(S$10:S$60,"W1")</f>
        <v>0</v>
      </c>
      <c r="T71" s="72"/>
      <c r="U71" s="39">
        <f>COUNTIF(U$10:U$60,"W1")</f>
        <v>0</v>
      </c>
      <c r="V71" s="72"/>
      <c r="W71" s="39">
        <f>COUNTIF(W$10:W$60,"W1")</f>
        <v>0</v>
      </c>
      <c r="X71" s="72"/>
      <c r="Y71" s="39">
        <f>COUNTIF(Y$10:Y$60,"W1")</f>
        <v>0</v>
      </c>
      <c r="Z71" s="23"/>
      <c r="AA71" s="39">
        <f>COUNTIF(AA$10:AA$60,"W1")</f>
        <v>0</v>
      </c>
      <c r="AB71" s="23"/>
      <c r="AC71" s="39">
        <f>COUNTIF(AC$10:AC$60,"W1")</f>
        <v>0</v>
      </c>
      <c r="AD71" s="23"/>
      <c r="AE71" s="39">
        <f>COUNTIF(AE$10:AE$60,"W1")</f>
        <v>0</v>
      </c>
      <c r="AF71" s="72"/>
      <c r="AG71" s="39">
        <f>COUNTIF(AG$10:AG$60,"W1")</f>
        <v>0</v>
      </c>
      <c r="AH71" s="72"/>
      <c r="AI71" s="39">
        <f>COUNTIF(AI$10:AI$60,"W1")</f>
        <v>0</v>
      </c>
      <c r="AJ71" s="72"/>
      <c r="AK71" s="39">
        <f>COUNTIF(AK$10:AK$60,"W1")</f>
        <v>0</v>
      </c>
      <c r="AL71" s="88"/>
      <c r="AM71" s="88"/>
      <c r="AN71" s="88"/>
      <c r="AO71" s="88"/>
      <c r="AP71" s="88"/>
      <c r="AQ71" s="88"/>
      <c r="AR71" s="88"/>
      <c r="AS71" s="88"/>
      <c r="AT71" s="88"/>
      <c r="AU71" s="88"/>
    </row>
    <row r="72" spans="3:47">
      <c r="C72" s="25"/>
      <c r="D72" s="60"/>
      <c r="E72" s="128" t="s">
        <v>48</v>
      </c>
      <c r="F72" s="23"/>
      <c r="G72" s="39">
        <f>COUNTIF(G$10:G$60,"W2")</f>
        <v>0</v>
      </c>
      <c r="H72" s="23"/>
      <c r="I72" s="39">
        <f>COUNTIF(I$10:I$60,"W2")</f>
        <v>0</v>
      </c>
      <c r="J72" s="23"/>
      <c r="K72" s="39">
        <f>COUNTIF(K$10:K$60,"W2")</f>
        <v>0</v>
      </c>
      <c r="L72" s="23"/>
      <c r="M72" s="39">
        <f>COUNTIF(M$10:M$60,"W2")</f>
        <v>0</v>
      </c>
      <c r="N72" s="23"/>
      <c r="O72" s="39">
        <f>COUNTIF(O$10:O$60,"W2")</f>
        <v>0</v>
      </c>
      <c r="P72" s="23"/>
      <c r="Q72" s="39">
        <f>COUNTIF(Q$10:Q$60,"W2")</f>
        <v>0</v>
      </c>
      <c r="R72" s="72"/>
      <c r="S72" s="39">
        <f>COUNTIF(S$10:S$60,"W2")</f>
        <v>0</v>
      </c>
      <c r="T72" s="72"/>
      <c r="U72" s="39">
        <f>COUNTIF(U$10:U$60,"W2")</f>
        <v>0</v>
      </c>
      <c r="V72" s="72"/>
      <c r="W72" s="39">
        <f>COUNTIF(W$10:W$60,"W2")</f>
        <v>0</v>
      </c>
      <c r="X72" s="72"/>
      <c r="Y72" s="39">
        <f>COUNTIF(Y$10:Y$60,"W2")</f>
        <v>0</v>
      </c>
      <c r="Z72" s="23"/>
      <c r="AA72" s="39">
        <f>COUNTIF(AA$10:AA$60,"W2")</f>
        <v>0</v>
      </c>
      <c r="AB72" s="23"/>
      <c r="AC72" s="39">
        <f>COUNTIF(AC$10:AC$60,"W2")</f>
        <v>0</v>
      </c>
      <c r="AD72" s="23"/>
      <c r="AE72" s="39">
        <f>COUNTIF(AE$10:AE$60,"W2")</f>
        <v>0</v>
      </c>
      <c r="AF72" s="72"/>
      <c r="AG72" s="39">
        <f>COUNTIF(AG$10:AG$60,"W2")</f>
        <v>0</v>
      </c>
      <c r="AH72" s="72"/>
      <c r="AI72" s="39">
        <f>COUNTIF(AI$10:AI$60,"W2")</f>
        <v>0</v>
      </c>
      <c r="AJ72" s="72"/>
      <c r="AK72" s="39">
        <f>COUNTIF(AK$10:AK$60,"W2")</f>
        <v>0</v>
      </c>
      <c r="AL72" s="88"/>
      <c r="AM72" s="88"/>
      <c r="AN72" s="88"/>
      <c r="AO72" s="88"/>
      <c r="AP72" s="88"/>
      <c r="AQ72" s="88"/>
      <c r="AR72" s="88"/>
      <c r="AS72" s="88"/>
      <c r="AT72" s="88"/>
      <c r="AU72" s="88"/>
    </row>
    <row r="73" spans="3:47" ht="15.75" thickBot="1">
      <c r="C73" s="28"/>
      <c r="D73" s="67"/>
      <c r="E73" s="129" t="s">
        <v>49</v>
      </c>
      <c r="F73" s="17"/>
      <c r="G73" s="39">
        <f>COUNTIF(G$10:G$60,"W3")</f>
        <v>0</v>
      </c>
      <c r="H73" s="17"/>
      <c r="I73" s="39">
        <f>COUNTIF(I$10:I$60,"W3")</f>
        <v>0</v>
      </c>
      <c r="J73" s="17"/>
      <c r="K73" s="39">
        <f>COUNTIF(K$10:K$60,"W3")</f>
        <v>0</v>
      </c>
      <c r="L73" s="17"/>
      <c r="M73" s="39">
        <f>COUNTIF(M$10:M$60,"W3")</f>
        <v>0</v>
      </c>
      <c r="N73" s="17"/>
      <c r="O73" s="39">
        <f>COUNTIF(O$10:O$60,"W3")</f>
        <v>0</v>
      </c>
      <c r="P73" s="17"/>
      <c r="Q73" s="39">
        <f>COUNTIF(Q$10:Q$60,"W3")</f>
        <v>0</v>
      </c>
      <c r="R73" s="73"/>
      <c r="S73" s="39">
        <f>COUNTIF(S$10:S$60,"W3")</f>
        <v>0</v>
      </c>
      <c r="T73" s="73"/>
      <c r="U73" s="39">
        <f>COUNTIF(U$10:U$60,"W3")</f>
        <v>0</v>
      </c>
      <c r="V73" s="73"/>
      <c r="W73" s="39">
        <f>COUNTIF(W$10:W$60,"W3")</f>
        <v>0</v>
      </c>
      <c r="X73" s="73"/>
      <c r="Y73" s="39">
        <f>COUNTIF(Y$10:Y$60,"W3")</f>
        <v>0</v>
      </c>
      <c r="Z73" s="17"/>
      <c r="AA73" s="39">
        <f>COUNTIF(AA$10:AA$60,"W3")</f>
        <v>0</v>
      </c>
      <c r="AB73" s="17"/>
      <c r="AC73" s="39">
        <f>COUNTIF(AC$10:AC$60,"W3")</f>
        <v>0</v>
      </c>
      <c r="AD73" s="17"/>
      <c r="AE73" s="39">
        <f>COUNTIF(AE$10:AE$60,"W3")</f>
        <v>0</v>
      </c>
      <c r="AF73" s="73"/>
      <c r="AG73" s="39">
        <f>COUNTIF(AG$10:AG$60,"W3")</f>
        <v>0</v>
      </c>
      <c r="AH73" s="73"/>
      <c r="AI73" s="39">
        <f>COUNTIF(AI$10:AI$60,"W3")</f>
        <v>0</v>
      </c>
      <c r="AJ73" s="73"/>
      <c r="AK73" s="39">
        <f>COUNTIF(AK$10:AK$60,"W3")</f>
        <v>0</v>
      </c>
      <c r="AL73" s="29"/>
      <c r="AM73" s="29"/>
      <c r="AN73" s="29"/>
      <c r="AO73" s="88"/>
      <c r="AP73" s="88"/>
      <c r="AQ73" s="88"/>
      <c r="AR73" s="29"/>
      <c r="AS73" s="29"/>
      <c r="AT73" s="29"/>
      <c r="AU73" s="29"/>
    </row>
    <row r="74" spans="3:47">
      <c r="AO74" s="16" t="s">
        <v>63</v>
      </c>
      <c r="AP74" s="16"/>
      <c r="AQ74" s="16">
        <f>COUNTIF(AQ10:AQ60,"1")</f>
        <v>0</v>
      </c>
    </row>
    <row r="75" spans="3:47">
      <c r="AO75" s="16" t="s">
        <v>64</v>
      </c>
      <c r="AP75" s="16"/>
      <c r="AQ75" s="16">
        <f>COUNTIF(AQ10:AQ60,"0")</f>
        <v>51</v>
      </c>
    </row>
  </sheetData>
  <mergeCells count="32">
    <mergeCell ref="D2:AK2"/>
    <mergeCell ref="D3:AK3"/>
    <mergeCell ref="D4:AK4"/>
    <mergeCell ref="D5:AK5"/>
    <mergeCell ref="D6:AK6"/>
    <mergeCell ref="C63:D67"/>
    <mergeCell ref="AH8:AI8"/>
    <mergeCell ref="AJ8:AK8"/>
    <mergeCell ref="F7:H7"/>
    <mergeCell ref="F8:G8"/>
    <mergeCell ref="H8:I8"/>
    <mergeCell ref="AF8:AG8"/>
    <mergeCell ref="J8:K8"/>
    <mergeCell ref="L8:M8"/>
    <mergeCell ref="N8:O8"/>
    <mergeCell ref="P8:Q8"/>
    <mergeCell ref="R8:S8"/>
    <mergeCell ref="T8:U8"/>
    <mergeCell ref="V8:W8"/>
    <mergeCell ref="I7:AP7"/>
    <mergeCell ref="AT7:AT9"/>
    <mergeCell ref="AU7:AU9"/>
    <mergeCell ref="C61:D61"/>
    <mergeCell ref="AQ7:AR7"/>
    <mergeCell ref="AS7:AS9"/>
    <mergeCell ref="AL8:AP8"/>
    <mergeCell ref="AQ8:AQ9"/>
    <mergeCell ref="AR8:AR9"/>
    <mergeCell ref="AD8:AE8"/>
    <mergeCell ref="X8:Y8"/>
    <mergeCell ref="Z8:AA8"/>
    <mergeCell ref="AB8:AC8"/>
  </mergeCells>
  <conditionalFormatting sqref="G10:G60">
    <cfRule type="cellIs" dxfId="2559" priority="568" operator="equal">
      <formula>"AB"</formula>
    </cfRule>
    <cfRule type="cellIs" dxfId="2558" priority="569" operator="equal">
      <formula>"AB"</formula>
    </cfRule>
    <cfRule type="cellIs" dxfId="2557" priority="570" operator="equal">
      <formula>"AB"</formula>
    </cfRule>
    <cfRule type="cellIs" dxfId="2556" priority="571" operator="equal">
      <formula>"W3"</formula>
    </cfRule>
    <cfRule type="cellIs" dxfId="2555" priority="572" operator="equal">
      <formula>"W2"</formula>
    </cfRule>
    <cfRule type="cellIs" dxfId="2554" priority="573" operator="equal">
      <formula>"W1"</formula>
    </cfRule>
    <cfRule type="cellIs" dxfId="2553" priority="574" operator="equal">
      <formula>"S"</formula>
    </cfRule>
    <cfRule type="cellIs" dxfId="2552" priority="575" operator="equal">
      <formula>"C"</formula>
    </cfRule>
    <cfRule type="cellIs" dxfId="2551" priority="576" operator="equal">
      <formula>"B"</formula>
    </cfRule>
    <cfRule type="cellIs" dxfId="2550" priority="577" operator="equal">
      <formula>"A"</formula>
    </cfRule>
    <cfRule type="cellIs" dxfId="2549" priority="578" operator="equal">
      <formula>"W2"</formula>
    </cfRule>
    <cfRule type="cellIs" dxfId="2548" priority="579" operator="equal">
      <formula>"W1"</formula>
    </cfRule>
    <cfRule type="containsText" dxfId="2547" priority="607" operator="containsText" text="A">
      <formula>NOT(ISERROR(SEARCH("A",G10)))</formula>
    </cfRule>
  </conditionalFormatting>
  <conditionalFormatting sqref="G10:G60">
    <cfRule type="cellIs" dxfId="2546" priority="606" operator="equal">
      <formula>"B"</formula>
    </cfRule>
  </conditionalFormatting>
  <conditionalFormatting sqref="G10:G60">
    <cfRule type="cellIs" dxfId="2545" priority="605" operator="equal">
      <formula>"C"</formula>
    </cfRule>
  </conditionalFormatting>
  <conditionalFormatting sqref="G10:G60">
    <cfRule type="cellIs" dxfId="2544" priority="604" operator="equal">
      <formula>"S"</formula>
    </cfRule>
  </conditionalFormatting>
  <conditionalFormatting sqref="G10:G60">
    <cfRule type="cellIs" dxfId="2543" priority="603" operator="equal">
      <formula>"W"</formula>
    </cfRule>
  </conditionalFormatting>
  <conditionalFormatting sqref="G10:G60">
    <cfRule type="colorScale" priority="602">
      <colorScale>
        <cfvo type="min"/>
        <cfvo type="max"/>
        <color theme="9" tint="-0.249977111117893"/>
        <color rgb="FFFFEF9C"/>
      </colorScale>
    </cfRule>
  </conditionalFormatting>
  <conditionalFormatting sqref="G10:G60">
    <cfRule type="cellIs" dxfId="2542" priority="601" operator="equal">
      <formula>-W</formula>
    </cfRule>
  </conditionalFormatting>
  <conditionalFormatting sqref="G10:G60">
    <cfRule type="cellIs" dxfId="2541" priority="600" operator="equal">
      <formula>"""-W"""</formula>
    </cfRule>
  </conditionalFormatting>
  <conditionalFormatting sqref="G10:G60">
    <cfRule type="cellIs" dxfId="2540" priority="594" operator="equal">
      <formula>"VW"</formula>
    </cfRule>
    <cfRule type="cellIs" dxfId="2539" priority="595" operator="equal">
      <formula>"W"</formula>
    </cfRule>
    <cfRule type="cellIs" dxfId="2538" priority="596" operator="equal">
      <formula>"S"</formula>
    </cfRule>
    <cfRule type="cellIs" dxfId="2537" priority="597" operator="equal">
      <formula>"C"</formula>
    </cfRule>
    <cfRule type="cellIs" dxfId="2536" priority="598" operator="equal">
      <formula>"AB"</formula>
    </cfRule>
    <cfRule type="cellIs" dxfId="2535" priority="599" operator="equal">
      <formula>"W"</formula>
    </cfRule>
  </conditionalFormatting>
  <conditionalFormatting sqref="G10:G60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:G60">
    <cfRule type="containsText" dxfId="2534" priority="610" operator="containsText" text="A">
      <formula>NOT(ISERROR(SEARCH("A",G10)))</formula>
    </cfRule>
    <cfRule type="colorScale" priority="611">
      <colorScale>
        <cfvo type="min"/>
        <cfvo type="max"/>
        <color rgb="FFFCFCFF"/>
        <color rgb="FFF8696B"/>
      </colorScale>
    </cfRule>
  </conditionalFormatting>
  <conditionalFormatting sqref="G12 G38">
    <cfRule type="dataBar" priority="589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{B6ADCFCC-0C19-46B3-AD8A-2A1CE7DDCBD3}</x14:id>
        </ext>
      </extLst>
    </cfRule>
  </conditionalFormatting>
  <conditionalFormatting sqref="G10:G11">
    <cfRule type="cellIs" dxfId="2533" priority="586" operator="between">
      <formula>23</formula>
      <formula>34</formula>
    </cfRule>
  </conditionalFormatting>
  <conditionalFormatting sqref="G10">
    <cfRule type="containsText" dxfId="2532" priority="581" operator="containsText" text="W1">
      <formula>NOT(ISERROR(SEARCH("W1",G10)))</formula>
    </cfRule>
    <cfRule type="iconSet" priority="582">
      <iconSet>
        <cfvo type="percent" val="0"/>
        <cfvo type="percent" val="33"/>
        <cfvo type="percent" val="67"/>
      </iconSet>
    </cfRule>
    <cfRule type="cellIs" dxfId="2531" priority="583" operator="between">
      <formula>23</formula>
      <formula>34</formula>
    </cfRule>
    <cfRule type="cellIs" dxfId="2530" priority="584" operator="greaterThan">
      <formula>34</formula>
    </cfRule>
    <cfRule type="cellIs" dxfId="2529" priority="585" operator="greaterThan">
      <formula>34</formula>
    </cfRule>
  </conditionalFormatting>
  <conditionalFormatting sqref="G10:G11">
    <cfRule type="cellIs" dxfId="2528" priority="580" stopIfTrue="1" operator="equal">
      <formula>"W1"</formula>
    </cfRule>
  </conditionalFormatting>
  <conditionalFormatting sqref="I10:I60">
    <cfRule type="cellIs" dxfId="2527" priority="531" operator="equal">
      <formula>"AB"</formula>
    </cfRule>
    <cfRule type="cellIs" dxfId="2526" priority="532" operator="equal">
      <formula>"AB"</formula>
    </cfRule>
    <cfRule type="cellIs" dxfId="2525" priority="533" operator="equal">
      <formula>"AB"</formula>
    </cfRule>
    <cfRule type="cellIs" dxfId="2524" priority="534" operator="equal">
      <formula>"W3"</formula>
    </cfRule>
    <cfRule type="cellIs" dxfId="2523" priority="535" operator="equal">
      <formula>"W2"</formula>
    </cfRule>
    <cfRule type="cellIs" dxfId="2522" priority="536" operator="equal">
      <formula>"W1"</formula>
    </cfRule>
    <cfRule type="cellIs" dxfId="2521" priority="537" operator="equal">
      <formula>"S"</formula>
    </cfRule>
    <cfRule type="cellIs" dxfId="2520" priority="538" operator="equal">
      <formula>"C"</formula>
    </cfRule>
    <cfRule type="cellIs" dxfId="2519" priority="539" operator="equal">
      <formula>"B"</formula>
    </cfRule>
    <cfRule type="cellIs" dxfId="2518" priority="540" operator="equal">
      <formula>"A"</formula>
    </cfRule>
    <cfRule type="cellIs" dxfId="2517" priority="541" operator="equal">
      <formula>"W2"</formula>
    </cfRule>
    <cfRule type="cellIs" dxfId="2516" priority="542" operator="equal">
      <formula>"W1"</formula>
    </cfRule>
    <cfRule type="containsText" dxfId="2515" priority="564" operator="containsText" text="A">
      <formula>NOT(ISERROR(SEARCH("A",I10)))</formula>
    </cfRule>
  </conditionalFormatting>
  <conditionalFormatting sqref="I10:I60">
    <cfRule type="cellIs" dxfId="2514" priority="563" operator="equal">
      <formula>"B"</formula>
    </cfRule>
  </conditionalFormatting>
  <conditionalFormatting sqref="I10:I60">
    <cfRule type="cellIs" dxfId="2513" priority="562" operator="equal">
      <formula>"C"</formula>
    </cfRule>
  </conditionalFormatting>
  <conditionalFormatting sqref="I10:I60">
    <cfRule type="cellIs" dxfId="2512" priority="561" operator="equal">
      <formula>"S"</formula>
    </cfRule>
  </conditionalFormatting>
  <conditionalFormatting sqref="I10:I60">
    <cfRule type="cellIs" dxfId="2511" priority="560" operator="equal">
      <formula>"W"</formula>
    </cfRule>
  </conditionalFormatting>
  <conditionalFormatting sqref="I10:I60">
    <cfRule type="colorScale" priority="559">
      <colorScale>
        <cfvo type="min"/>
        <cfvo type="max"/>
        <color theme="9" tint="-0.249977111117893"/>
        <color rgb="FFFFEF9C"/>
      </colorScale>
    </cfRule>
  </conditionalFormatting>
  <conditionalFormatting sqref="I10:I60">
    <cfRule type="cellIs" dxfId="2510" priority="558" operator="equal">
      <formula>-W</formula>
    </cfRule>
  </conditionalFormatting>
  <conditionalFormatting sqref="I10:I60">
    <cfRule type="cellIs" dxfId="2509" priority="557" operator="equal">
      <formula>"""-W"""</formula>
    </cfRule>
  </conditionalFormatting>
  <conditionalFormatting sqref="I10:I60">
    <cfRule type="cellIs" dxfId="2508" priority="551" operator="equal">
      <formula>"VW"</formula>
    </cfRule>
    <cfRule type="cellIs" dxfId="2507" priority="552" operator="equal">
      <formula>"W"</formula>
    </cfRule>
    <cfRule type="cellIs" dxfId="2506" priority="553" operator="equal">
      <formula>"S"</formula>
    </cfRule>
    <cfRule type="cellIs" dxfId="2505" priority="554" operator="equal">
      <formula>"C"</formula>
    </cfRule>
    <cfRule type="cellIs" dxfId="2504" priority="555" operator="equal">
      <formula>"AB"</formula>
    </cfRule>
    <cfRule type="cellIs" dxfId="2503" priority="556" operator="equal">
      <formula>"W"</formula>
    </cfRule>
  </conditionalFormatting>
  <conditionalFormatting sqref="I10:I60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I60">
    <cfRule type="containsText" dxfId="2502" priority="566" operator="containsText" text="A">
      <formula>NOT(ISERROR(SEARCH("A",I10)))</formula>
    </cfRule>
    <cfRule type="colorScale" priority="567">
      <colorScale>
        <cfvo type="min"/>
        <cfvo type="max"/>
        <color rgb="FFFCFCFF"/>
        <color rgb="FFF8696B"/>
      </colorScale>
    </cfRule>
  </conditionalFormatting>
  <conditionalFormatting sqref="I38 I12">
    <cfRule type="dataBar" priority="550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{C143D012-88B2-45F2-9DA2-1816AED2835A}</x14:id>
        </ext>
      </extLst>
    </cfRule>
  </conditionalFormatting>
  <conditionalFormatting sqref="I10:I11">
    <cfRule type="cellIs" dxfId="2501" priority="549" operator="between">
      <formula>23</formula>
      <formula>34</formula>
    </cfRule>
  </conditionalFormatting>
  <conditionalFormatting sqref="I10">
    <cfRule type="containsText" dxfId="2500" priority="544" operator="containsText" text="W1">
      <formula>NOT(ISERROR(SEARCH("W1",I10)))</formula>
    </cfRule>
    <cfRule type="iconSet" priority="545">
      <iconSet>
        <cfvo type="percent" val="0"/>
        <cfvo type="percent" val="33"/>
        <cfvo type="percent" val="67"/>
      </iconSet>
    </cfRule>
    <cfRule type="cellIs" dxfId="2499" priority="546" operator="between">
      <formula>23</formula>
      <formula>34</formula>
    </cfRule>
    <cfRule type="cellIs" dxfId="2498" priority="547" operator="greaterThan">
      <formula>34</formula>
    </cfRule>
    <cfRule type="cellIs" dxfId="2497" priority="548" operator="greaterThan">
      <formula>34</formula>
    </cfRule>
  </conditionalFormatting>
  <conditionalFormatting sqref="I10:I11">
    <cfRule type="cellIs" dxfId="2496" priority="543" stopIfTrue="1" operator="equal">
      <formula>"W1"</formula>
    </cfRule>
  </conditionalFormatting>
  <conditionalFormatting sqref="K10:K60">
    <cfRule type="cellIs" dxfId="2495" priority="494" operator="equal">
      <formula>"AB"</formula>
    </cfRule>
    <cfRule type="cellIs" dxfId="2494" priority="495" operator="equal">
      <formula>"AB"</formula>
    </cfRule>
    <cfRule type="cellIs" dxfId="2493" priority="496" operator="equal">
      <formula>"AB"</formula>
    </cfRule>
    <cfRule type="cellIs" dxfId="2492" priority="497" operator="equal">
      <formula>"W3"</formula>
    </cfRule>
    <cfRule type="cellIs" dxfId="2491" priority="498" operator="equal">
      <formula>"W2"</formula>
    </cfRule>
    <cfRule type="cellIs" dxfId="2490" priority="499" operator="equal">
      <formula>"W1"</formula>
    </cfRule>
    <cfRule type="cellIs" dxfId="2489" priority="500" operator="equal">
      <formula>"S"</formula>
    </cfRule>
    <cfRule type="cellIs" dxfId="2488" priority="501" operator="equal">
      <formula>"C"</formula>
    </cfRule>
    <cfRule type="cellIs" dxfId="2487" priority="502" operator="equal">
      <formula>"B"</formula>
    </cfRule>
    <cfRule type="cellIs" dxfId="2486" priority="503" operator="equal">
      <formula>"A"</formula>
    </cfRule>
    <cfRule type="cellIs" dxfId="2485" priority="504" operator="equal">
      <formula>"W2"</formula>
    </cfRule>
    <cfRule type="cellIs" dxfId="2484" priority="505" operator="equal">
      <formula>"W1"</formula>
    </cfRule>
    <cfRule type="containsText" dxfId="2483" priority="527" operator="containsText" text="A">
      <formula>NOT(ISERROR(SEARCH("A",K10)))</formula>
    </cfRule>
  </conditionalFormatting>
  <conditionalFormatting sqref="K10:K60">
    <cfRule type="cellIs" dxfId="2482" priority="526" operator="equal">
      <formula>"B"</formula>
    </cfRule>
  </conditionalFormatting>
  <conditionalFormatting sqref="K10:K60">
    <cfRule type="cellIs" dxfId="2481" priority="525" operator="equal">
      <formula>"C"</formula>
    </cfRule>
  </conditionalFormatting>
  <conditionalFormatting sqref="K10:K60">
    <cfRule type="cellIs" dxfId="2480" priority="524" operator="equal">
      <formula>"S"</formula>
    </cfRule>
  </conditionalFormatting>
  <conditionalFormatting sqref="K10:K60">
    <cfRule type="cellIs" dxfId="2479" priority="523" operator="equal">
      <formula>"W"</formula>
    </cfRule>
  </conditionalFormatting>
  <conditionalFormatting sqref="K10:K60">
    <cfRule type="colorScale" priority="522">
      <colorScale>
        <cfvo type="min"/>
        <cfvo type="max"/>
        <color theme="9" tint="-0.249977111117893"/>
        <color rgb="FFFFEF9C"/>
      </colorScale>
    </cfRule>
  </conditionalFormatting>
  <conditionalFormatting sqref="K10:K60">
    <cfRule type="cellIs" dxfId="2478" priority="521" operator="equal">
      <formula>-W</formula>
    </cfRule>
  </conditionalFormatting>
  <conditionalFormatting sqref="K10:K60">
    <cfRule type="cellIs" dxfId="2477" priority="520" operator="equal">
      <formula>"""-W"""</formula>
    </cfRule>
  </conditionalFormatting>
  <conditionalFormatting sqref="K10:K60">
    <cfRule type="cellIs" dxfId="2476" priority="514" operator="equal">
      <formula>"VW"</formula>
    </cfRule>
    <cfRule type="cellIs" dxfId="2475" priority="515" operator="equal">
      <formula>"W"</formula>
    </cfRule>
    <cfRule type="cellIs" dxfId="2474" priority="516" operator="equal">
      <formula>"S"</formula>
    </cfRule>
    <cfRule type="cellIs" dxfId="2473" priority="517" operator="equal">
      <formula>"C"</formula>
    </cfRule>
    <cfRule type="cellIs" dxfId="2472" priority="518" operator="equal">
      <formula>"AB"</formula>
    </cfRule>
    <cfRule type="cellIs" dxfId="2471" priority="519" operator="equal">
      <formula>"W"</formula>
    </cfRule>
  </conditionalFormatting>
  <conditionalFormatting sqref="K10:K60"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K60">
    <cfRule type="containsText" dxfId="2470" priority="529" operator="containsText" text="A">
      <formula>NOT(ISERROR(SEARCH("A",K10)))</formula>
    </cfRule>
    <cfRule type="colorScale" priority="530">
      <colorScale>
        <cfvo type="min"/>
        <cfvo type="max"/>
        <color rgb="FFFCFCFF"/>
        <color rgb="FFF8696B"/>
      </colorScale>
    </cfRule>
  </conditionalFormatting>
  <conditionalFormatting sqref="K12 K38">
    <cfRule type="dataBar" priority="513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{505462BB-53D9-4378-864D-028B5C139C51}</x14:id>
        </ext>
      </extLst>
    </cfRule>
  </conditionalFormatting>
  <conditionalFormatting sqref="K10:K11">
    <cfRule type="cellIs" dxfId="2469" priority="512" operator="between">
      <formula>23</formula>
      <formula>34</formula>
    </cfRule>
  </conditionalFormatting>
  <conditionalFormatting sqref="K10">
    <cfRule type="containsText" dxfId="2468" priority="507" operator="containsText" text="W1">
      <formula>NOT(ISERROR(SEARCH("W1",K10)))</formula>
    </cfRule>
    <cfRule type="iconSet" priority="508">
      <iconSet>
        <cfvo type="percent" val="0"/>
        <cfvo type="percent" val="33"/>
        <cfvo type="percent" val="67"/>
      </iconSet>
    </cfRule>
    <cfRule type="cellIs" dxfId="2467" priority="509" operator="between">
      <formula>23</formula>
      <formula>34</formula>
    </cfRule>
    <cfRule type="cellIs" dxfId="2466" priority="510" operator="greaterThan">
      <formula>34</formula>
    </cfRule>
    <cfRule type="cellIs" dxfId="2465" priority="511" operator="greaterThan">
      <formula>34</formula>
    </cfRule>
  </conditionalFormatting>
  <conditionalFormatting sqref="K10:K11">
    <cfRule type="cellIs" dxfId="2464" priority="506" stopIfTrue="1" operator="equal">
      <formula>"W1"</formula>
    </cfRule>
  </conditionalFormatting>
  <conditionalFormatting sqref="M10:M60">
    <cfRule type="cellIs" dxfId="2463" priority="457" operator="equal">
      <formula>"AB"</formula>
    </cfRule>
    <cfRule type="cellIs" dxfId="2462" priority="458" operator="equal">
      <formula>"AB"</formula>
    </cfRule>
    <cfRule type="cellIs" dxfId="2461" priority="459" operator="equal">
      <formula>"AB"</formula>
    </cfRule>
    <cfRule type="cellIs" dxfId="2460" priority="460" operator="equal">
      <formula>"W3"</formula>
    </cfRule>
    <cfRule type="cellIs" dxfId="2459" priority="461" operator="equal">
      <formula>"W2"</formula>
    </cfRule>
    <cfRule type="cellIs" dxfId="2458" priority="462" operator="equal">
      <formula>"W1"</formula>
    </cfRule>
    <cfRule type="cellIs" dxfId="2457" priority="463" operator="equal">
      <formula>"S"</formula>
    </cfRule>
    <cfRule type="cellIs" dxfId="2456" priority="464" operator="equal">
      <formula>"C"</formula>
    </cfRule>
    <cfRule type="cellIs" dxfId="2455" priority="465" operator="equal">
      <formula>"B"</formula>
    </cfRule>
    <cfRule type="cellIs" dxfId="2454" priority="466" operator="equal">
      <formula>"A"</formula>
    </cfRule>
    <cfRule type="cellIs" dxfId="2453" priority="467" operator="equal">
      <formula>"W2"</formula>
    </cfRule>
    <cfRule type="cellIs" dxfId="2452" priority="468" operator="equal">
      <formula>"W1"</formula>
    </cfRule>
    <cfRule type="containsText" dxfId="2451" priority="490" operator="containsText" text="A">
      <formula>NOT(ISERROR(SEARCH("A",M10)))</formula>
    </cfRule>
  </conditionalFormatting>
  <conditionalFormatting sqref="M10:M60">
    <cfRule type="cellIs" dxfId="2450" priority="489" operator="equal">
      <formula>"B"</formula>
    </cfRule>
  </conditionalFormatting>
  <conditionalFormatting sqref="M10:M60">
    <cfRule type="cellIs" dxfId="2449" priority="488" operator="equal">
      <formula>"C"</formula>
    </cfRule>
  </conditionalFormatting>
  <conditionalFormatting sqref="M10:M60">
    <cfRule type="cellIs" dxfId="2448" priority="487" operator="equal">
      <formula>"S"</formula>
    </cfRule>
  </conditionalFormatting>
  <conditionalFormatting sqref="M10:M60">
    <cfRule type="cellIs" dxfId="2447" priority="486" operator="equal">
      <formula>"W"</formula>
    </cfRule>
  </conditionalFormatting>
  <conditionalFormatting sqref="M10:M60">
    <cfRule type="colorScale" priority="485">
      <colorScale>
        <cfvo type="min"/>
        <cfvo type="max"/>
        <color theme="9" tint="-0.249977111117893"/>
        <color rgb="FFFFEF9C"/>
      </colorScale>
    </cfRule>
  </conditionalFormatting>
  <conditionalFormatting sqref="M10:M60">
    <cfRule type="cellIs" dxfId="2446" priority="484" operator="equal">
      <formula>-W</formula>
    </cfRule>
  </conditionalFormatting>
  <conditionalFormatting sqref="M10:M60">
    <cfRule type="cellIs" dxfId="2445" priority="483" operator="equal">
      <formula>"""-W"""</formula>
    </cfRule>
  </conditionalFormatting>
  <conditionalFormatting sqref="M10:M60">
    <cfRule type="cellIs" dxfId="2444" priority="477" operator="equal">
      <formula>"VW"</formula>
    </cfRule>
    <cfRule type="cellIs" dxfId="2443" priority="478" operator="equal">
      <formula>"W"</formula>
    </cfRule>
    <cfRule type="cellIs" dxfId="2442" priority="479" operator="equal">
      <formula>"S"</formula>
    </cfRule>
    <cfRule type="cellIs" dxfId="2441" priority="480" operator="equal">
      <formula>"C"</formula>
    </cfRule>
    <cfRule type="cellIs" dxfId="2440" priority="481" operator="equal">
      <formula>"AB"</formula>
    </cfRule>
    <cfRule type="cellIs" dxfId="2439" priority="482" operator="equal">
      <formula>"W"</formula>
    </cfRule>
  </conditionalFormatting>
  <conditionalFormatting sqref="M10:M60">
    <cfRule type="colorScale" priority="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:M60">
    <cfRule type="containsText" dxfId="2438" priority="492" operator="containsText" text="A">
      <formula>NOT(ISERROR(SEARCH("A",M10)))</formula>
    </cfRule>
    <cfRule type="colorScale" priority="493">
      <colorScale>
        <cfvo type="min"/>
        <cfvo type="max"/>
        <color rgb="FFFCFCFF"/>
        <color rgb="FFF8696B"/>
      </colorScale>
    </cfRule>
  </conditionalFormatting>
  <conditionalFormatting sqref="M38 M12">
    <cfRule type="dataBar" priority="476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{68B824CA-F18D-479B-8926-164815B027A7}</x14:id>
        </ext>
      </extLst>
    </cfRule>
  </conditionalFormatting>
  <conditionalFormatting sqref="M10:M11">
    <cfRule type="cellIs" dxfId="2437" priority="475" operator="between">
      <formula>23</formula>
      <formula>34</formula>
    </cfRule>
  </conditionalFormatting>
  <conditionalFormatting sqref="M10">
    <cfRule type="containsText" dxfId="2436" priority="470" operator="containsText" text="W1">
      <formula>NOT(ISERROR(SEARCH("W1",M10)))</formula>
    </cfRule>
    <cfRule type="iconSet" priority="471">
      <iconSet>
        <cfvo type="percent" val="0"/>
        <cfvo type="percent" val="33"/>
        <cfvo type="percent" val="67"/>
      </iconSet>
    </cfRule>
    <cfRule type="cellIs" dxfId="2435" priority="472" operator="between">
      <formula>23</formula>
      <formula>34</formula>
    </cfRule>
    <cfRule type="cellIs" dxfId="2434" priority="473" operator="greaterThan">
      <formula>34</formula>
    </cfRule>
    <cfRule type="cellIs" dxfId="2433" priority="474" operator="greaterThan">
      <formula>34</formula>
    </cfRule>
  </conditionalFormatting>
  <conditionalFormatting sqref="M10:M11">
    <cfRule type="cellIs" dxfId="2432" priority="469" stopIfTrue="1" operator="equal">
      <formula>"W1"</formula>
    </cfRule>
  </conditionalFormatting>
  <conditionalFormatting sqref="O10:O60">
    <cfRule type="cellIs" dxfId="2431" priority="420" operator="equal">
      <formula>"AB"</formula>
    </cfRule>
    <cfRule type="cellIs" dxfId="2430" priority="421" operator="equal">
      <formula>"AB"</formula>
    </cfRule>
    <cfRule type="cellIs" dxfId="2429" priority="422" operator="equal">
      <formula>"AB"</formula>
    </cfRule>
    <cfRule type="cellIs" dxfId="2428" priority="423" operator="equal">
      <formula>"W3"</formula>
    </cfRule>
    <cfRule type="cellIs" dxfId="2427" priority="424" operator="equal">
      <formula>"W2"</formula>
    </cfRule>
    <cfRule type="cellIs" dxfId="2426" priority="425" operator="equal">
      <formula>"W1"</formula>
    </cfRule>
    <cfRule type="cellIs" dxfId="2425" priority="426" operator="equal">
      <formula>"S"</formula>
    </cfRule>
    <cfRule type="cellIs" dxfId="2424" priority="427" operator="equal">
      <formula>"C"</formula>
    </cfRule>
    <cfRule type="cellIs" dxfId="2423" priority="428" operator="equal">
      <formula>"B"</formula>
    </cfRule>
    <cfRule type="cellIs" dxfId="2422" priority="429" operator="equal">
      <formula>"A"</formula>
    </cfRule>
    <cfRule type="cellIs" dxfId="2421" priority="430" operator="equal">
      <formula>"W2"</formula>
    </cfRule>
    <cfRule type="cellIs" dxfId="2420" priority="431" operator="equal">
      <formula>"W1"</formula>
    </cfRule>
    <cfRule type="containsText" dxfId="2419" priority="453" operator="containsText" text="A">
      <formula>NOT(ISERROR(SEARCH("A",O10)))</formula>
    </cfRule>
  </conditionalFormatting>
  <conditionalFormatting sqref="O10:O60">
    <cfRule type="cellIs" dxfId="2418" priority="452" operator="equal">
      <formula>"B"</formula>
    </cfRule>
  </conditionalFormatting>
  <conditionalFormatting sqref="O10:O60">
    <cfRule type="cellIs" dxfId="2417" priority="451" operator="equal">
      <formula>"C"</formula>
    </cfRule>
  </conditionalFormatting>
  <conditionalFormatting sqref="O10:O60">
    <cfRule type="cellIs" dxfId="2416" priority="450" operator="equal">
      <formula>"S"</formula>
    </cfRule>
  </conditionalFormatting>
  <conditionalFormatting sqref="O10:O60">
    <cfRule type="cellIs" dxfId="2415" priority="449" operator="equal">
      <formula>"W"</formula>
    </cfRule>
  </conditionalFormatting>
  <conditionalFormatting sqref="O10:O60">
    <cfRule type="colorScale" priority="448">
      <colorScale>
        <cfvo type="min"/>
        <cfvo type="max"/>
        <color theme="9" tint="-0.249977111117893"/>
        <color rgb="FFFFEF9C"/>
      </colorScale>
    </cfRule>
  </conditionalFormatting>
  <conditionalFormatting sqref="O10:O60">
    <cfRule type="cellIs" dxfId="2414" priority="447" operator="equal">
      <formula>-W</formula>
    </cfRule>
  </conditionalFormatting>
  <conditionalFormatting sqref="O10:O60">
    <cfRule type="cellIs" dxfId="2413" priority="446" operator="equal">
      <formula>"""-W"""</formula>
    </cfRule>
  </conditionalFormatting>
  <conditionalFormatting sqref="O10:O60">
    <cfRule type="cellIs" dxfId="2412" priority="440" operator="equal">
      <formula>"VW"</formula>
    </cfRule>
    <cfRule type="cellIs" dxfId="2411" priority="441" operator="equal">
      <formula>"W"</formula>
    </cfRule>
    <cfRule type="cellIs" dxfId="2410" priority="442" operator="equal">
      <formula>"S"</formula>
    </cfRule>
    <cfRule type="cellIs" dxfId="2409" priority="443" operator="equal">
      <formula>"C"</formula>
    </cfRule>
    <cfRule type="cellIs" dxfId="2408" priority="444" operator="equal">
      <formula>"AB"</formula>
    </cfRule>
    <cfRule type="cellIs" dxfId="2407" priority="445" operator="equal">
      <formula>"W"</formula>
    </cfRule>
  </conditionalFormatting>
  <conditionalFormatting sqref="O10:O60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:O60">
    <cfRule type="containsText" dxfId="2406" priority="455" operator="containsText" text="A">
      <formula>NOT(ISERROR(SEARCH("A",O10)))</formula>
    </cfRule>
    <cfRule type="colorScale" priority="456">
      <colorScale>
        <cfvo type="min"/>
        <cfvo type="max"/>
        <color rgb="FFFCFCFF"/>
        <color rgb="FFF8696B"/>
      </colorScale>
    </cfRule>
  </conditionalFormatting>
  <conditionalFormatting sqref="O38 O12">
    <cfRule type="dataBar" priority="439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{53A52447-1E17-4607-896D-F87666A5CB2B}</x14:id>
        </ext>
      </extLst>
    </cfRule>
  </conditionalFormatting>
  <conditionalFormatting sqref="O10:O11">
    <cfRule type="cellIs" dxfId="2405" priority="438" operator="between">
      <formula>23</formula>
      <formula>34</formula>
    </cfRule>
  </conditionalFormatting>
  <conditionalFormatting sqref="O10">
    <cfRule type="containsText" dxfId="2404" priority="433" operator="containsText" text="W1">
      <formula>NOT(ISERROR(SEARCH("W1",O10)))</formula>
    </cfRule>
    <cfRule type="iconSet" priority="434">
      <iconSet>
        <cfvo type="percent" val="0"/>
        <cfvo type="percent" val="33"/>
        <cfvo type="percent" val="67"/>
      </iconSet>
    </cfRule>
    <cfRule type="cellIs" dxfId="2403" priority="435" operator="between">
      <formula>23</formula>
      <formula>34</formula>
    </cfRule>
    <cfRule type="cellIs" dxfId="2402" priority="436" operator="greaterThan">
      <formula>34</formula>
    </cfRule>
    <cfRule type="cellIs" dxfId="2401" priority="437" operator="greaterThan">
      <formula>34</formula>
    </cfRule>
  </conditionalFormatting>
  <conditionalFormatting sqref="O10:O11">
    <cfRule type="cellIs" dxfId="2400" priority="432" stopIfTrue="1" operator="equal">
      <formula>"W1"</formula>
    </cfRule>
  </conditionalFormatting>
  <conditionalFormatting sqref="Q10:Q60">
    <cfRule type="cellIs" dxfId="2399" priority="383" operator="equal">
      <formula>"AB"</formula>
    </cfRule>
    <cfRule type="cellIs" dxfId="2398" priority="384" operator="equal">
      <formula>"AB"</formula>
    </cfRule>
    <cfRule type="cellIs" dxfId="2397" priority="385" operator="equal">
      <formula>"AB"</formula>
    </cfRule>
    <cfRule type="cellIs" dxfId="2396" priority="386" operator="equal">
      <formula>"W3"</formula>
    </cfRule>
    <cfRule type="cellIs" dxfId="2395" priority="387" operator="equal">
      <formula>"W2"</formula>
    </cfRule>
    <cfRule type="cellIs" dxfId="2394" priority="388" operator="equal">
      <formula>"W1"</formula>
    </cfRule>
    <cfRule type="cellIs" dxfId="2393" priority="389" operator="equal">
      <formula>"S"</formula>
    </cfRule>
    <cfRule type="cellIs" dxfId="2392" priority="390" operator="equal">
      <formula>"C"</formula>
    </cfRule>
    <cfRule type="cellIs" dxfId="2391" priority="391" operator="equal">
      <formula>"B"</formula>
    </cfRule>
    <cfRule type="cellIs" dxfId="2390" priority="392" operator="equal">
      <formula>"A"</formula>
    </cfRule>
    <cfRule type="cellIs" dxfId="2389" priority="393" operator="equal">
      <formula>"W2"</formula>
    </cfRule>
    <cfRule type="cellIs" dxfId="2388" priority="394" operator="equal">
      <formula>"W1"</formula>
    </cfRule>
    <cfRule type="containsText" dxfId="2387" priority="416" operator="containsText" text="A">
      <formula>NOT(ISERROR(SEARCH("A",Q10)))</formula>
    </cfRule>
  </conditionalFormatting>
  <conditionalFormatting sqref="Q10:Q60">
    <cfRule type="cellIs" dxfId="2386" priority="415" operator="equal">
      <formula>"B"</formula>
    </cfRule>
  </conditionalFormatting>
  <conditionalFormatting sqref="Q10:Q60">
    <cfRule type="cellIs" dxfId="2385" priority="414" operator="equal">
      <formula>"C"</formula>
    </cfRule>
  </conditionalFormatting>
  <conditionalFormatting sqref="Q10:Q60">
    <cfRule type="cellIs" dxfId="2384" priority="413" operator="equal">
      <formula>"S"</formula>
    </cfRule>
  </conditionalFormatting>
  <conditionalFormatting sqref="Q10:Q60">
    <cfRule type="cellIs" dxfId="2383" priority="412" operator="equal">
      <formula>"W"</formula>
    </cfRule>
  </conditionalFormatting>
  <conditionalFormatting sqref="Q10:Q60">
    <cfRule type="colorScale" priority="411">
      <colorScale>
        <cfvo type="min"/>
        <cfvo type="max"/>
        <color theme="9" tint="-0.249977111117893"/>
        <color rgb="FFFFEF9C"/>
      </colorScale>
    </cfRule>
  </conditionalFormatting>
  <conditionalFormatting sqref="Q10:Q60">
    <cfRule type="cellIs" dxfId="2382" priority="410" operator="equal">
      <formula>-W</formula>
    </cfRule>
  </conditionalFormatting>
  <conditionalFormatting sqref="Q10:Q60">
    <cfRule type="cellIs" dxfId="2381" priority="409" operator="equal">
      <formula>"""-W"""</formula>
    </cfRule>
  </conditionalFormatting>
  <conditionalFormatting sqref="Q10:Q60">
    <cfRule type="cellIs" dxfId="2380" priority="403" operator="equal">
      <formula>"VW"</formula>
    </cfRule>
    <cfRule type="cellIs" dxfId="2379" priority="404" operator="equal">
      <formula>"W"</formula>
    </cfRule>
    <cfRule type="cellIs" dxfId="2378" priority="405" operator="equal">
      <formula>"S"</formula>
    </cfRule>
    <cfRule type="cellIs" dxfId="2377" priority="406" operator="equal">
      <formula>"C"</formula>
    </cfRule>
    <cfRule type="cellIs" dxfId="2376" priority="407" operator="equal">
      <formula>"AB"</formula>
    </cfRule>
    <cfRule type="cellIs" dxfId="2375" priority="408" operator="equal">
      <formula>"W"</formula>
    </cfRule>
  </conditionalFormatting>
  <conditionalFormatting sqref="Q10:Q60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:Q60">
    <cfRule type="containsText" dxfId="2374" priority="418" operator="containsText" text="A">
      <formula>NOT(ISERROR(SEARCH("A",Q10)))</formula>
    </cfRule>
    <cfRule type="colorScale" priority="419">
      <colorScale>
        <cfvo type="min"/>
        <cfvo type="max"/>
        <color rgb="FFFCFCFF"/>
        <color rgb="FFF8696B"/>
      </colorScale>
    </cfRule>
  </conditionalFormatting>
  <conditionalFormatting sqref="Q38 Q12">
    <cfRule type="dataBar" priority="402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{3538D473-2B53-4733-945C-FC385EFABDB5}</x14:id>
        </ext>
      </extLst>
    </cfRule>
  </conditionalFormatting>
  <conditionalFormatting sqref="Q10:Q11">
    <cfRule type="cellIs" dxfId="2373" priority="401" operator="between">
      <formula>23</formula>
      <formula>34</formula>
    </cfRule>
  </conditionalFormatting>
  <conditionalFormatting sqref="Q10">
    <cfRule type="containsText" dxfId="2372" priority="396" operator="containsText" text="W1">
      <formula>NOT(ISERROR(SEARCH("W1",Q10)))</formula>
    </cfRule>
    <cfRule type="iconSet" priority="397">
      <iconSet>
        <cfvo type="percent" val="0"/>
        <cfvo type="percent" val="33"/>
        <cfvo type="percent" val="67"/>
      </iconSet>
    </cfRule>
    <cfRule type="cellIs" dxfId="2371" priority="398" operator="between">
      <formula>23</formula>
      <formula>34</formula>
    </cfRule>
    <cfRule type="cellIs" dxfId="2370" priority="399" operator="greaterThan">
      <formula>34</formula>
    </cfRule>
    <cfRule type="cellIs" dxfId="2369" priority="400" operator="greaterThan">
      <formula>34</formula>
    </cfRule>
  </conditionalFormatting>
  <conditionalFormatting sqref="Q10:Q11">
    <cfRule type="cellIs" dxfId="2368" priority="395" stopIfTrue="1" operator="equal">
      <formula>"W1"</formula>
    </cfRule>
  </conditionalFormatting>
  <conditionalFormatting sqref="S38">
    <cfRule type="dataBar" priority="382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{5530EB4C-B866-4EAD-8F5E-74757E1A6067}</x14:id>
        </ext>
      </extLst>
    </cfRule>
  </conditionalFormatting>
  <conditionalFormatting sqref="AA10:AA60">
    <cfRule type="cellIs" dxfId="2367" priority="345" operator="equal">
      <formula>"AB"</formula>
    </cfRule>
    <cfRule type="cellIs" dxfId="2366" priority="346" operator="equal">
      <formula>"AB"</formula>
    </cfRule>
    <cfRule type="cellIs" dxfId="2365" priority="347" operator="equal">
      <formula>"AB"</formula>
    </cfRule>
    <cfRule type="cellIs" dxfId="2364" priority="348" operator="equal">
      <formula>"W3"</formula>
    </cfRule>
    <cfRule type="cellIs" dxfId="2363" priority="349" operator="equal">
      <formula>"W2"</formula>
    </cfRule>
    <cfRule type="cellIs" dxfId="2362" priority="350" operator="equal">
      <formula>"W1"</formula>
    </cfRule>
    <cfRule type="cellIs" dxfId="2361" priority="351" operator="equal">
      <formula>"S"</formula>
    </cfRule>
    <cfRule type="cellIs" dxfId="2360" priority="352" operator="equal">
      <formula>"C"</formula>
    </cfRule>
    <cfRule type="cellIs" dxfId="2359" priority="353" operator="equal">
      <formula>"B"</formula>
    </cfRule>
    <cfRule type="cellIs" dxfId="2358" priority="354" operator="equal">
      <formula>"A"</formula>
    </cfRule>
    <cfRule type="cellIs" dxfId="2357" priority="355" operator="equal">
      <formula>"W2"</formula>
    </cfRule>
    <cfRule type="cellIs" dxfId="2356" priority="356" operator="equal">
      <formula>"W1"</formula>
    </cfRule>
    <cfRule type="containsText" dxfId="2355" priority="378" operator="containsText" text="A">
      <formula>NOT(ISERROR(SEARCH("A",AA10)))</formula>
    </cfRule>
  </conditionalFormatting>
  <conditionalFormatting sqref="AA10:AA60">
    <cfRule type="cellIs" dxfId="2354" priority="377" operator="equal">
      <formula>"B"</formula>
    </cfRule>
  </conditionalFormatting>
  <conditionalFormatting sqref="AA10:AA60">
    <cfRule type="cellIs" dxfId="2353" priority="376" operator="equal">
      <formula>"C"</formula>
    </cfRule>
  </conditionalFormatting>
  <conditionalFormatting sqref="AA10:AA60">
    <cfRule type="cellIs" dxfId="2352" priority="375" operator="equal">
      <formula>"S"</formula>
    </cfRule>
  </conditionalFormatting>
  <conditionalFormatting sqref="AA10:AA60">
    <cfRule type="cellIs" dxfId="2351" priority="374" operator="equal">
      <formula>"W"</formula>
    </cfRule>
  </conditionalFormatting>
  <conditionalFormatting sqref="AA10:AA60">
    <cfRule type="colorScale" priority="373">
      <colorScale>
        <cfvo type="min"/>
        <cfvo type="max"/>
        <color theme="9" tint="-0.249977111117893"/>
        <color rgb="FFFFEF9C"/>
      </colorScale>
    </cfRule>
  </conditionalFormatting>
  <conditionalFormatting sqref="AA10:AA60">
    <cfRule type="cellIs" dxfId="2350" priority="372" operator="equal">
      <formula>-W</formula>
    </cfRule>
  </conditionalFormatting>
  <conditionalFormatting sqref="AA10:AA60">
    <cfRule type="cellIs" dxfId="2349" priority="371" operator="equal">
      <formula>"""-W"""</formula>
    </cfRule>
  </conditionalFormatting>
  <conditionalFormatting sqref="AA10:AA60">
    <cfRule type="cellIs" dxfId="2348" priority="365" operator="equal">
      <formula>"VW"</formula>
    </cfRule>
    <cfRule type="cellIs" dxfId="2347" priority="366" operator="equal">
      <formula>"W"</formula>
    </cfRule>
    <cfRule type="cellIs" dxfId="2346" priority="367" operator="equal">
      <formula>"S"</formula>
    </cfRule>
    <cfRule type="cellIs" dxfId="2345" priority="368" operator="equal">
      <formula>"C"</formula>
    </cfRule>
    <cfRule type="cellIs" dxfId="2344" priority="369" operator="equal">
      <formula>"AB"</formula>
    </cfRule>
    <cfRule type="cellIs" dxfId="2343" priority="370" operator="equal">
      <formula>"W"</formula>
    </cfRule>
  </conditionalFormatting>
  <conditionalFormatting sqref="AA10:AA60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:AA60">
    <cfRule type="containsText" dxfId="2342" priority="380" operator="containsText" text="A">
      <formula>NOT(ISERROR(SEARCH("A",AA10)))</formula>
    </cfRule>
    <cfRule type="colorScale" priority="381">
      <colorScale>
        <cfvo type="min"/>
        <cfvo type="max"/>
        <color rgb="FFFCFCFF"/>
        <color rgb="FFF8696B"/>
      </colorScale>
    </cfRule>
  </conditionalFormatting>
  <conditionalFormatting sqref="AA12 AA38">
    <cfRule type="dataBar" priority="364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{D30AD24D-EE97-42E2-9467-BDFEC63BE5FE}</x14:id>
        </ext>
      </extLst>
    </cfRule>
  </conditionalFormatting>
  <conditionalFormatting sqref="AA10:AA11">
    <cfRule type="cellIs" dxfId="2341" priority="363" operator="between">
      <formula>23</formula>
      <formula>34</formula>
    </cfRule>
  </conditionalFormatting>
  <conditionalFormatting sqref="AA10">
    <cfRule type="containsText" dxfId="2340" priority="358" operator="containsText" text="W1">
      <formula>NOT(ISERROR(SEARCH("W1",AA10)))</formula>
    </cfRule>
    <cfRule type="iconSet" priority="359">
      <iconSet>
        <cfvo type="percent" val="0"/>
        <cfvo type="percent" val="33"/>
        <cfvo type="percent" val="67"/>
      </iconSet>
    </cfRule>
    <cfRule type="cellIs" dxfId="2339" priority="360" operator="between">
      <formula>23</formula>
      <formula>34</formula>
    </cfRule>
    <cfRule type="cellIs" dxfId="2338" priority="361" operator="greaterThan">
      <formula>34</formula>
    </cfRule>
    <cfRule type="cellIs" dxfId="2337" priority="362" operator="greaterThan">
      <formula>34</formula>
    </cfRule>
  </conditionalFormatting>
  <conditionalFormatting sqref="AA10:AA11">
    <cfRule type="cellIs" dxfId="2336" priority="357" stopIfTrue="1" operator="equal">
      <formula>"W1"</formula>
    </cfRule>
  </conditionalFormatting>
  <conditionalFormatting sqref="AC10:AC60">
    <cfRule type="cellIs" dxfId="2335" priority="308" operator="equal">
      <formula>"AB"</formula>
    </cfRule>
    <cfRule type="cellIs" dxfId="2334" priority="309" operator="equal">
      <formula>"AB"</formula>
    </cfRule>
    <cfRule type="cellIs" dxfId="2333" priority="310" operator="equal">
      <formula>"AB"</formula>
    </cfRule>
    <cfRule type="cellIs" dxfId="2332" priority="311" operator="equal">
      <formula>"W3"</formula>
    </cfRule>
    <cfRule type="cellIs" dxfId="2331" priority="312" operator="equal">
      <formula>"W2"</formula>
    </cfRule>
    <cfRule type="cellIs" dxfId="2330" priority="313" operator="equal">
      <formula>"W1"</formula>
    </cfRule>
    <cfRule type="cellIs" dxfId="2329" priority="314" operator="equal">
      <formula>"S"</formula>
    </cfRule>
    <cfRule type="cellIs" dxfId="2328" priority="315" operator="equal">
      <formula>"C"</formula>
    </cfRule>
    <cfRule type="cellIs" dxfId="2327" priority="316" operator="equal">
      <formula>"B"</formula>
    </cfRule>
    <cfRule type="cellIs" dxfId="2326" priority="317" operator="equal">
      <formula>"A"</formula>
    </cfRule>
    <cfRule type="cellIs" dxfId="2325" priority="318" operator="equal">
      <formula>"W2"</formula>
    </cfRule>
    <cfRule type="cellIs" dxfId="2324" priority="319" operator="equal">
      <formula>"W1"</formula>
    </cfRule>
    <cfRule type="containsText" dxfId="2323" priority="341" operator="containsText" text="A">
      <formula>NOT(ISERROR(SEARCH("A",AC10)))</formula>
    </cfRule>
  </conditionalFormatting>
  <conditionalFormatting sqref="AC10:AC60">
    <cfRule type="cellIs" dxfId="2322" priority="340" operator="equal">
      <formula>"B"</formula>
    </cfRule>
  </conditionalFormatting>
  <conditionalFormatting sqref="AC10:AC60">
    <cfRule type="cellIs" dxfId="2321" priority="339" operator="equal">
      <formula>"C"</formula>
    </cfRule>
  </conditionalFormatting>
  <conditionalFormatting sqref="AC10:AC60">
    <cfRule type="cellIs" dxfId="2320" priority="338" operator="equal">
      <formula>"S"</formula>
    </cfRule>
  </conditionalFormatting>
  <conditionalFormatting sqref="AC10:AC60">
    <cfRule type="cellIs" dxfId="2319" priority="337" operator="equal">
      <formula>"W"</formula>
    </cfRule>
  </conditionalFormatting>
  <conditionalFormatting sqref="AC10:AC60">
    <cfRule type="colorScale" priority="336">
      <colorScale>
        <cfvo type="min"/>
        <cfvo type="max"/>
        <color theme="9" tint="-0.249977111117893"/>
        <color rgb="FFFFEF9C"/>
      </colorScale>
    </cfRule>
  </conditionalFormatting>
  <conditionalFormatting sqref="AC10:AC60">
    <cfRule type="cellIs" dxfId="2318" priority="335" operator="equal">
      <formula>-W</formula>
    </cfRule>
  </conditionalFormatting>
  <conditionalFormatting sqref="AC10:AC60">
    <cfRule type="cellIs" dxfId="2317" priority="334" operator="equal">
      <formula>"""-W"""</formula>
    </cfRule>
  </conditionalFormatting>
  <conditionalFormatting sqref="AC10:AC60">
    <cfRule type="cellIs" dxfId="2316" priority="328" operator="equal">
      <formula>"VW"</formula>
    </cfRule>
    <cfRule type="cellIs" dxfId="2315" priority="329" operator="equal">
      <formula>"W"</formula>
    </cfRule>
    <cfRule type="cellIs" dxfId="2314" priority="330" operator="equal">
      <formula>"S"</formula>
    </cfRule>
    <cfRule type="cellIs" dxfId="2313" priority="331" operator="equal">
      <formula>"C"</formula>
    </cfRule>
    <cfRule type="cellIs" dxfId="2312" priority="332" operator="equal">
      <formula>"AB"</formula>
    </cfRule>
    <cfRule type="cellIs" dxfId="2311" priority="333" operator="equal">
      <formula>"W"</formula>
    </cfRule>
  </conditionalFormatting>
  <conditionalFormatting sqref="AC10:AC60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:AC60">
    <cfRule type="containsText" dxfId="2310" priority="343" operator="containsText" text="A">
      <formula>NOT(ISERROR(SEARCH("A",AC10)))</formula>
    </cfRule>
    <cfRule type="colorScale" priority="344">
      <colorScale>
        <cfvo type="min"/>
        <cfvo type="max"/>
        <color rgb="FFFCFCFF"/>
        <color rgb="FFF8696B"/>
      </colorScale>
    </cfRule>
  </conditionalFormatting>
  <conditionalFormatting sqref="AC38 AC12">
    <cfRule type="dataBar" priority="327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{31DFC5F6-8386-4A47-9CCA-D2DC7AC8B07F}</x14:id>
        </ext>
      </extLst>
    </cfRule>
  </conditionalFormatting>
  <conditionalFormatting sqref="AC10:AC11">
    <cfRule type="cellIs" dxfId="2309" priority="326" operator="between">
      <formula>23</formula>
      <formula>34</formula>
    </cfRule>
  </conditionalFormatting>
  <conditionalFormatting sqref="AC10">
    <cfRule type="containsText" dxfId="2308" priority="321" operator="containsText" text="W1">
      <formula>NOT(ISERROR(SEARCH("W1",AC10)))</formula>
    </cfRule>
    <cfRule type="iconSet" priority="322">
      <iconSet>
        <cfvo type="percent" val="0"/>
        <cfvo type="percent" val="33"/>
        <cfvo type="percent" val="67"/>
      </iconSet>
    </cfRule>
    <cfRule type="cellIs" dxfId="2307" priority="323" operator="between">
      <formula>23</formula>
      <formula>34</formula>
    </cfRule>
    <cfRule type="cellIs" dxfId="2306" priority="324" operator="greaterThan">
      <formula>34</formula>
    </cfRule>
    <cfRule type="cellIs" dxfId="2305" priority="325" operator="greaterThan">
      <formula>34</formula>
    </cfRule>
  </conditionalFormatting>
  <conditionalFormatting sqref="AC10:AC11">
    <cfRule type="cellIs" dxfId="2304" priority="320" stopIfTrue="1" operator="equal">
      <formula>"W1"</formula>
    </cfRule>
  </conditionalFormatting>
  <conditionalFormatting sqref="AE10:AE60">
    <cfRule type="cellIs" dxfId="2303" priority="271" operator="equal">
      <formula>"AB"</formula>
    </cfRule>
    <cfRule type="cellIs" dxfId="2302" priority="272" operator="equal">
      <formula>"AB"</formula>
    </cfRule>
    <cfRule type="cellIs" dxfId="2301" priority="273" operator="equal">
      <formula>"AB"</formula>
    </cfRule>
    <cfRule type="cellIs" dxfId="2300" priority="274" operator="equal">
      <formula>"W3"</formula>
    </cfRule>
    <cfRule type="cellIs" dxfId="2299" priority="275" operator="equal">
      <formula>"W2"</formula>
    </cfRule>
    <cfRule type="cellIs" dxfId="2298" priority="276" operator="equal">
      <formula>"W1"</formula>
    </cfRule>
    <cfRule type="cellIs" dxfId="2297" priority="277" operator="equal">
      <formula>"S"</formula>
    </cfRule>
    <cfRule type="cellIs" dxfId="2296" priority="278" operator="equal">
      <formula>"C"</formula>
    </cfRule>
    <cfRule type="cellIs" dxfId="2295" priority="279" operator="equal">
      <formula>"B"</formula>
    </cfRule>
    <cfRule type="cellIs" dxfId="2294" priority="280" operator="equal">
      <formula>"A"</formula>
    </cfRule>
    <cfRule type="cellIs" dxfId="2293" priority="281" operator="equal">
      <formula>"W2"</formula>
    </cfRule>
    <cfRule type="cellIs" dxfId="2292" priority="282" operator="equal">
      <formula>"W1"</formula>
    </cfRule>
    <cfRule type="containsText" dxfId="2291" priority="304" operator="containsText" text="A">
      <formula>NOT(ISERROR(SEARCH("A",AE10)))</formula>
    </cfRule>
  </conditionalFormatting>
  <conditionalFormatting sqref="AE10:AE60">
    <cfRule type="cellIs" dxfId="2290" priority="303" operator="equal">
      <formula>"B"</formula>
    </cfRule>
  </conditionalFormatting>
  <conditionalFormatting sqref="AE10:AE60">
    <cfRule type="cellIs" dxfId="2289" priority="302" operator="equal">
      <formula>"C"</formula>
    </cfRule>
  </conditionalFormatting>
  <conditionalFormatting sqref="AE10:AE60">
    <cfRule type="cellIs" dxfId="2288" priority="301" operator="equal">
      <formula>"S"</formula>
    </cfRule>
  </conditionalFormatting>
  <conditionalFormatting sqref="AE10:AE60">
    <cfRule type="cellIs" dxfId="2287" priority="300" operator="equal">
      <formula>"W"</formula>
    </cfRule>
  </conditionalFormatting>
  <conditionalFormatting sqref="AE10:AE60">
    <cfRule type="colorScale" priority="299">
      <colorScale>
        <cfvo type="min"/>
        <cfvo type="max"/>
        <color theme="9" tint="-0.249977111117893"/>
        <color rgb="FFFFEF9C"/>
      </colorScale>
    </cfRule>
  </conditionalFormatting>
  <conditionalFormatting sqref="AE10:AE60">
    <cfRule type="cellIs" dxfId="2286" priority="298" operator="equal">
      <formula>-W</formula>
    </cfRule>
  </conditionalFormatting>
  <conditionalFormatting sqref="AE10:AE60">
    <cfRule type="cellIs" dxfId="2285" priority="297" operator="equal">
      <formula>"""-W"""</formula>
    </cfRule>
  </conditionalFormatting>
  <conditionalFormatting sqref="AE10:AE60">
    <cfRule type="cellIs" dxfId="2284" priority="291" operator="equal">
      <formula>"VW"</formula>
    </cfRule>
    <cfRule type="cellIs" dxfId="2283" priority="292" operator="equal">
      <formula>"W"</formula>
    </cfRule>
    <cfRule type="cellIs" dxfId="2282" priority="293" operator="equal">
      <formula>"S"</formula>
    </cfRule>
    <cfRule type="cellIs" dxfId="2281" priority="294" operator="equal">
      <formula>"C"</formula>
    </cfRule>
    <cfRule type="cellIs" dxfId="2280" priority="295" operator="equal">
      <formula>"AB"</formula>
    </cfRule>
    <cfRule type="cellIs" dxfId="2279" priority="296" operator="equal">
      <formula>"W"</formula>
    </cfRule>
  </conditionalFormatting>
  <conditionalFormatting sqref="AE10:AE60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:AE60">
    <cfRule type="containsText" dxfId="2278" priority="306" operator="containsText" text="A">
      <formula>NOT(ISERROR(SEARCH("A",AE10)))</formula>
    </cfRule>
    <cfRule type="colorScale" priority="307">
      <colorScale>
        <cfvo type="min"/>
        <cfvo type="max"/>
        <color rgb="FFFCFCFF"/>
        <color rgb="FFF8696B"/>
      </colorScale>
    </cfRule>
  </conditionalFormatting>
  <conditionalFormatting sqref="AE38 AE12">
    <cfRule type="dataBar" priority="290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{283B45BA-FA9B-4165-9784-BEA441AF7A51}</x14:id>
        </ext>
      </extLst>
    </cfRule>
  </conditionalFormatting>
  <conditionalFormatting sqref="AE10:AE11">
    <cfRule type="cellIs" dxfId="2277" priority="289" operator="between">
      <formula>23</formula>
      <formula>34</formula>
    </cfRule>
  </conditionalFormatting>
  <conditionalFormatting sqref="AE10">
    <cfRule type="containsText" dxfId="2276" priority="284" operator="containsText" text="W1">
      <formula>NOT(ISERROR(SEARCH("W1",AE10)))</formula>
    </cfRule>
    <cfRule type="iconSet" priority="285">
      <iconSet>
        <cfvo type="percent" val="0"/>
        <cfvo type="percent" val="33"/>
        <cfvo type="percent" val="67"/>
      </iconSet>
    </cfRule>
    <cfRule type="cellIs" dxfId="2275" priority="286" operator="between">
      <formula>23</formula>
      <formula>34</formula>
    </cfRule>
    <cfRule type="cellIs" dxfId="2274" priority="287" operator="greaterThan">
      <formula>34</formula>
    </cfRule>
    <cfRule type="cellIs" dxfId="2273" priority="288" operator="greaterThan">
      <formula>34</formula>
    </cfRule>
  </conditionalFormatting>
  <conditionalFormatting sqref="AE10:AE11">
    <cfRule type="cellIs" dxfId="2272" priority="283" stopIfTrue="1" operator="equal">
      <formula>"W1"</formula>
    </cfRule>
  </conditionalFormatting>
  <conditionalFormatting sqref="S10:S60">
    <cfRule type="cellIs" dxfId="2271" priority="234" operator="equal">
      <formula>"AB"</formula>
    </cfRule>
    <cfRule type="cellIs" dxfId="2270" priority="235" operator="equal">
      <formula>"AB"</formula>
    </cfRule>
    <cfRule type="cellIs" dxfId="2269" priority="236" operator="equal">
      <formula>"AB"</formula>
    </cfRule>
    <cfRule type="cellIs" dxfId="2268" priority="237" operator="equal">
      <formula>"W3"</formula>
    </cfRule>
    <cfRule type="cellIs" dxfId="2267" priority="238" operator="equal">
      <formula>"W2"</formula>
    </cfRule>
    <cfRule type="cellIs" dxfId="2266" priority="239" operator="equal">
      <formula>"W1"</formula>
    </cfRule>
    <cfRule type="cellIs" dxfId="2265" priority="240" operator="equal">
      <formula>"S"</formula>
    </cfRule>
    <cfRule type="cellIs" dxfId="2264" priority="241" operator="equal">
      <formula>"C"</formula>
    </cfRule>
    <cfRule type="cellIs" dxfId="2263" priority="242" operator="equal">
      <formula>"B"</formula>
    </cfRule>
    <cfRule type="cellIs" dxfId="2262" priority="243" operator="equal">
      <formula>"A"</formula>
    </cfRule>
    <cfRule type="cellIs" dxfId="2261" priority="244" operator="equal">
      <formula>"W2"</formula>
    </cfRule>
    <cfRule type="cellIs" dxfId="2260" priority="245" operator="equal">
      <formula>"W1"</formula>
    </cfRule>
    <cfRule type="containsText" dxfId="2259" priority="267" operator="containsText" text="A">
      <formula>NOT(ISERROR(SEARCH("A",S10)))</formula>
    </cfRule>
  </conditionalFormatting>
  <conditionalFormatting sqref="S10:S60">
    <cfRule type="cellIs" dxfId="2258" priority="266" operator="equal">
      <formula>"B"</formula>
    </cfRule>
  </conditionalFormatting>
  <conditionalFormatting sqref="S10:S60">
    <cfRule type="cellIs" dxfId="2257" priority="265" operator="equal">
      <formula>"C"</formula>
    </cfRule>
  </conditionalFormatting>
  <conditionalFormatting sqref="S10:S60">
    <cfRule type="cellIs" dxfId="2256" priority="264" operator="equal">
      <formula>"S"</formula>
    </cfRule>
  </conditionalFormatting>
  <conditionalFormatting sqref="S10:S60">
    <cfRule type="cellIs" dxfId="2255" priority="263" operator="equal">
      <formula>"W"</formula>
    </cfRule>
  </conditionalFormatting>
  <conditionalFormatting sqref="S10:S60">
    <cfRule type="colorScale" priority="262">
      <colorScale>
        <cfvo type="min"/>
        <cfvo type="max"/>
        <color theme="9" tint="-0.249977111117893"/>
        <color rgb="FFFFEF9C"/>
      </colorScale>
    </cfRule>
  </conditionalFormatting>
  <conditionalFormatting sqref="S10:S60">
    <cfRule type="cellIs" dxfId="2254" priority="261" operator="equal">
      <formula>-W</formula>
    </cfRule>
  </conditionalFormatting>
  <conditionalFormatting sqref="S10:S60">
    <cfRule type="cellIs" dxfId="2253" priority="260" operator="equal">
      <formula>"""-W"""</formula>
    </cfRule>
  </conditionalFormatting>
  <conditionalFormatting sqref="S10:S60">
    <cfRule type="cellIs" dxfId="2252" priority="254" operator="equal">
      <formula>"VW"</formula>
    </cfRule>
    <cfRule type="cellIs" dxfId="2251" priority="255" operator="equal">
      <formula>"W"</formula>
    </cfRule>
    <cfRule type="cellIs" dxfId="2250" priority="256" operator="equal">
      <formula>"S"</formula>
    </cfRule>
    <cfRule type="cellIs" dxfId="2249" priority="257" operator="equal">
      <formula>"C"</formula>
    </cfRule>
    <cfRule type="cellIs" dxfId="2248" priority="258" operator="equal">
      <formula>"AB"</formula>
    </cfRule>
    <cfRule type="cellIs" dxfId="2247" priority="259" operator="equal">
      <formula>"W"</formula>
    </cfRule>
  </conditionalFormatting>
  <conditionalFormatting sqref="S10:S60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:S60">
    <cfRule type="containsText" dxfId="2246" priority="269" operator="containsText" text="A">
      <formula>NOT(ISERROR(SEARCH("A",S10)))</formula>
    </cfRule>
    <cfRule type="colorScale" priority="270">
      <colorScale>
        <cfvo type="min"/>
        <cfvo type="max"/>
        <color rgb="FFFCFCFF"/>
        <color rgb="FFF8696B"/>
      </colorScale>
    </cfRule>
  </conditionalFormatting>
  <conditionalFormatting sqref="S12">
    <cfRule type="dataBar" priority="253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{4DBD3F90-9837-4C4C-A84E-E35191AFA4AC}</x14:id>
        </ext>
      </extLst>
    </cfRule>
  </conditionalFormatting>
  <conditionalFormatting sqref="S10:S11">
    <cfRule type="cellIs" dxfId="2245" priority="252" operator="between">
      <formula>23</formula>
      <formula>34</formula>
    </cfRule>
  </conditionalFormatting>
  <conditionalFormatting sqref="S10">
    <cfRule type="containsText" dxfId="2244" priority="247" operator="containsText" text="W1">
      <formula>NOT(ISERROR(SEARCH("W1",S10)))</formula>
    </cfRule>
    <cfRule type="iconSet" priority="248">
      <iconSet>
        <cfvo type="percent" val="0"/>
        <cfvo type="percent" val="33"/>
        <cfvo type="percent" val="67"/>
      </iconSet>
    </cfRule>
    <cfRule type="cellIs" dxfId="2243" priority="249" operator="between">
      <formula>23</formula>
      <formula>34</formula>
    </cfRule>
    <cfRule type="cellIs" dxfId="2242" priority="250" operator="greaterThan">
      <formula>34</formula>
    </cfRule>
    <cfRule type="cellIs" dxfId="2241" priority="251" operator="greaterThan">
      <formula>34</formula>
    </cfRule>
  </conditionalFormatting>
  <conditionalFormatting sqref="S10:S11">
    <cfRule type="cellIs" dxfId="2240" priority="246" stopIfTrue="1" operator="equal">
      <formula>"W1"</formula>
    </cfRule>
  </conditionalFormatting>
  <conditionalFormatting sqref="U10:U60">
    <cfRule type="cellIs" dxfId="2239" priority="197" operator="equal">
      <formula>"AB"</formula>
    </cfRule>
    <cfRule type="cellIs" dxfId="2238" priority="198" operator="equal">
      <formula>"AB"</formula>
    </cfRule>
    <cfRule type="cellIs" dxfId="2237" priority="199" operator="equal">
      <formula>"AB"</formula>
    </cfRule>
    <cfRule type="cellIs" dxfId="2236" priority="200" operator="equal">
      <formula>"W3"</formula>
    </cfRule>
    <cfRule type="cellIs" dxfId="2235" priority="201" operator="equal">
      <formula>"W2"</formula>
    </cfRule>
    <cfRule type="cellIs" dxfId="2234" priority="202" operator="equal">
      <formula>"W1"</formula>
    </cfRule>
    <cfRule type="cellIs" dxfId="2233" priority="203" operator="equal">
      <formula>"S"</formula>
    </cfRule>
    <cfRule type="cellIs" dxfId="2232" priority="204" operator="equal">
      <formula>"C"</formula>
    </cfRule>
    <cfRule type="cellIs" dxfId="2231" priority="205" operator="equal">
      <formula>"B"</formula>
    </cfRule>
    <cfRule type="cellIs" dxfId="2230" priority="206" operator="equal">
      <formula>"A"</formula>
    </cfRule>
    <cfRule type="cellIs" dxfId="2229" priority="207" operator="equal">
      <formula>"W2"</formula>
    </cfRule>
    <cfRule type="cellIs" dxfId="2228" priority="208" operator="equal">
      <formula>"W1"</formula>
    </cfRule>
    <cfRule type="containsText" dxfId="2227" priority="230" operator="containsText" text="A">
      <formula>NOT(ISERROR(SEARCH("A",U10)))</formula>
    </cfRule>
  </conditionalFormatting>
  <conditionalFormatting sqref="U10:U60">
    <cfRule type="cellIs" dxfId="2226" priority="229" operator="equal">
      <formula>"B"</formula>
    </cfRule>
  </conditionalFormatting>
  <conditionalFormatting sqref="U10:U60">
    <cfRule type="cellIs" dxfId="2225" priority="228" operator="equal">
      <formula>"C"</formula>
    </cfRule>
  </conditionalFormatting>
  <conditionalFormatting sqref="U10:U60">
    <cfRule type="cellIs" dxfId="2224" priority="227" operator="equal">
      <formula>"S"</formula>
    </cfRule>
  </conditionalFormatting>
  <conditionalFormatting sqref="U10:U60">
    <cfRule type="cellIs" dxfId="2223" priority="226" operator="equal">
      <formula>"W"</formula>
    </cfRule>
  </conditionalFormatting>
  <conditionalFormatting sqref="U10:U60">
    <cfRule type="colorScale" priority="225">
      <colorScale>
        <cfvo type="min"/>
        <cfvo type="max"/>
        <color theme="9" tint="-0.249977111117893"/>
        <color rgb="FFFFEF9C"/>
      </colorScale>
    </cfRule>
  </conditionalFormatting>
  <conditionalFormatting sqref="U10:U60">
    <cfRule type="cellIs" dxfId="2222" priority="224" operator="equal">
      <formula>-W</formula>
    </cfRule>
  </conditionalFormatting>
  <conditionalFormatting sqref="U10:U60">
    <cfRule type="cellIs" dxfId="2221" priority="223" operator="equal">
      <formula>"""-W"""</formula>
    </cfRule>
  </conditionalFormatting>
  <conditionalFormatting sqref="U10:U60">
    <cfRule type="cellIs" dxfId="2220" priority="217" operator="equal">
      <formula>"VW"</formula>
    </cfRule>
    <cfRule type="cellIs" dxfId="2219" priority="218" operator="equal">
      <formula>"W"</formula>
    </cfRule>
    <cfRule type="cellIs" dxfId="2218" priority="219" operator="equal">
      <formula>"S"</formula>
    </cfRule>
    <cfRule type="cellIs" dxfId="2217" priority="220" operator="equal">
      <formula>"C"</formula>
    </cfRule>
    <cfRule type="cellIs" dxfId="2216" priority="221" operator="equal">
      <formula>"AB"</formula>
    </cfRule>
    <cfRule type="cellIs" dxfId="2215" priority="222" operator="equal">
      <formula>"W"</formula>
    </cfRule>
  </conditionalFormatting>
  <conditionalFormatting sqref="U10:U60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:U60">
    <cfRule type="containsText" dxfId="2214" priority="232" operator="containsText" text="A">
      <formula>NOT(ISERROR(SEARCH("A",U10)))</formula>
    </cfRule>
    <cfRule type="colorScale" priority="233">
      <colorScale>
        <cfvo type="min"/>
        <cfvo type="max"/>
        <color rgb="FFFCFCFF"/>
        <color rgb="FFF8696B"/>
      </colorScale>
    </cfRule>
  </conditionalFormatting>
  <conditionalFormatting sqref="U12 U38">
    <cfRule type="dataBar" priority="216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{408E6DEA-A417-4486-9BCF-ED46BE5129C8}</x14:id>
        </ext>
      </extLst>
    </cfRule>
  </conditionalFormatting>
  <conditionalFormatting sqref="U10:U11">
    <cfRule type="cellIs" dxfId="2213" priority="215" operator="between">
      <formula>23</formula>
      <formula>34</formula>
    </cfRule>
  </conditionalFormatting>
  <conditionalFormatting sqref="U10">
    <cfRule type="containsText" dxfId="2212" priority="210" operator="containsText" text="W1">
      <formula>NOT(ISERROR(SEARCH("W1",U10)))</formula>
    </cfRule>
    <cfRule type="iconSet" priority="211">
      <iconSet>
        <cfvo type="percent" val="0"/>
        <cfvo type="percent" val="33"/>
        <cfvo type="percent" val="67"/>
      </iconSet>
    </cfRule>
    <cfRule type="cellIs" dxfId="2211" priority="212" operator="between">
      <formula>23</formula>
      <formula>34</formula>
    </cfRule>
    <cfRule type="cellIs" dxfId="2210" priority="213" operator="greaterThan">
      <formula>34</formula>
    </cfRule>
    <cfRule type="cellIs" dxfId="2209" priority="214" operator="greaterThan">
      <formula>34</formula>
    </cfRule>
  </conditionalFormatting>
  <conditionalFormatting sqref="U10:U11">
    <cfRule type="cellIs" dxfId="2208" priority="209" stopIfTrue="1" operator="equal">
      <formula>"W1"</formula>
    </cfRule>
  </conditionalFormatting>
  <conditionalFormatting sqref="W10:W60">
    <cfRule type="cellIs" dxfId="2207" priority="160" operator="equal">
      <formula>"AB"</formula>
    </cfRule>
    <cfRule type="cellIs" dxfId="2206" priority="161" operator="equal">
      <formula>"AB"</formula>
    </cfRule>
    <cfRule type="cellIs" dxfId="2205" priority="162" operator="equal">
      <formula>"AB"</formula>
    </cfRule>
    <cfRule type="cellIs" dxfId="2204" priority="163" operator="equal">
      <formula>"W3"</formula>
    </cfRule>
    <cfRule type="cellIs" dxfId="2203" priority="164" operator="equal">
      <formula>"W2"</formula>
    </cfRule>
    <cfRule type="cellIs" dxfId="2202" priority="165" operator="equal">
      <formula>"W1"</formula>
    </cfRule>
    <cfRule type="cellIs" dxfId="2201" priority="166" operator="equal">
      <formula>"S"</formula>
    </cfRule>
    <cfRule type="cellIs" dxfId="2200" priority="167" operator="equal">
      <formula>"C"</formula>
    </cfRule>
    <cfRule type="cellIs" dxfId="2199" priority="168" operator="equal">
      <formula>"B"</formula>
    </cfRule>
    <cfRule type="cellIs" dxfId="2198" priority="169" operator="equal">
      <formula>"A"</formula>
    </cfRule>
    <cfRule type="cellIs" dxfId="2197" priority="170" operator="equal">
      <formula>"W2"</formula>
    </cfRule>
    <cfRule type="cellIs" dxfId="2196" priority="171" operator="equal">
      <formula>"W1"</formula>
    </cfRule>
    <cfRule type="containsText" dxfId="2195" priority="193" operator="containsText" text="A">
      <formula>NOT(ISERROR(SEARCH("A",W10)))</formula>
    </cfRule>
  </conditionalFormatting>
  <conditionalFormatting sqref="W10:W60">
    <cfRule type="cellIs" dxfId="2194" priority="192" operator="equal">
      <formula>"B"</formula>
    </cfRule>
  </conditionalFormatting>
  <conditionalFormatting sqref="W10:W60">
    <cfRule type="cellIs" dxfId="2193" priority="191" operator="equal">
      <formula>"C"</formula>
    </cfRule>
  </conditionalFormatting>
  <conditionalFormatting sqref="W10:W60">
    <cfRule type="cellIs" dxfId="2192" priority="190" operator="equal">
      <formula>"S"</formula>
    </cfRule>
  </conditionalFormatting>
  <conditionalFormatting sqref="W10:W60">
    <cfRule type="cellIs" dxfId="2191" priority="189" operator="equal">
      <formula>"W"</formula>
    </cfRule>
  </conditionalFormatting>
  <conditionalFormatting sqref="W10:W60">
    <cfRule type="colorScale" priority="188">
      <colorScale>
        <cfvo type="min"/>
        <cfvo type="max"/>
        <color theme="9" tint="-0.249977111117893"/>
        <color rgb="FFFFEF9C"/>
      </colorScale>
    </cfRule>
  </conditionalFormatting>
  <conditionalFormatting sqref="W10:W60">
    <cfRule type="cellIs" dxfId="2190" priority="187" operator="equal">
      <formula>-W</formula>
    </cfRule>
  </conditionalFormatting>
  <conditionalFormatting sqref="W10:W60">
    <cfRule type="cellIs" dxfId="2189" priority="186" operator="equal">
      <formula>"""-W"""</formula>
    </cfRule>
  </conditionalFormatting>
  <conditionalFormatting sqref="W10:W60">
    <cfRule type="cellIs" dxfId="2188" priority="180" operator="equal">
      <formula>"VW"</formula>
    </cfRule>
    <cfRule type="cellIs" dxfId="2187" priority="181" operator="equal">
      <formula>"W"</formula>
    </cfRule>
    <cfRule type="cellIs" dxfId="2186" priority="182" operator="equal">
      <formula>"S"</formula>
    </cfRule>
    <cfRule type="cellIs" dxfId="2185" priority="183" operator="equal">
      <formula>"C"</formula>
    </cfRule>
    <cfRule type="cellIs" dxfId="2184" priority="184" operator="equal">
      <formula>"AB"</formula>
    </cfRule>
    <cfRule type="cellIs" dxfId="2183" priority="185" operator="equal">
      <formula>"W"</formula>
    </cfRule>
  </conditionalFormatting>
  <conditionalFormatting sqref="W10:W60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:W60">
    <cfRule type="containsText" dxfId="2182" priority="195" operator="containsText" text="A">
      <formula>NOT(ISERROR(SEARCH("A",W10)))</formula>
    </cfRule>
    <cfRule type="colorScale" priority="196">
      <colorScale>
        <cfvo type="min"/>
        <cfvo type="max"/>
        <color rgb="FFFCFCFF"/>
        <color rgb="FFF8696B"/>
      </colorScale>
    </cfRule>
  </conditionalFormatting>
  <conditionalFormatting sqref="W38 W12">
    <cfRule type="dataBar" priority="179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{6E573A36-0CC1-4ACE-9F27-CCAB615CAB17}</x14:id>
        </ext>
      </extLst>
    </cfRule>
  </conditionalFormatting>
  <conditionalFormatting sqref="W10:W11">
    <cfRule type="cellIs" dxfId="2181" priority="178" operator="between">
      <formula>23</formula>
      <formula>34</formula>
    </cfRule>
  </conditionalFormatting>
  <conditionalFormatting sqref="W10">
    <cfRule type="containsText" dxfId="2180" priority="173" operator="containsText" text="W1">
      <formula>NOT(ISERROR(SEARCH("W1",W10)))</formula>
    </cfRule>
    <cfRule type="iconSet" priority="174">
      <iconSet>
        <cfvo type="percent" val="0"/>
        <cfvo type="percent" val="33"/>
        <cfvo type="percent" val="67"/>
      </iconSet>
    </cfRule>
    <cfRule type="cellIs" dxfId="2179" priority="175" operator="between">
      <formula>23</formula>
      <formula>34</formula>
    </cfRule>
    <cfRule type="cellIs" dxfId="2178" priority="176" operator="greaterThan">
      <formula>34</formula>
    </cfRule>
    <cfRule type="cellIs" dxfId="2177" priority="177" operator="greaterThan">
      <formula>34</formula>
    </cfRule>
  </conditionalFormatting>
  <conditionalFormatting sqref="W10:W11">
    <cfRule type="cellIs" dxfId="2176" priority="172" stopIfTrue="1" operator="equal">
      <formula>"W1"</formula>
    </cfRule>
  </conditionalFormatting>
  <conditionalFormatting sqref="Y38">
    <cfRule type="dataBar" priority="159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{CBB20B35-1BDE-4EFC-AF5E-D02C3CECD677}</x14:id>
        </ext>
      </extLst>
    </cfRule>
  </conditionalFormatting>
  <conditionalFormatting sqref="Y10:Y60">
    <cfRule type="cellIs" dxfId="2175" priority="122" operator="equal">
      <formula>"AB"</formula>
    </cfRule>
    <cfRule type="cellIs" dxfId="2174" priority="123" operator="equal">
      <formula>"AB"</formula>
    </cfRule>
    <cfRule type="cellIs" dxfId="2173" priority="124" operator="equal">
      <formula>"AB"</formula>
    </cfRule>
    <cfRule type="cellIs" dxfId="2172" priority="125" operator="equal">
      <formula>"W3"</formula>
    </cfRule>
    <cfRule type="cellIs" dxfId="2171" priority="126" operator="equal">
      <formula>"W2"</formula>
    </cfRule>
    <cfRule type="cellIs" dxfId="2170" priority="127" operator="equal">
      <formula>"W1"</formula>
    </cfRule>
    <cfRule type="cellIs" dxfId="2169" priority="128" operator="equal">
      <formula>"S"</formula>
    </cfRule>
    <cfRule type="cellIs" dxfId="2168" priority="129" operator="equal">
      <formula>"C"</formula>
    </cfRule>
    <cfRule type="cellIs" dxfId="2167" priority="130" operator="equal">
      <formula>"B"</formula>
    </cfRule>
    <cfRule type="cellIs" dxfId="2166" priority="131" operator="equal">
      <formula>"A"</formula>
    </cfRule>
    <cfRule type="cellIs" dxfId="2165" priority="132" operator="equal">
      <formula>"W2"</formula>
    </cfRule>
    <cfRule type="cellIs" dxfId="2164" priority="133" operator="equal">
      <formula>"W1"</formula>
    </cfRule>
    <cfRule type="containsText" dxfId="2163" priority="155" operator="containsText" text="A">
      <formula>NOT(ISERROR(SEARCH("A",Y10)))</formula>
    </cfRule>
  </conditionalFormatting>
  <conditionalFormatting sqref="Y10:Y60">
    <cfRule type="cellIs" dxfId="2162" priority="154" operator="equal">
      <formula>"B"</formula>
    </cfRule>
  </conditionalFormatting>
  <conditionalFormatting sqref="Y10:Y60">
    <cfRule type="cellIs" dxfId="2161" priority="153" operator="equal">
      <formula>"C"</formula>
    </cfRule>
  </conditionalFormatting>
  <conditionalFormatting sqref="Y10:Y60">
    <cfRule type="cellIs" dxfId="2160" priority="152" operator="equal">
      <formula>"S"</formula>
    </cfRule>
  </conditionalFormatting>
  <conditionalFormatting sqref="Y10:Y60">
    <cfRule type="cellIs" dxfId="2159" priority="151" operator="equal">
      <formula>"W"</formula>
    </cfRule>
  </conditionalFormatting>
  <conditionalFormatting sqref="Y10:Y60">
    <cfRule type="colorScale" priority="150">
      <colorScale>
        <cfvo type="min"/>
        <cfvo type="max"/>
        <color theme="9" tint="-0.249977111117893"/>
        <color rgb="FFFFEF9C"/>
      </colorScale>
    </cfRule>
  </conditionalFormatting>
  <conditionalFormatting sqref="Y10:Y60">
    <cfRule type="cellIs" dxfId="2158" priority="149" operator="equal">
      <formula>-W</formula>
    </cfRule>
  </conditionalFormatting>
  <conditionalFormatting sqref="Y10:Y60">
    <cfRule type="cellIs" dxfId="2157" priority="148" operator="equal">
      <formula>"""-W"""</formula>
    </cfRule>
  </conditionalFormatting>
  <conditionalFormatting sqref="Y10:Y60">
    <cfRule type="cellIs" dxfId="2156" priority="142" operator="equal">
      <formula>"VW"</formula>
    </cfRule>
    <cfRule type="cellIs" dxfId="2155" priority="143" operator="equal">
      <formula>"W"</formula>
    </cfRule>
    <cfRule type="cellIs" dxfId="2154" priority="144" operator="equal">
      <formula>"S"</formula>
    </cfRule>
    <cfRule type="cellIs" dxfId="2153" priority="145" operator="equal">
      <formula>"C"</formula>
    </cfRule>
    <cfRule type="cellIs" dxfId="2152" priority="146" operator="equal">
      <formula>"AB"</formula>
    </cfRule>
    <cfRule type="cellIs" dxfId="2151" priority="147" operator="equal">
      <formula>"W"</formula>
    </cfRule>
  </conditionalFormatting>
  <conditionalFormatting sqref="Y10:Y60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:Y60">
    <cfRule type="containsText" dxfId="2150" priority="157" operator="containsText" text="A">
      <formula>NOT(ISERROR(SEARCH("A",Y10)))</formula>
    </cfRule>
    <cfRule type="colorScale" priority="158">
      <colorScale>
        <cfvo type="min"/>
        <cfvo type="max"/>
        <color rgb="FFFCFCFF"/>
        <color rgb="FFF8696B"/>
      </colorScale>
    </cfRule>
  </conditionalFormatting>
  <conditionalFormatting sqref="Y12">
    <cfRule type="dataBar" priority="141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{937A65AE-FA56-4EC1-A926-798419E9F54A}</x14:id>
        </ext>
      </extLst>
    </cfRule>
  </conditionalFormatting>
  <conditionalFormatting sqref="Y10:Y11">
    <cfRule type="cellIs" dxfId="2149" priority="140" operator="between">
      <formula>23</formula>
      <formula>34</formula>
    </cfRule>
  </conditionalFormatting>
  <conditionalFormatting sqref="Y10">
    <cfRule type="containsText" dxfId="2148" priority="135" operator="containsText" text="W1">
      <formula>NOT(ISERROR(SEARCH("W1",Y10)))</formula>
    </cfRule>
    <cfRule type="iconSet" priority="136">
      <iconSet>
        <cfvo type="percent" val="0"/>
        <cfvo type="percent" val="33"/>
        <cfvo type="percent" val="67"/>
      </iconSet>
    </cfRule>
    <cfRule type="cellIs" dxfId="2147" priority="137" operator="between">
      <formula>23</formula>
      <formula>34</formula>
    </cfRule>
    <cfRule type="cellIs" dxfId="2146" priority="138" operator="greaterThan">
      <formula>34</formula>
    </cfRule>
    <cfRule type="cellIs" dxfId="2145" priority="139" operator="greaterThan">
      <formula>34</formula>
    </cfRule>
  </conditionalFormatting>
  <conditionalFormatting sqref="Y10:Y11">
    <cfRule type="cellIs" dxfId="2144" priority="134" stopIfTrue="1" operator="equal">
      <formula>"W1"</formula>
    </cfRule>
  </conditionalFormatting>
  <conditionalFormatting sqref="AG10:AG60">
    <cfRule type="cellIs" dxfId="2143" priority="85" operator="equal">
      <formula>"AB"</formula>
    </cfRule>
    <cfRule type="cellIs" dxfId="2142" priority="86" operator="equal">
      <formula>"AB"</formula>
    </cfRule>
    <cfRule type="cellIs" dxfId="2141" priority="87" operator="equal">
      <formula>"AB"</formula>
    </cfRule>
    <cfRule type="cellIs" dxfId="2140" priority="88" operator="equal">
      <formula>"W3"</formula>
    </cfRule>
    <cfRule type="cellIs" dxfId="2139" priority="89" operator="equal">
      <formula>"W2"</formula>
    </cfRule>
    <cfRule type="cellIs" dxfId="2138" priority="90" operator="equal">
      <formula>"W1"</formula>
    </cfRule>
    <cfRule type="cellIs" dxfId="2137" priority="91" operator="equal">
      <formula>"S"</formula>
    </cfRule>
    <cfRule type="cellIs" dxfId="2136" priority="92" operator="equal">
      <formula>"C"</formula>
    </cfRule>
    <cfRule type="cellIs" dxfId="2135" priority="93" operator="equal">
      <formula>"B"</formula>
    </cfRule>
    <cfRule type="cellIs" dxfId="2134" priority="94" operator="equal">
      <formula>"A"</formula>
    </cfRule>
    <cfRule type="cellIs" dxfId="2133" priority="95" operator="equal">
      <formula>"W2"</formula>
    </cfRule>
    <cfRule type="cellIs" dxfId="2132" priority="96" operator="equal">
      <formula>"W1"</formula>
    </cfRule>
    <cfRule type="containsText" dxfId="2131" priority="118" operator="containsText" text="A">
      <formula>NOT(ISERROR(SEARCH("A",AG10)))</formula>
    </cfRule>
  </conditionalFormatting>
  <conditionalFormatting sqref="AG10:AG60">
    <cfRule type="cellIs" dxfId="2130" priority="117" operator="equal">
      <formula>"B"</formula>
    </cfRule>
  </conditionalFormatting>
  <conditionalFormatting sqref="AG10:AG60">
    <cfRule type="cellIs" dxfId="2129" priority="116" operator="equal">
      <formula>"C"</formula>
    </cfRule>
  </conditionalFormatting>
  <conditionalFormatting sqref="AG10:AG60">
    <cfRule type="cellIs" dxfId="2128" priority="115" operator="equal">
      <formula>"S"</formula>
    </cfRule>
  </conditionalFormatting>
  <conditionalFormatting sqref="AG10:AG60">
    <cfRule type="cellIs" dxfId="2127" priority="114" operator="equal">
      <formula>"W"</formula>
    </cfRule>
  </conditionalFormatting>
  <conditionalFormatting sqref="AG10:AG60">
    <cfRule type="colorScale" priority="113">
      <colorScale>
        <cfvo type="min"/>
        <cfvo type="max"/>
        <color theme="9" tint="-0.249977111117893"/>
        <color rgb="FFFFEF9C"/>
      </colorScale>
    </cfRule>
  </conditionalFormatting>
  <conditionalFormatting sqref="AG10:AG60">
    <cfRule type="cellIs" dxfId="2126" priority="112" operator="equal">
      <formula>-W</formula>
    </cfRule>
  </conditionalFormatting>
  <conditionalFormatting sqref="AG10:AG60">
    <cfRule type="cellIs" dxfId="2125" priority="111" operator="equal">
      <formula>"""-W"""</formula>
    </cfRule>
  </conditionalFormatting>
  <conditionalFormatting sqref="AG10:AG60">
    <cfRule type="cellIs" dxfId="2124" priority="105" operator="equal">
      <formula>"VW"</formula>
    </cfRule>
    <cfRule type="cellIs" dxfId="2123" priority="106" operator="equal">
      <formula>"W"</formula>
    </cfRule>
    <cfRule type="cellIs" dxfId="2122" priority="107" operator="equal">
      <formula>"S"</formula>
    </cfRule>
    <cfRule type="cellIs" dxfId="2121" priority="108" operator="equal">
      <formula>"C"</formula>
    </cfRule>
    <cfRule type="cellIs" dxfId="2120" priority="109" operator="equal">
      <formula>"AB"</formula>
    </cfRule>
    <cfRule type="cellIs" dxfId="2119" priority="110" operator="equal">
      <formula>"W"</formula>
    </cfRule>
  </conditionalFormatting>
  <conditionalFormatting sqref="AG10:AG60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:AG60">
    <cfRule type="containsText" dxfId="2118" priority="120" operator="containsText" text="A">
      <formula>NOT(ISERROR(SEARCH("A",AG10)))</formula>
    </cfRule>
    <cfRule type="colorScale" priority="121">
      <colorScale>
        <cfvo type="min"/>
        <cfvo type="max"/>
        <color rgb="FFFCFCFF"/>
        <color rgb="FFF8696B"/>
      </colorScale>
    </cfRule>
  </conditionalFormatting>
  <conditionalFormatting sqref="AG38 AG12">
    <cfRule type="dataBar" priority="104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{9FD3AF78-0096-4724-A4D8-EDB2D3C66F95}</x14:id>
        </ext>
      </extLst>
    </cfRule>
  </conditionalFormatting>
  <conditionalFormatting sqref="AG10:AG11">
    <cfRule type="cellIs" dxfId="2117" priority="103" operator="between">
      <formula>23</formula>
      <formula>34</formula>
    </cfRule>
  </conditionalFormatting>
  <conditionalFormatting sqref="AG10">
    <cfRule type="containsText" dxfId="2116" priority="98" operator="containsText" text="W1">
      <formula>NOT(ISERROR(SEARCH("W1",AG10)))</formula>
    </cfRule>
    <cfRule type="iconSet" priority="99">
      <iconSet>
        <cfvo type="percent" val="0"/>
        <cfvo type="percent" val="33"/>
        <cfvo type="percent" val="67"/>
      </iconSet>
    </cfRule>
    <cfRule type="cellIs" dxfId="2115" priority="100" operator="between">
      <formula>23</formula>
      <formula>34</formula>
    </cfRule>
    <cfRule type="cellIs" dxfId="2114" priority="101" operator="greaterThan">
      <formula>34</formula>
    </cfRule>
    <cfRule type="cellIs" dxfId="2113" priority="102" operator="greaterThan">
      <formula>34</formula>
    </cfRule>
  </conditionalFormatting>
  <conditionalFormatting sqref="AG10:AG11">
    <cfRule type="cellIs" dxfId="2112" priority="97" stopIfTrue="1" operator="equal">
      <formula>"W1"</formula>
    </cfRule>
  </conditionalFormatting>
  <conditionalFormatting sqref="AI10:AI60">
    <cfRule type="cellIs" dxfId="2111" priority="48" operator="equal">
      <formula>"AB"</formula>
    </cfRule>
    <cfRule type="cellIs" dxfId="2110" priority="49" operator="equal">
      <formula>"AB"</formula>
    </cfRule>
    <cfRule type="cellIs" dxfId="2109" priority="50" operator="equal">
      <formula>"AB"</formula>
    </cfRule>
    <cfRule type="cellIs" dxfId="2108" priority="51" operator="equal">
      <formula>"W3"</formula>
    </cfRule>
    <cfRule type="cellIs" dxfId="2107" priority="52" operator="equal">
      <formula>"W2"</formula>
    </cfRule>
    <cfRule type="cellIs" dxfId="2106" priority="53" operator="equal">
      <formula>"W1"</formula>
    </cfRule>
    <cfRule type="cellIs" dxfId="2105" priority="54" operator="equal">
      <formula>"S"</formula>
    </cfRule>
    <cfRule type="cellIs" dxfId="2104" priority="55" operator="equal">
      <formula>"C"</formula>
    </cfRule>
    <cfRule type="cellIs" dxfId="2103" priority="56" operator="equal">
      <formula>"B"</formula>
    </cfRule>
    <cfRule type="cellIs" dxfId="2102" priority="57" operator="equal">
      <formula>"A"</formula>
    </cfRule>
    <cfRule type="cellIs" dxfId="2101" priority="58" operator="equal">
      <formula>"W2"</formula>
    </cfRule>
    <cfRule type="cellIs" dxfId="2100" priority="59" operator="equal">
      <formula>"W1"</formula>
    </cfRule>
    <cfRule type="containsText" dxfId="2099" priority="81" operator="containsText" text="A">
      <formula>NOT(ISERROR(SEARCH("A",AI10)))</formula>
    </cfRule>
  </conditionalFormatting>
  <conditionalFormatting sqref="AI10:AI60">
    <cfRule type="cellIs" dxfId="2098" priority="80" operator="equal">
      <formula>"B"</formula>
    </cfRule>
  </conditionalFormatting>
  <conditionalFormatting sqref="AI10:AI60">
    <cfRule type="cellIs" dxfId="2097" priority="79" operator="equal">
      <formula>"C"</formula>
    </cfRule>
  </conditionalFormatting>
  <conditionalFormatting sqref="AI10:AI60">
    <cfRule type="cellIs" dxfId="2096" priority="78" operator="equal">
      <formula>"S"</formula>
    </cfRule>
  </conditionalFormatting>
  <conditionalFormatting sqref="AI10:AI60">
    <cfRule type="cellIs" dxfId="2095" priority="77" operator="equal">
      <formula>"W"</formula>
    </cfRule>
  </conditionalFormatting>
  <conditionalFormatting sqref="AI10:AI60">
    <cfRule type="colorScale" priority="76">
      <colorScale>
        <cfvo type="min"/>
        <cfvo type="max"/>
        <color theme="9" tint="-0.249977111117893"/>
        <color rgb="FFFFEF9C"/>
      </colorScale>
    </cfRule>
  </conditionalFormatting>
  <conditionalFormatting sqref="AI10:AI60">
    <cfRule type="cellIs" dxfId="2094" priority="75" operator="equal">
      <formula>-W</formula>
    </cfRule>
  </conditionalFormatting>
  <conditionalFormatting sqref="AI10:AI60">
    <cfRule type="cellIs" dxfId="2093" priority="74" operator="equal">
      <formula>"""-W"""</formula>
    </cfRule>
  </conditionalFormatting>
  <conditionalFormatting sqref="AI10:AI60">
    <cfRule type="cellIs" dxfId="2092" priority="68" operator="equal">
      <formula>"VW"</formula>
    </cfRule>
    <cfRule type="cellIs" dxfId="2091" priority="69" operator="equal">
      <formula>"W"</formula>
    </cfRule>
    <cfRule type="cellIs" dxfId="2090" priority="70" operator="equal">
      <formula>"S"</formula>
    </cfRule>
    <cfRule type="cellIs" dxfId="2089" priority="71" operator="equal">
      <formula>"C"</formula>
    </cfRule>
    <cfRule type="cellIs" dxfId="2088" priority="72" operator="equal">
      <formula>"AB"</formula>
    </cfRule>
    <cfRule type="cellIs" dxfId="2087" priority="73" operator="equal">
      <formula>"W"</formula>
    </cfRule>
  </conditionalFormatting>
  <conditionalFormatting sqref="AI10:AI6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0:AI60">
    <cfRule type="containsText" dxfId="2086" priority="83" operator="containsText" text="A">
      <formula>NOT(ISERROR(SEARCH("A",AI10)))</formula>
    </cfRule>
    <cfRule type="colorScale" priority="84">
      <colorScale>
        <cfvo type="min"/>
        <cfvo type="max"/>
        <color rgb="FFFCFCFF"/>
        <color rgb="FFF8696B"/>
      </colorScale>
    </cfRule>
  </conditionalFormatting>
  <conditionalFormatting sqref="AI12 AI38">
    <cfRule type="dataBar" priority="67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{26CD9728-9DF3-408E-96FC-AA3FABA96F77}</x14:id>
        </ext>
      </extLst>
    </cfRule>
  </conditionalFormatting>
  <conditionalFormatting sqref="AI10:AI11">
    <cfRule type="cellIs" dxfId="2085" priority="66" operator="between">
      <formula>23</formula>
      <formula>34</formula>
    </cfRule>
  </conditionalFormatting>
  <conditionalFormatting sqref="AI10">
    <cfRule type="containsText" dxfId="2084" priority="61" operator="containsText" text="W1">
      <formula>NOT(ISERROR(SEARCH("W1",AI10)))</formula>
    </cfRule>
    <cfRule type="iconSet" priority="62">
      <iconSet>
        <cfvo type="percent" val="0"/>
        <cfvo type="percent" val="33"/>
        <cfvo type="percent" val="67"/>
      </iconSet>
    </cfRule>
    <cfRule type="cellIs" dxfId="2083" priority="63" operator="between">
      <formula>23</formula>
      <formula>34</formula>
    </cfRule>
    <cfRule type="cellIs" dxfId="2082" priority="64" operator="greaterThan">
      <formula>34</formula>
    </cfRule>
    <cfRule type="cellIs" dxfId="2081" priority="65" operator="greaterThan">
      <formula>34</formula>
    </cfRule>
  </conditionalFormatting>
  <conditionalFormatting sqref="AI10:AI11">
    <cfRule type="cellIs" dxfId="2080" priority="60" stopIfTrue="1" operator="equal">
      <formula>"W1"</formula>
    </cfRule>
  </conditionalFormatting>
  <conditionalFormatting sqref="AK10:AK60">
    <cfRule type="cellIs" dxfId="2079" priority="11" operator="equal">
      <formula>"AB"</formula>
    </cfRule>
    <cfRule type="cellIs" dxfId="2078" priority="12" operator="equal">
      <formula>"AB"</formula>
    </cfRule>
    <cfRule type="cellIs" dxfId="2077" priority="13" operator="equal">
      <formula>"AB"</formula>
    </cfRule>
    <cfRule type="cellIs" dxfId="2076" priority="14" operator="equal">
      <formula>"W3"</formula>
    </cfRule>
    <cfRule type="cellIs" dxfId="2075" priority="15" operator="equal">
      <formula>"W2"</formula>
    </cfRule>
    <cfRule type="cellIs" dxfId="2074" priority="16" operator="equal">
      <formula>"W1"</formula>
    </cfRule>
    <cfRule type="cellIs" dxfId="2073" priority="17" operator="equal">
      <formula>"S"</formula>
    </cfRule>
    <cfRule type="cellIs" dxfId="2072" priority="18" operator="equal">
      <formula>"C"</formula>
    </cfRule>
    <cfRule type="cellIs" dxfId="2071" priority="19" operator="equal">
      <formula>"B"</formula>
    </cfRule>
    <cfRule type="cellIs" dxfId="2070" priority="20" operator="equal">
      <formula>"A"</formula>
    </cfRule>
    <cfRule type="cellIs" dxfId="2069" priority="21" operator="equal">
      <formula>"W2"</formula>
    </cfRule>
    <cfRule type="cellIs" dxfId="2068" priority="22" operator="equal">
      <formula>"W1"</formula>
    </cfRule>
    <cfRule type="containsText" dxfId="2067" priority="44" operator="containsText" text="A">
      <formula>NOT(ISERROR(SEARCH("A",AK10)))</formula>
    </cfRule>
  </conditionalFormatting>
  <conditionalFormatting sqref="AK10:AK60">
    <cfRule type="cellIs" dxfId="2066" priority="43" operator="equal">
      <formula>"B"</formula>
    </cfRule>
  </conditionalFormatting>
  <conditionalFormatting sqref="AK10:AK60">
    <cfRule type="cellIs" dxfId="2065" priority="42" operator="equal">
      <formula>"C"</formula>
    </cfRule>
  </conditionalFormatting>
  <conditionalFormatting sqref="AK10:AK60">
    <cfRule type="cellIs" dxfId="2064" priority="41" operator="equal">
      <formula>"S"</formula>
    </cfRule>
  </conditionalFormatting>
  <conditionalFormatting sqref="AK10:AK60">
    <cfRule type="cellIs" dxfId="2063" priority="40" operator="equal">
      <formula>"W"</formula>
    </cfRule>
  </conditionalFormatting>
  <conditionalFormatting sqref="AK10:AK60">
    <cfRule type="colorScale" priority="39">
      <colorScale>
        <cfvo type="min"/>
        <cfvo type="max"/>
        <color theme="9" tint="-0.249977111117893"/>
        <color rgb="FFFFEF9C"/>
      </colorScale>
    </cfRule>
  </conditionalFormatting>
  <conditionalFormatting sqref="AK10:AK60">
    <cfRule type="cellIs" dxfId="2062" priority="38" operator="equal">
      <formula>-W</formula>
    </cfRule>
  </conditionalFormatting>
  <conditionalFormatting sqref="AK10:AK60">
    <cfRule type="cellIs" dxfId="2061" priority="37" operator="equal">
      <formula>"""-W"""</formula>
    </cfRule>
  </conditionalFormatting>
  <conditionalFormatting sqref="AK10:AK60">
    <cfRule type="cellIs" dxfId="2060" priority="31" operator="equal">
      <formula>"VW"</formula>
    </cfRule>
    <cfRule type="cellIs" dxfId="2059" priority="32" operator="equal">
      <formula>"W"</formula>
    </cfRule>
    <cfRule type="cellIs" dxfId="2058" priority="33" operator="equal">
      <formula>"S"</formula>
    </cfRule>
    <cfRule type="cellIs" dxfId="2057" priority="34" operator="equal">
      <formula>"C"</formula>
    </cfRule>
    <cfRule type="cellIs" dxfId="2056" priority="35" operator="equal">
      <formula>"AB"</formula>
    </cfRule>
    <cfRule type="cellIs" dxfId="2055" priority="36" operator="equal">
      <formula>"W"</formula>
    </cfRule>
  </conditionalFormatting>
  <conditionalFormatting sqref="AK10:AK6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0:AK60">
    <cfRule type="containsText" dxfId="2054" priority="46" operator="containsText" text="A">
      <formula>NOT(ISERROR(SEARCH("A",AK10)))</formula>
    </cfRule>
    <cfRule type="colorScale" priority="47">
      <colorScale>
        <cfvo type="min"/>
        <cfvo type="max"/>
        <color rgb="FFFCFCFF"/>
        <color rgb="FFF8696B"/>
      </colorScale>
    </cfRule>
  </conditionalFormatting>
  <conditionalFormatting sqref="AK38 AK12">
    <cfRule type="dataBar" priority="30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{1940FD7C-DB42-4A1F-9357-C050DEAFA65B}</x14:id>
        </ext>
      </extLst>
    </cfRule>
  </conditionalFormatting>
  <conditionalFormatting sqref="AK10:AK11">
    <cfRule type="cellIs" dxfId="2053" priority="29" operator="between">
      <formula>23</formula>
      <formula>34</formula>
    </cfRule>
  </conditionalFormatting>
  <conditionalFormatting sqref="AK10">
    <cfRule type="containsText" dxfId="2052" priority="24" operator="containsText" text="W1">
      <formula>NOT(ISERROR(SEARCH("W1",AK10)))</formula>
    </cfRule>
    <cfRule type="iconSet" priority="25">
      <iconSet>
        <cfvo type="percent" val="0"/>
        <cfvo type="percent" val="33"/>
        <cfvo type="percent" val="67"/>
      </iconSet>
    </cfRule>
    <cfRule type="cellIs" dxfId="2051" priority="26" operator="between">
      <formula>23</formula>
      <formula>34</formula>
    </cfRule>
    <cfRule type="cellIs" dxfId="2050" priority="27" operator="greaterThan">
      <formula>34</formula>
    </cfRule>
    <cfRule type="cellIs" dxfId="2049" priority="28" operator="greaterThan">
      <formula>34</formula>
    </cfRule>
  </conditionalFormatting>
  <conditionalFormatting sqref="AK10:AK11">
    <cfRule type="cellIs" dxfId="2048" priority="23" stopIfTrue="1" operator="equal">
      <formula>"W1"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ADCFCC-0C19-46B3-AD8A-2A1CE7DDC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 G38</xm:sqref>
        </x14:conditionalFormatting>
        <x14:conditionalFormatting xmlns:xm="http://schemas.microsoft.com/office/excel/2006/main">
          <x14:cfRule type="dataBar" id="{C143D012-88B2-45F2-9DA2-1816AED283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I38 I12</xm:sqref>
        </x14:conditionalFormatting>
        <x14:conditionalFormatting xmlns:xm="http://schemas.microsoft.com/office/excel/2006/main">
          <x14:cfRule type="dataBar" id="{505462BB-53D9-4378-864D-028B5C139C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 K38</xm:sqref>
        </x14:conditionalFormatting>
        <x14:conditionalFormatting xmlns:xm="http://schemas.microsoft.com/office/excel/2006/main">
          <x14:cfRule type="dataBar" id="{68B824CA-F18D-479B-8926-164815B027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M38 M12</xm:sqref>
        </x14:conditionalFormatting>
        <x14:conditionalFormatting xmlns:xm="http://schemas.microsoft.com/office/excel/2006/main">
          <x14:cfRule type="dataBar" id="{53A52447-1E17-4607-896D-F87666A5CB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O38 O12</xm:sqref>
        </x14:conditionalFormatting>
        <x14:conditionalFormatting xmlns:xm="http://schemas.microsoft.com/office/excel/2006/main">
          <x14:cfRule type="dataBar" id="{3538D473-2B53-4733-945C-FC385EFABD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Q38 Q12</xm:sqref>
        </x14:conditionalFormatting>
        <x14:conditionalFormatting xmlns:xm="http://schemas.microsoft.com/office/excel/2006/main">
          <x14:cfRule type="dataBar" id="{5530EB4C-B866-4EAD-8F5E-74757E1A60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S38</xm:sqref>
        </x14:conditionalFormatting>
        <x14:conditionalFormatting xmlns:xm="http://schemas.microsoft.com/office/excel/2006/main">
          <x14:cfRule type="dataBar" id="{D30AD24D-EE97-42E2-9467-BDFEC63BE5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AA12 AA38</xm:sqref>
        </x14:conditionalFormatting>
        <x14:conditionalFormatting xmlns:xm="http://schemas.microsoft.com/office/excel/2006/main">
          <x14:cfRule type="dataBar" id="{31DFC5F6-8386-4A47-9CCA-D2DC7AC8B0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AC38 AC12</xm:sqref>
        </x14:conditionalFormatting>
        <x14:conditionalFormatting xmlns:xm="http://schemas.microsoft.com/office/excel/2006/main">
          <x14:cfRule type="dataBar" id="{283B45BA-FA9B-4165-9784-BEA441AF7A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AE38 AE12</xm:sqref>
        </x14:conditionalFormatting>
        <x14:conditionalFormatting xmlns:xm="http://schemas.microsoft.com/office/excel/2006/main">
          <x14:cfRule type="dataBar" id="{4DBD3F90-9837-4C4C-A84E-E35191AFA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S12</xm:sqref>
        </x14:conditionalFormatting>
        <x14:conditionalFormatting xmlns:xm="http://schemas.microsoft.com/office/excel/2006/main">
          <x14:cfRule type="dataBar" id="{408E6DEA-A417-4486-9BCF-ED46BE5129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U12 U38</xm:sqref>
        </x14:conditionalFormatting>
        <x14:conditionalFormatting xmlns:xm="http://schemas.microsoft.com/office/excel/2006/main">
          <x14:cfRule type="dataBar" id="{6E573A36-0CC1-4ACE-9F27-CCAB615CAB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W38 W12</xm:sqref>
        </x14:conditionalFormatting>
        <x14:conditionalFormatting xmlns:xm="http://schemas.microsoft.com/office/excel/2006/main">
          <x14:cfRule type="dataBar" id="{CBB20B35-1BDE-4EFC-AF5E-D02C3CECD6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Y38</xm:sqref>
        </x14:conditionalFormatting>
        <x14:conditionalFormatting xmlns:xm="http://schemas.microsoft.com/office/excel/2006/main">
          <x14:cfRule type="dataBar" id="{937A65AE-FA56-4EC1-A926-798419E9F5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Y12</xm:sqref>
        </x14:conditionalFormatting>
        <x14:conditionalFormatting xmlns:xm="http://schemas.microsoft.com/office/excel/2006/main">
          <x14:cfRule type="dataBar" id="{9FD3AF78-0096-4724-A4D8-EDB2D3C66F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AG38 AG12</xm:sqref>
        </x14:conditionalFormatting>
        <x14:conditionalFormatting xmlns:xm="http://schemas.microsoft.com/office/excel/2006/main">
          <x14:cfRule type="dataBar" id="{26CD9728-9DF3-408E-96FC-AA3FABA96F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AI12 AI38</xm:sqref>
        </x14:conditionalFormatting>
        <x14:conditionalFormatting xmlns:xm="http://schemas.microsoft.com/office/excel/2006/main">
          <x14:cfRule type="dataBar" id="{1940FD7C-DB42-4A1F-9357-C050DEAFA6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AK38 AK12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75"/>
  <sheetViews>
    <sheetView topLeftCell="B1" zoomScale="53" zoomScaleNormal="53" workbookViewId="0">
      <selection activeCell="R10" sqref="R10:R60"/>
    </sheetView>
  </sheetViews>
  <sheetFormatPr defaultColWidth="8.85546875" defaultRowHeight="15"/>
  <cols>
    <col min="1" max="1" width="10.28515625" hidden="1" customWidth="1"/>
    <col min="2" max="2" width="2.7109375" customWidth="1"/>
    <col min="3" max="3" width="3.42578125" customWidth="1"/>
    <col min="4" max="4" width="9.42578125" style="68" customWidth="1"/>
    <col min="5" max="5" width="26.42578125" customWidth="1"/>
    <col min="6" max="6" width="5.42578125" customWidth="1"/>
    <col min="7" max="37" width="3.85546875" customWidth="1"/>
    <col min="38" max="38" width="2.85546875" customWidth="1"/>
    <col min="39" max="39" width="3.28515625" customWidth="1"/>
    <col min="40" max="40" width="3.7109375" customWidth="1"/>
    <col min="41" max="41" width="3.42578125" customWidth="1"/>
    <col min="42" max="42" width="3.28515625" customWidth="1"/>
    <col min="43" max="43" width="5.140625" customWidth="1"/>
    <col min="44" max="44" width="4.28515625" customWidth="1"/>
    <col min="45" max="45" width="4.5703125" customWidth="1"/>
    <col min="46" max="47" width="3.28515625" customWidth="1"/>
  </cols>
  <sheetData>
    <row r="2" spans="3:47" ht="15.75"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</row>
    <row r="3" spans="3:47" ht="15.75">
      <c r="D3" s="221" t="s">
        <v>0</v>
      </c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</row>
    <row r="4" spans="3:47" ht="15.75">
      <c r="D4" s="221"/>
      <c r="E4" s="221"/>
      <c r="F4" s="221"/>
      <c r="G4" s="221"/>
      <c r="H4" s="221"/>
      <c r="I4" s="221"/>
      <c r="J4" s="221"/>
      <c r="K4" s="221"/>
      <c r="L4" s="221"/>
      <c r="M4" s="221"/>
      <c r="N4" s="221"/>
      <c r="O4" s="221"/>
      <c r="P4" s="221"/>
      <c r="Q4" s="221"/>
      <c r="R4" s="221"/>
      <c r="S4" s="221"/>
      <c r="T4" s="221"/>
      <c r="U4" s="221"/>
      <c r="V4" s="221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21"/>
      <c r="AJ4" s="221"/>
      <c r="AK4" s="221"/>
      <c r="AL4" s="1"/>
    </row>
    <row r="5" spans="3:47" ht="15.75">
      <c r="D5" s="221" t="s">
        <v>1</v>
      </c>
      <c r="E5" s="221"/>
      <c r="F5" s="221"/>
      <c r="G5" s="221"/>
      <c r="H5" s="221"/>
      <c r="I5" s="221"/>
      <c r="J5" s="221"/>
      <c r="K5" s="221"/>
      <c r="L5" s="221"/>
      <c r="M5" s="221"/>
      <c r="N5" s="221"/>
      <c r="O5" s="221"/>
      <c r="P5" s="221"/>
      <c r="Q5" s="221"/>
      <c r="R5" s="221"/>
      <c r="S5" s="221"/>
      <c r="T5" s="221"/>
      <c r="U5" s="221"/>
      <c r="V5" s="221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</row>
    <row r="6" spans="3:47" ht="18.75">
      <c r="D6" s="222" t="s">
        <v>2</v>
      </c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  <c r="AA6" s="222"/>
      <c r="AB6" s="222"/>
      <c r="AC6" s="222"/>
      <c r="AD6" s="222"/>
      <c r="AE6" s="222"/>
      <c r="AF6" s="222"/>
      <c r="AG6" s="222"/>
      <c r="AH6" s="222"/>
      <c r="AI6" s="222"/>
      <c r="AJ6" s="222"/>
      <c r="AK6" s="222"/>
    </row>
    <row r="7" spans="3:47" ht="18.95" customHeight="1" thickBot="1">
      <c r="C7" s="3"/>
      <c r="D7" s="59" t="s">
        <v>3</v>
      </c>
      <c r="E7" s="4"/>
      <c r="F7" s="243" t="s">
        <v>77</v>
      </c>
      <c r="G7" s="244"/>
      <c r="H7" s="245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  <c r="Z7" s="201"/>
      <c r="AA7" s="201"/>
      <c r="AB7" s="201"/>
      <c r="AC7" s="201"/>
      <c r="AD7" s="201"/>
      <c r="AE7" s="201"/>
      <c r="AF7" s="201"/>
      <c r="AG7" s="201"/>
      <c r="AH7" s="201"/>
      <c r="AI7" s="201"/>
      <c r="AJ7" s="201"/>
      <c r="AK7" s="201"/>
      <c r="AL7" s="201"/>
      <c r="AM7" s="201"/>
      <c r="AN7" s="201"/>
      <c r="AO7" s="201"/>
      <c r="AP7" s="201"/>
      <c r="AQ7" s="186"/>
      <c r="AR7" s="187"/>
      <c r="AS7" s="188"/>
      <c r="AT7" s="190"/>
      <c r="AU7" s="192"/>
    </row>
    <row r="8" spans="3:47" ht="74.25" customHeight="1" thickBot="1">
      <c r="C8" s="3"/>
      <c r="D8" s="60"/>
      <c r="E8" s="6" t="s">
        <v>4</v>
      </c>
      <c r="F8" s="246" t="s">
        <v>5</v>
      </c>
      <c r="G8" s="246"/>
      <c r="H8" s="247" t="s">
        <v>6</v>
      </c>
      <c r="I8" s="248"/>
      <c r="J8" s="246" t="s">
        <v>7</v>
      </c>
      <c r="K8" s="246"/>
      <c r="L8" s="246" t="s">
        <v>8</v>
      </c>
      <c r="M8" s="246"/>
      <c r="N8" s="246" t="s">
        <v>9</v>
      </c>
      <c r="O8" s="246"/>
      <c r="P8" s="246" t="s">
        <v>10</v>
      </c>
      <c r="Q8" s="246"/>
      <c r="R8" s="217" t="s">
        <v>50</v>
      </c>
      <c r="S8" s="218"/>
      <c r="T8" s="219" t="s">
        <v>51</v>
      </c>
      <c r="U8" s="220"/>
      <c r="V8" s="242" t="s">
        <v>58</v>
      </c>
      <c r="W8" s="242"/>
      <c r="X8" s="238" t="s">
        <v>53</v>
      </c>
      <c r="Y8" s="238"/>
      <c r="Z8" s="238" t="s">
        <v>54</v>
      </c>
      <c r="AA8" s="238"/>
      <c r="AB8" s="239" t="s">
        <v>55</v>
      </c>
      <c r="AC8" s="239"/>
      <c r="AD8" s="238" t="s">
        <v>56</v>
      </c>
      <c r="AE8" s="238"/>
      <c r="AF8" s="219" t="s">
        <v>52</v>
      </c>
      <c r="AG8" s="220"/>
      <c r="AH8" s="223" t="s">
        <v>60</v>
      </c>
      <c r="AI8" s="224"/>
      <c r="AJ8" s="242" t="s">
        <v>57</v>
      </c>
      <c r="AK8" s="242"/>
      <c r="AL8" s="232" t="s">
        <v>11</v>
      </c>
      <c r="AM8" s="233"/>
      <c r="AN8" s="233"/>
      <c r="AO8" s="233"/>
      <c r="AP8" s="233"/>
      <c r="AQ8" s="234" t="s">
        <v>12</v>
      </c>
      <c r="AR8" s="236" t="s">
        <v>13</v>
      </c>
      <c r="AS8" s="188"/>
      <c r="AT8" s="190"/>
      <c r="AU8" s="192"/>
    </row>
    <row r="9" spans="3:47" ht="36" customHeight="1" thickBot="1">
      <c r="C9" s="7"/>
      <c r="D9" s="61" t="s">
        <v>14</v>
      </c>
      <c r="E9" s="8" t="s">
        <v>15</v>
      </c>
      <c r="F9" s="8" t="s">
        <v>16</v>
      </c>
      <c r="G9" s="8" t="s">
        <v>17</v>
      </c>
      <c r="H9" s="8" t="s">
        <v>16</v>
      </c>
      <c r="I9" s="8" t="s">
        <v>17</v>
      </c>
      <c r="J9" s="8" t="s">
        <v>16</v>
      </c>
      <c r="K9" s="8" t="s">
        <v>17</v>
      </c>
      <c r="L9" s="8" t="s">
        <v>16</v>
      </c>
      <c r="M9" s="8" t="s">
        <v>17</v>
      </c>
      <c r="N9" s="8" t="s">
        <v>16</v>
      </c>
      <c r="O9" s="8" t="s">
        <v>17</v>
      </c>
      <c r="P9" s="8" t="s">
        <v>16</v>
      </c>
      <c r="Q9" s="8" t="s">
        <v>17</v>
      </c>
      <c r="R9" s="8" t="s">
        <v>16</v>
      </c>
      <c r="S9" s="8" t="s">
        <v>17</v>
      </c>
      <c r="T9" s="8" t="s">
        <v>16</v>
      </c>
      <c r="U9" s="8" t="s">
        <v>17</v>
      </c>
      <c r="V9" s="8" t="s">
        <v>16</v>
      </c>
      <c r="W9" s="8" t="s">
        <v>17</v>
      </c>
      <c r="X9" s="8" t="s">
        <v>16</v>
      </c>
      <c r="Y9" s="8" t="s">
        <v>17</v>
      </c>
      <c r="Z9" s="8" t="s">
        <v>16</v>
      </c>
      <c r="AA9" s="8" t="s">
        <v>17</v>
      </c>
      <c r="AB9" s="8" t="s">
        <v>16</v>
      </c>
      <c r="AC9" s="8" t="s">
        <v>17</v>
      </c>
      <c r="AD9" s="8" t="s">
        <v>16</v>
      </c>
      <c r="AE9" s="8" t="s">
        <v>17</v>
      </c>
      <c r="AF9" s="8"/>
      <c r="AG9" s="8"/>
      <c r="AH9" s="8"/>
      <c r="AI9" s="8"/>
      <c r="AJ9" s="8"/>
      <c r="AK9" s="8"/>
      <c r="AL9" s="9" t="s">
        <v>18</v>
      </c>
      <c r="AM9" s="10" t="s">
        <v>19</v>
      </c>
      <c r="AN9" s="10" t="s">
        <v>20</v>
      </c>
      <c r="AO9" s="10" t="s">
        <v>21</v>
      </c>
      <c r="AP9" s="11" t="s">
        <v>22</v>
      </c>
      <c r="AQ9" s="235"/>
      <c r="AR9" s="237"/>
      <c r="AS9" s="189"/>
      <c r="AT9" s="191"/>
      <c r="AU9" s="193"/>
    </row>
    <row r="10" spans="3:47" ht="17.100000000000001" customHeight="1" thickBot="1">
      <c r="C10" s="12">
        <v>1</v>
      </c>
      <c r="D10" s="152"/>
      <c r="F10" s="152"/>
      <c r="G10" s="38" t="str">
        <f>IF(F10="AB","AB",IF(F10&gt;=75,"A",IF(F10&gt;=65,"B",IF(F10&gt;=50,"C",IF(F10&gt;=35,"S",IF(F10&gt;=23,"W1",IF(F10&gt;=11,"W2",IF(F10 ="","","W3"))))))))</f>
        <v/>
      </c>
      <c r="H10" s="156"/>
      <c r="I10" s="38" t="str">
        <f>IF(H10="AB","AB",IF(H10&gt;=75,"A",IF(H10&gt;=65,"B",IF(H10&gt;=50,"C",IF(H10&gt;=35,"S",IF(H10&gt;=23,"W1",IF(H10&gt;=11,"W2",IF(H10 ="","","W3"))))))))</f>
        <v/>
      </c>
      <c r="J10" s="152"/>
      <c r="K10" s="38" t="str">
        <f>IF(J10="AB","AB",IF(J10&gt;=75,"A",IF(J10&gt;=65,"B",IF(J10&gt;=50,"C",IF(J10&gt;=35,"S",IF(J10&gt;=23,"W1",IF(J10&gt;=11,"W2",IF(J10 ="","","W3"))))))))</f>
        <v/>
      </c>
      <c r="L10" s="152"/>
      <c r="M10" s="38" t="str">
        <f>IF(L10="AB","AB",IF(L10&gt;=75,"A",IF(L10&gt;=65,"B",IF(L10&gt;=50,"C",IF(L10&gt;=35,"S",IF(L10&gt;=23,"W1",IF(L10&gt;=11,"W2",IF(L10 ="","","W3"))))))))</f>
        <v/>
      </c>
      <c r="N10" s="152"/>
      <c r="O10" s="38" t="str">
        <f>IF(N10="AB","AB",IF(N10&gt;=75,"A",IF(N10&gt;=65,"B",IF(N10&gt;=50,"C",IF(N10&gt;=35,"S",IF(N10&gt;=23,"W1",IF(N10&gt;=11,"W2",IF(N10 ="","","W3"))))))))</f>
        <v/>
      </c>
      <c r="P10" s="152"/>
      <c r="Q10" s="38" t="str">
        <f>IF(P10="AB","AB",IF(P10&gt;=75,"A",IF(P10&gt;=65,"B",IF(P10&gt;=50,"C",IF(P10&gt;=35,"S",IF(P10&gt;=23,"W1",IF(P10&gt;=11,"W2",IF(P10 ="","","W3"))))))))</f>
        <v/>
      </c>
      <c r="R10" s="152"/>
      <c r="S10" s="38" t="str">
        <f>IF(R10="AB","AB",IF(R10&gt;=75,"A",IF(R10&gt;=65,"B",IF(R10&gt;=50,"C",IF(R10&gt;=35,"S",IF(R10&gt;=23,"W1",IF(R10&gt;=11,"W2",IF(R10 ="","","W3"))))))))</f>
        <v/>
      </c>
      <c r="T10" s="152"/>
      <c r="U10" s="38" t="str">
        <f>IF(T10="AB","AB",IF(T10&gt;=75,"A",IF(T10&gt;=65,"B",IF(T10&gt;=50,"C",IF(T10&gt;=35,"S",IF(T10&gt;=23,"W1",IF(T10&gt;=11,"W2",IF(T10 ="","","W3"))))))))</f>
        <v/>
      </c>
      <c r="V10" s="152"/>
      <c r="W10" s="38" t="str">
        <f>IF(V10="AB","AB",IF(V10&gt;=75,"A",IF(V10&gt;=65,"B",IF(V10&gt;=50,"C",IF(V10&gt;=35,"S",IF(V10&gt;=23,"W1",IF(V10&gt;=11,"W2",IF(V10 ="","","W3"))))))))</f>
        <v/>
      </c>
      <c r="X10" s="152"/>
      <c r="Y10" s="38" t="str">
        <f>IF(X10="AB","AB",IF(X10&gt;=75,"A",IF(X10&gt;=65,"B",IF(X10&gt;=50,"C",IF(X10&gt;=35,"S",IF(X10&gt;=23,"W1",IF(X10&gt;=11,"W2",IF(X10 ="","","W3"))))))))</f>
        <v/>
      </c>
      <c r="Z10" s="152"/>
      <c r="AA10" s="38" t="str">
        <f>IF(Z10="AB","AB",IF(Z10&gt;=75,"A",IF(Z10&gt;=65,"B",IF(Z10&gt;=50,"C",IF(Z10&gt;=35,"S",IF(Z10&gt;=23,"W1",IF(Z10&gt;=11,"W2",IF(Z10 ="","","W3"))))))))</f>
        <v/>
      </c>
      <c r="AB10" s="152"/>
      <c r="AC10" s="38" t="str">
        <f>IF(AB10="AB","AB",IF(AB10&gt;=75,"A",IF(AB10&gt;=65,"B",IF(AB10&gt;=50,"C",IF(AB10&gt;=35,"S",IF(AB10&gt;=23,"W1",IF(AB10&gt;=11,"W2",IF(AB10 ="","","W3"))))))))</f>
        <v/>
      </c>
      <c r="AD10" s="152"/>
      <c r="AE10" s="38" t="str">
        <f>IF(AD10="AB","AB",IF(AD10&gt;=75,"A",IF(AD10&gt;=65,"B",IF(AD10&gt;=50,"C",IF(AD10&gt;=35,"S",IF(AD10&gt;=23,"W1",IF(AD10&gt;=11,"W2",IF(AD10 ="","","W3"))))))))</f>
        <v/>
      </c>
      <c r="AF10" s="157"/>
      <c r="AG10" s="38" t="str">
        <f>IF(AF10="AB","AB",IF(AF10&gt;=75,"A",IF(AF10&gt;=65,"B",IF(AF10&gt;=50,"C",IF(AF10&gt;=35,"S",IF(AF10&gt;=23,"W1",IF(AF10&gt;=11,"W2",IF(AF10 ="","","W3"))))))))</f>
        <v/>
      </c>
      <c r="AH10" s="152"/>
      <c r="AI10" s="38" t="str">
        <f>IF(AH10="AB","AB",IF(AH10&gt;=75,"A",IF(AH10&gt;=65,"B",IF(AH10&gt;=50,"C",IF(AH10&gt;=35,"S",IF(AH10&gt;=23,"W1",IF(AH10&gt;=11,"W2",IF(AH10 ="","","W3"))))))))</f>
        <v/>
      </c>
      <c r="AJ10" s="37"/>
      <c r="AK10" s="38" t="str">
        <f>IF(AJ10="AB","AB",IF(AJ10&gt;=75,"A",IF(AJ10&gt;=65,"B",IF(AJ10&gt;=50,"C",IF(AJ10&gt;=35,"S",IF(AJ10&gt;=23,"W1",IF(AJ10&gt;=11,"W2",IF(AJ10 ="","","W3"))))))))</f>
        <v/>
      </c>
      <c r="AL10" s="12">
        <f t="shared" ref="AL10:AL60" si="0">COUNTIF(F10:AK10,"A")</f>
        <v>0</v>
      </c>
      <c r="AM10" s="12">
        <f t="shared" ref="AM10:AN41" si="1">COUNTIF(G10:AL10,"B")</f>
        <v>0</v>
      </c>
      <c r="AN10" s="12">
        <f t="shared" si="1"/>
        <v>0</v>
      </c>
      <c r="AO10" s="12">
        <f t="shared" ref="AO10:AO60" si="2">COUNTIF(I10:AN10,"S")</f>
        <v>0</v>
      </c>
      <c r="AP10" s="12">
        <f t="shared" ref="AP10:AP60" si="3">COUNTIF(J10:AO10,"W")</f>
        <v>0</v>
      </c>
      <c r="AQ10" s="2" t="str">
        <f t="shared" ref="AQ10:AQ60" si="4">IF(AND(H10&gt;=35,F10&gt;=35,AL10+AM10+AN10+AO10&gt;=6,AL10+AM10+AN10&gt;=3),"1","0")</f>
        <v>0</v>
      </c>
      <c r="AR10" s="2" t="str">
        <f t="shared" ref="AR10:AR60" si="5">IF(AND(F10&gt;=35,AL10+AM10+AN10+AO10+AP10&gt;=5,AL10+AM10+AN10&gt;=3),"1","0")</f>
        <v>0</v>
      </c>
      <c r="AS10" s="13">
        <f t="shared" ref="AS10:AS60" si="6">SUM(F10:AK10)</f>
        <v>0</v>
      </c>
      <c r="AT10" s="14" t="e">
        <f t="shared" ref="AT10:AT60" si="7">ROUND(AVERAGE(F10:AK10),0)</f>
        <v>#DIV/0!</v>
      </c>
      <c r="AU10" s="15">
        <f>RANK(AS10,AS$10:AS$60,0)</f>
        <v>1</v>
      </c>
    </row>
    <row r="11" spans="3:47" ht="17.100000000000001" customHeight="1" thickBot="1">
      <c r="C11" s="3">
        <v>2</v>
      </c>
      <c r="D11" s="152"/>
      <c r="F11" s="152"/>
      <c r="G11" s="38" t="str">
        <f>IF(F11="AB","AB",IF(F11&gt;=75,"A",IF(F11&gt;=65,"B",IF(F11&gt;=50,"C",IF(F11&gt;=35,"S",IF(F11&gt;=23,"W1",IF(F11&gt;=11,"W2",IF(F11 ="","","W3"))))))))</f>
        <v/>
      </c>
      <c r="H11" s="156"/>
      <c r="I11" s="38" t="str">
        <f>IF(H11="AB","AB",IF(H11&gt;=75,"A",IF(H11&gt;=65,"B",IF(H11&gt;=50,"C",IF(H11&gt;=35,"S",IF(H11&gt;=23,"W1",IF(H11&gt;=11,"W2",IF(H11 ="","","W3"))))))))</f>
        <v/>
      </c>
      <c r="J11" s="152"/>
      <c r="K11" s="38" t="str">
        <f>IF(J11="AB","AB",IF(J11&gt;=75,"A",IF(J11&gt;=65,"B",IF(J11&gt;=50,"C",IF(J11&gt;=35,"S",IF(J11&gt;=23,"W1",IF(J11&gt;=11,"W2",IF(J11 ="","","W3"))))))))</f>
        <v/>
      </c>
      <c r="L11" s="152"/>
      <c r="M11" s="38" t="str">
        <f>IF(L11="AB","AB",IF(L11&gt;=75,"A",IF(L11&gt;=65,"B",IF(L11&gt;=50,"C",IF(L11&gt;=35,"S",IF(L11&gt;=23,"W1",IF(L11&gt;=11,"W2",IF(L11 ="","","W3"))))))))</f>
        <v/>
      </c>
      <c r="N11" s="152"/>
      <c r="O11" s="38" t="str">
        <f>IF(N11="AB","AB",IF(N11&gt;=75,"A",IF(N11&gt;=65,"B",IF(N11&gt;=50,"C",IF(N11&gt;=35,"S",IF(N11&gt;=23,"W1",IF(N11&gt;=11,"W2",IF(N11 ="","","W3"))))))))</f>
        <v/>
      </c>
      <c r="P11" s="152"/>
      <c r="Q11" s="38" t="str">
        <f>IF(P11="AB","AB",IF(P11&gt;=75,"A",IF(P11&gt;=65,"B",IF(P11&gt;=50,"C",IF(P11&gt;=35,"S",IF(P11&gt;=23,"W1",IF(P11&gt;=11,"W2",IF(P11 ="","","W3"))))))))</f>
        <v/>
      </c>
      <c r="R11" s="152"/>
      <c r="S11" s="38" t="str">
        <f>IF(R11="AB","AB",IF(R11&gt;=75,"A",IF(R11&gt;=65,"B",IF(R11&gt;=50,"C",IF(R11&gt;=35,"S",IF(R11&gt;=23,"W1",IF(R11&gt;=11,"W2",IF(R11 ="","","W3"))))))))</f>
        <v/>
      </c>
      <c r="T11" s="152"/>
      <c r="U11" s="38" t="str">
        <f>IF(T11="AB","AB",IF(T11&gt;=75,"A",IF(T11&gt;=65,"B",IF(T11&gt;=50,"C",IF(T11&gt;=35,"S",IF(T11&gt;=23,"W1",IF(T11&gt;=11,"W2",IF(T11 ="","","W3"))))))))</f>
        <v/>
      </c>
      <c r="V11" s="152"/>
      <c r="W11" s="38" t="str">
        <f>IF(V11="AB","AB",IF(V11&gt;=75,"A",IF(V11&gt;=65,"B",IF(V11&gt;=50,"C",IF(V11&gt;=35,"S",IF(V11&gt;=23,"W1",IF(V11&gt;=11,"W2",IF(V11 ="","","W3"))))))))</f>
        <v/>
      </c>
      <c r="X11" s="152"/>
      <c r="Y11" s="38" t="str">
        <f>IF(X11="AB","AB",IF(X11&gt;=75,"A",IF(X11&gt;=65,"B",IF(X11&gt;=50,"C",IF(X11&gt;=35,"S",IF(X11&gt;=23,"W1",IF(X11&gt;=11,"W2",IF(X11 ="","","W3"))))))))</f>
        <v/>
      </c>
      <c r="Z11" s="152"/>
      <c r="AA11" s="38" t="str">
        <f>IF(Z11="AB","AB",IF(Z11&gt;=75,"A",IF(Z11&gt;=65,"B",IF(Z11&gt;=50,"C",IF(Z11&gt;=35,"S",IF(Z11&gt;=23,"W1",IF(Z11&gt;=11,"W2",IF(Z11 ="","","W3"))))))))</f>
        <v/>
      </c>
      <c r="AB11" s="152"/>
      <c r="AC11" s="38" t="str">
        <f>IF(AB11="AB","AB",IF(AB11&gt;=75,"A",IF(AB11&gt;=65,"B",IF(AB11&gt;=50,"C",IF(AB11&gt;=35,"S",IF(AB11&gt;=23,"W1",IF(AB11&gt;=11,"W2",IF(AB11 ="","","W3"))))))))</f>
        <v/>
      </c>
      <c r="AD11" s="152"/>
      <c r="AE11" s="38" t="str">
        <f>IF(AD11="AB","AB",IF(AD11&gt;=75,"A",IF(AD11&gt;=65,"B",IF(AD11&gt;=50,"C",IF(AD11&gt;=35,"S",IF(AD11&gt;=23,"W1",IF(AD11&gt;=11,"W2",IF(AD11 ="","","W3"))))))))</f>
        <v/>
      </c>
      <c r="AF11" s="157"/>
      <c r="AG11" s="38" t="str">
        <f>IF(AF11="AB","AB",IF(AF11&gt;=75,"A",IF(AF11&gt;=65,"B",IF(AF11&gt;=50,"C",IF(AF11&gt;=35,"S",IF(AF11&gt;=23,"W1",IF(AF11&gt;=11,"W2",IF(AF11 ="","","W3"))))))))</f>
        <v/>
      </c>
      <c r="AH11" s="152"/>
      <c r="AI11" s="38" t="str">
        <f>IF(AH11="AB","AB",IF(AH11&gt;=75,"A",IF(AH11&gt;=65,"B",IF(AH11&gt;=50,"C",IF(AH11&gt;=35,"S",IF(AH11&gt;=23,"W1",IF(AH11&gt;=11,"W2",IF(AH11 ="","","W3"))))))))</f>
        <v/>
      </c>
      <c r="AJ11" s="37"/>
      <c r="AK11" s="38" t="str">
        <f>IF(AJ11="AB","AB",IF(AJ11&gt;=75,"A",IF(AJ11&gt;=65,"B",IF(AJ11&gt;=50,"C",IF(AJ11&gt;=35,"S",IF(AJ11&gt;=23,"W1",IF(AJ11&gt;=11,"W2",IF(AJ11 ="","","W3"))))))))</f>
        <v/>
      </c>
      <c r="AL11" s="12">
        <f t="shared" si="0"/>
        <v>0</v>
      </c>
      <c r="AM11" s="12">
        <f t="shared" si="1"/>
        <v>0</v>
      </c>
      <c r="AN11" s="12">
        <f t="shared" si="1"/>
        <v>0</v>
      </c>
      <c r="AO11" s="12">
        <f t="shared" si="2"/>
        <v>0</v>
      </c>
      <c r="AP11" s="12">
        <f t="shared" si="3"/>
        <v>0</v>
      </c>
      <c r="AQ11" s="2" t="str">
        <f t="shared" si="4"/>
        <v>0</v>
      </c>
      <c r="AR11" s="2" t="str">
        <f t="shared" si="5"/>
        <v>0</v>
      </c>
      <c r="AS11" s="13">
        <f t="shared" si="6"/>
        <v>0</v>
      </c>
      <c r="AT11" s="14" t="e">
        <f t="shared" si="7"/>
        <v>#DIV/0!</v>
      </c>
      <c r="AU11" s="15">
        <f t="shared" ref="AU11:AU60" si="8">RANK(AS11,AS$10:AS$60,0)</f>
        <v>1</v>
      </c>
    </row>
    <row r="12" spans="3:47" ht="17.100000000000001" customHeight="1" thickBot="1">
      <c r="C12" s="12">
        <v>3</v>
      </c>
      <c r="D12" s="152"/>
      <c r="F12" s="152"/>
      <c r="G12" s="38" t="str">
        <f t="shared" ref="G12:G60" si="9">IF(F12="AB","AB",IF(F12&gt;=75,"A",IF(F12&gt;=65,"B",IF(F12&gt;=50,"C",IF(F12&gt;=35,"S",IF(F12&gt;=23,"W1",IF(F12&gt;=11,"W2",IF(F12 ="","","W3"))))))))</f>
        <v/>
      </c>
      <c r="H12" s="156"/>
      <c r="I12" s="38" t="str">
        <f t="shared" ref="I12:I60" si="10">IF(H12="AB","AB",IF(H12&gt;=75,"A",IF(H12&gt;=65,"B",IF(H12&gt;=50,"C",IF(H12&gt;=35,"S",IF(H12&gt;=23,"W1",IF(H12&gt;=11,"W2",IF(H12 ="","","W3"))))))))</f>
        <v/>
      </c>
      <c r="J12" s="152"/>
      <c r="K12" s="38" t="str">
        <f t="shared" ref="K12:K60" si="11">IF(J12="AB","AB",IF(J12&gt;=75,"A",IF(J12&gt;=65,"B",IF(J12&gt;=50,"C",IF(J12&gt;=35,"S",IF(J12&gt;=23,"W1",IF(J12&gt;=11,"W2",IF(J12 ="","","W3"))))))))</f>
        <v/>
      </c>
      <c r="L12" s="152"/>
      <c r="M12" s="38" t="str">
        <f t="shared" ref="M12:M60" si="12">IF(L12="AB","AB",IF(L12&gt;=75,"A",IF(L12&gt;=65,"B",IF(L12&gt;=50,"C",IF(L12&gt;=35,"S",IF(L12&gt;=23,"W1",IF(L12&gt;=11,"W2",IF(L12 ="","","W3"))))))))</f>
        <v/>
      </c>
      <c r="N12" s="152"/>
      <c r="O12" s="38" t="str">
        <f t="shared" ref="O12:O60" si="13">IF(N12="AB","AB",IF(N12&gt;=75,"A",IF(N12&gt;=65,"B",IF(N12&gt;=50,"C",IF(N12&gt;=35,"S",IF(N12&gt;=23,"W1",IF(N12&gt;=11,"W2",IF(N12 ="","","W3"))))))))</f>
        <v/>
      </c>
      <c r="P12" s="152"/>
      <c r="Q12" s="38" t="str">
        <f t="shared" ref="Q12:Q60" si="14">IF(P12="AB","AB",IF(P12&gt;=75,"A",IF(P12&gt;=65,"B",IF(P12&gt;=50,"C",IF(P12&gt;=35,"S",IF(P12&gt;=23,"W1",IF(P12&gt;=11,"W2",IF(P12 ="","","W3"))))))))</f>
        <v/>
      </c>
      <c r="R12" s="152"/>
      <c r="S12" s="38" t="str">
        <f t="shared" ref="S12:S60" si="15">IF(R12="AB","AB",IF(R12&gt;=75,"A",IF(R12&gt;=65,"B",IF(R12&gt;=50,"C",IF(R12&gt;=35,"S",IF(R12&gt;=23,"W1",IF(R12&gt;=11,"W2",IF(R12 ="","","W3"))))))))</f>
        <v/>
      </c>
      <c r="T12" s="152"/>
      <c r="U12" s="38" t="str">
        <f t="shared" ref="U12:U60" si="16">IF(T12="AB","AB",IF(T12&gt;=75,"A",IF(T12&gt;=65,"B",IF(T12&gt;=50,"C",IF(T12&gt;=35,"S",IF(T12&gt;=23,"W1",IF(T12&gt;=11,"W2",IF(T12 ="","","W3"))))))))</f>
        <v/>
      </c>
      <c r="V12" s="152"/>
      <c r="W12" s="38" t="str">
        <f t="shared" ref="W12:W60" si="17">IF(V12="AB","AB",IF(V12&gt;=75,"A",IF(V12&gt;=65,"B",IF(V12&gt;=50,"C",IF(V12&gt;=35,"S",IF(V12&gt;=23,"W1",IF(V12&gt;=11,"W2",IF(V12 ="","","W3"))))))))</f>
        <v/>
      </c>
      <c r="X12" s="152"/>
      <c r="Y12" s="38" t="str">
        <f t="shared" ref="Y12:Y60" si="18">IF(X12="AB","AB",IF(X12&gt;=75,"A",IF(X12&gt;=65,"B",IF(X12&gt;=50,"C",IF(X12&gt;=35,"S",IF(X12&gt;=23,"W1",IF(X12&gt;=11,"W2",IF(X12 ="","","W3"))))))))</f>
        <v/>
      </c>
      <c r="Z12" s="152"/>
      <c r="AA12" s="38" t="str">
        <f t="shared" ref="AA12:AA60" si="19">IF(Z12="AB","AB",IF(Z12&gt;=75,"A",IF(Z12&gt;=65,"B",IF(Z12&gt;=50,"C",IF(Z12&gt;=35,"S",IF(Z12&gt;=23,"W1",IF(Z12&gt;=11,"W2",IF(Z12 ="","","W3"))))))))</f>
        <v/>
      </c>
      <c r="AB12" s="152"/>
      <c r="AC12" s="38" t="str">
        <f t="shared" ref="AC12:AC60" si="20">IF(AB12="AB","AB",IF(AB12&gt;=75,"A",IF(AB12&gt;=65,"B",IF(AB12&gt;=50,"C",IF(AB12&gt;=35,"S",IF(AB12&gt;=23,"W1",IF(AB12&gt;=11,"W2",IF(AB12 ="","","W3"))))))))</f>
        <v/>
      </c>
      <c r="AD12" s="152"/>
      <c r="AE12" s="38" t="str">
        <f t="shared" ref="AE12:AE60" si="21">IF(AD12="AB","AB",IF(AD12&gt;=75,"A",IF(AD12&gt;=65,"B",IF(AD12&gt;=50,"C",IF(AD12&gt;=35,"S",IF(AD12&gt;=23,"W1",IF(AD12&gt;=11,"W2",IF(AD12 ="","","W3"))))))))</f>
        <v/>
      </c>
      <c r="AF12" s="157"/>
      <c r="AG12" s="38" t="str">
        <f t="shared" ref="AG12:AG60" si="22">IF(AF12="AB","AB",IF(AF12&gt;=75,"A",IF(AF12&gt;=65,"B",IF(AF12&gt;=50,"C",IF(AF12&gt;=35,"S",IF(AF12&gt;=23,"W1",IF(AF12&gt;=11,"W2",IF(AF12 ="","","W3"))))))))</f>
        <v/>
      </c>
      <c r="AH12" s="152"/>
      <c r="AI12" s="38" t="str">
        <f t="shared" ref="AI12:AI60" si="23">IF(AH12="AB","AB",IF(AH12&gt;=75,"A",IF(AH12&gt;=65,"B",IF(AH12&gt;=50,"C",IF(AH12&gt;=35,"S",IF(AH12&gt;=23,"W1",IF(AH12&gt;=11,"W2",IF(AH12 ="","","W3"))))))))</f>
        <v/>
      </c>
      <c r="AJ12" s="37"/>
      <c r="AK12" s="38" t="str">
        <f t="shared" ref="AK12:AK60" si="24">IF(AJ12="AB","AB",IF(AJ12&gt;=75,"A",IF(AJ12&gt;=65,"B",IF(AJ12&gt;=50,"C",IF(AJ12&gt;=35,"S",IF(AJ12&gt;=23,"W1",IF(AJ12&gt;=11,"W2",IF(AJ12 ="","","W3"))))))))</f>
        <v/>
      </c>
      <c r="AL12" s="12">
        <f t="shared" si="0"/>
        <v>0</v>
      </c>
      <c r="AM12" s="12">
        <f t="shared" si="1"/>
        <v>0</v>
      </c>
      <c r="AN12" s="12">
        <f t="shared" si="1"/>
        <v>0</v>
      </c>
      <c r="AO12" s="12">
        <f t="shared" si="2"/>
        <v>0</v>
      </c>
      <c r="AP12" s="12">
        <f t="shared" si="3"/>
        <v>0</v>
      </c>
      <c r="AQ12" s="2" t="str">
        <f t="shared" si="4"/>
        <v>0</v>
      </c>
      <c r="AR12" s="2" t="str">
        <f t="shared" si="5"/>
        <v>0</v>
      </c>
      <c r="AS12" s="13">
        <f t="shared" si="6"/>
        <v>0</v>
      </c>
      <c r="AT12" s="14" t="e">
        <f t="shared" si="7"/>
        <v>#DIV/0!</v>
      </c>
      <c r="AU12" s="15">
        <f t="shared" si="8"/>
        <v>1</v>
      </c>
    </row>
    <row r="13" spans="3:47" ht="17.100000000000001" customHeight="1" thickBot="1">
      <c r="C13" s="3">
        <v>4</v>
      </c>
      <c r="D13" s="152"/>
      <c r="F13" s="152"/>
      <c r="G13" s="38" t="str">
        <f t="shared" si="9"/>
        <v/>
      </c>
      <c r="H13" s="156"/>
      <c r="I13" s="38" t="str">
        <f t="shared" si="10"/>
        <v/>
      </c>
      <c r="J13" s="152"/>
      <c r="K13" s="38" t="str">
        <f t="shared" si="11"/>
        <v/>
      </c>
      <c r="L13" s="152"/>
      <c r="M13" s="38" t="str">
        <f t="shared" si="12"/>
        <v/>
      </c>
      <c r="N13" s="152"/>
      <c r="O13" s="38" t="str">
        <f t="shared" si="13"/>
        <v/>
      </c>
      <c r="P13" s="152"/>
      <c r="Q13" s="38" t="str">
        <f t="shared" si="14"/>
        <v/>
      </c>
      <c r="R13" s="152"/>
      <c r="S13" s="38" t="str">
        <f t="shared" si="15"/>
        <v/>
      </c>
      <c r="T13" s="152"/>
      <c r="U13" s="38" t="str">
        <f t="shared" si="16"/>
        <v/>
      </c>
      <c r="V13" s="152"/>
      <c r="W13" s="38" t="str">
        <f t="shared" si="17"/>
        <v/>
      </c>
      <c r="X13" s="152"/>
      <c r="Y13" s="38" t="str">
        <f t="shared" si="18"/>
        <v/>
      </c>
      <c r="Z13" s="152"/>
      <c r="AA13" s="38" t="str">
        <f t="shared" si="19"/>
        <v/>
      </c>
      <c r="AB13" s="152"/>
      <c r="AC13" s="38" t="str">
        <f t="shared" si="20"/>
        <v/>
      </c>
      <c r="AD13" s="152"/>
      <c r="AE13" s="38" t="str">
        <f t="shared" si="21"/>
        <v/>
      </c>
      <c r="AF13" s="157"/>
      <c r="AG13" s="38" t="str">
        <f t="shared" si="22"/>
        <v/>
      </c>
      <c r="AH13" s="152"/>
      <c r="AI13" s="38" t="str">
        <f t="shared" si="23"/>
        <v/>
      </c>
      <c r="AJ13" s="37"/>
      <c r="AK13" s="38" t="str">
        <f t="shared" si="24"/>
        <v/>
      </c>
      <c r="AL13" s="12">
        <f t="shared" si="0"/>
        <v>0</v>
      </c>
      <c r="AM13" s="12">
        <f t="shared" si="1"/>
        <v>0</v>
      </c>
      <c r="AN13" s="12">
        <f t="shared" si="1"/>
        <v>0</v>
      </c>
      <c r="AO13" s="12">
        <f t="shared" si="2"/>
        <v>0</v>
      </c>
      <c r="AP13" s="12">
        <f t="shared" si="3"/>
        <v>0</v>
      </c>
      <c r="AQ13" s="2" t="str">
        <f t="shared" si="4"/>
        <v>0</v>
      </c>
      <c r="AR13" s="2" t="str">
        <f t="shared" si="5"/>
        <v>0</v>
      </c>
      <c r="AS13" s="13">
        <f t="shared" si="6"/>
        <v>0</v>
      </c>
      <c r="AT13" s="14" t="e">
        <f t="shared" si="7"/>
        <v>#DIV/0!</v>
      </c>
      <c r="AU13" s="15">
        <f t="shared" si="8"/>
        <v>1</v>
      </c>
    </row>
    <row r="14" spans="3:47" ht="17.100000000000001" customHeight="1" thickBot="1">
      <c r="C14" s="12">
        <v>5</v>
      </c>
      <c r="D14" s="152"/>
      <c r="F14" s="152"/>
      <c r="G14" s="38" t="str">
        <f t="shared" si="9"/>
        <v/>
      </c>
      <c r="H14" s="156"/>
      <c r="I14" s="38" t="str">
        <f t="shared" si="10"/>
        <v/>
      </c>
      <c r="J14" s="152"/>
      <c r="K14" s="38" t="str">
        <f t="shared" si="11"/>
        <v/>
      </c>
      <c r="L14" s="152"/>
      <c r="M14" s="38" t="str">
        <f t="shared" si="12"/>
        <v/>
      </c>
      <c r="N14" s="152"/>
      <c r="O14" s="38" t="str">
        <f t="shared" si="13"/>
        <v/>
      </c>
      <c r="P14" s="152"/>
      <c r="Q14" s="38" t="str">
        <f t="shared" si="14"/>
        <v/>
      </c>
      <c r="R14" s="152"/>
      <c r="S14" s="38" t="str">
        <f t="shared" si="15"/>
        <v/>
      </c>
      <c r="T14" s="152"/>
      <c r="U14" s="38" t="str">
        <f t="shared" si="16"/>
        <v/>
      </c>
      <c r="V14" s="152"/>
      <c r="W14" s="38" t="str">
        <f t="shared" si="17"/>
        <v/>
      </c>
      <c r="X14" s="152"/>
      <c r="Y14" s="38" t="str">
        <f t="shared" si="18"/>
        <v/>
      </c>
      <c r="Z14" s="152"/>
      <c r="AA14" s="38" t="str">
        <f t="shared" si="19"/>
        <v/>
      </c>
      <c r="AB14" s="152"/>
      <c r="AC14" s="38" t="str">
        <f t="shared" si="20"/>
        <v/>
      </c>
      <c r="AD14" s="152"/>
      <c r="AE14" s="38" t="str">
        <f t="shared" si="21"/>
        <v/>
      </c>
      <c r="AF14" s="157"/>
      <c r="AG14" s="38" t="str">
        <f t="shared" si="22"/>
        <v/>
      </c>
      <c r="AH14" s="152"/>
      <c r="AI14" s="38" t="str">
        <f t="shared" si="23"/>
        <v/>
      </c>
      <c r="AJ14" s="37"/>
      <c r="AK14" s="38" t="str">
        <f t="shared" si="24"/>
        <v/>
      </c>
      <c r="AL14" s="12">
        <f t="shared" si="0"/>
        <v>0</v>
      </c>
      <c r="AM14" s="12">
        <f t="shared" si="1"/>
        <v>0</v>
      </c>
      <c r="AN14" s="12">
        <f t="shared" si="1"/>
        <v>0</v>
      </c>
      <c r="AO14" s="12">
        <f t="shared" si="2"/>
        <v>0</v>
      </c>
      <c r="AP14" s="12">
        <f t="shared" si="3"/>
        <v>0</v>
      </c>
      <c r="AQ14" s="2" t="str">
        <f t="shared" si="4"/>
        <v>0</v>
      </c>
      <c r="AR14" s="2" t="str">
        <f t="shared" si="5"/>
        <v>0</v>
      </c>
      <c r="AS14" s="13">
        <f t="shared" si="6"/>
        <v>0</v>
      </c>
      <c r="AT14" s="14" t="e">
        <f t="shared" si="7"/>
        <v>#DIV/0!</v>
      </c>
      <c r="AU14" s="15">
        <f t="shared" si="8"/>
        <v>1</v>
      </c>
    </row>
    <row r="15" spans="3:47" ht="17.100000000000001" customHeight="1" thickBot="1">
      <c r="C15" s="3">
        <v>6</v>
      </c>
      <c r="D15" s="152"/>
      <c r="F15" s="152"/>
      <c r="G15" s="38" t="str">
        <f t="shared" si="9"/>
        <v/>
      </c>
      <c r="H15" s="156"/>
      <c r="I15" s="38" t="str">
        <f t="shared" si="10"/>
        <v/>
      </c>
      <c r="J15" s="152"/>
      <c r="K15" s="38" t="str">
        <f t="shared" si="11"/>
        <v/>
      </c>
      <c r="L15" s="152"/>
      <c r="M15" s="38" t="str">
        <f t="shared" si="12"/>
        <v/>
      </c>
      <c r="N15" s="152"/>
      <c r="O15" s="38" t="str">
        <f t="shared" si="13"/>
        <v/>
      </c>
      <c r="P15" s="152"/>
      <c r="Q15" s="38" t="str">
        <f t="shared" si="14"/>
        <v/>
      </c>
      <c r="R15" s="152"/>
      <c r="S15" s="38" t="str">
        <f t="shared" si="15"/>
        <v/>
      </c>
      <c r="T15" s="152"/>
      <c r="U15" s="38" t="str">
        <f t="shared" si="16"/>
        <v/>
      </c>
      <c r="V15" s="152"/>
      <c r="W15" s="38" t="str">
        <f t="shared" si="17"/>
        <v/>
      </c>
      <c r="X15" s="152"/>
      <c r="Y15" s="38" t="str">
        <f t="shared" si="18"/>
        <v/>
      </c>
      <c r="Z15" s="152"/>
      <c r="AA15" s="38" t="str">
        <f t="shared" si="19"/>
        <v/>
      </c>
      <c r="AB15" s="152"/>
      <c r="AC15" s="38" t="str">
        <f t="shared" si="20"/>
        <v/>
      </c>
      <c r="AD15" s="152"/>
      <c r="AE15" s="38" t="str">
        <f t="shared" si="21"/>
        <v/>
      </c>
      <c r="AF15" s="157"/>
      <c r="AG15" s="38" t="str">
        <f t="shared" si="22"/>
        <v/>
      </c>
      <c r="AH15" s="152"/>
      <c r="AI15" s="38" t="str">
        <f t="shared" si="23"/>
        <v/>
      </c>
      <c r="AJ15" s="37"/>
      <c r="AK15" s="38" t="str">
        <f t="shared" si="24"/>
        <v/>
      </c>
      <c r="AL15" s="12">
        <f t="shared" si="0"/>
        <v>0</v>
      </c>
      <c r="AM15" s="12">
        <f t="shared" si="1"/>
        <v>0</v>
      </c>
      <c r="AN15" s="12">
        <f t="shared" si="1"/>
        <v>0</v>
      </c>
      <c r="AO15" s="12">
        <f t="shared" si="2"/>
        <v>0</v>
      </c>
      <c r="AP15" s="12">
        <f t="shared" si="3"/>
        <v>0</v>
      </c>
      <c r="AQ15" s="2" t="str">
        <f t="shared" si="4"/>
        <v>0</v>
      </c>
      <c r="AR15" s="2" t="str">
        <f t="shared" si="5"/>
        <v>0</v>
      </c>
      <c r="AS15" s="13">
        <f t="shared" si="6"/>
        <v>0</v>
      </c>
      <c r="AT15" s="14" t="e">
        <f t="shared" si="7"/>
        <v>#DIV/0!</v>
      </c>
      <c r="AU15" s="15">
        <f t="shared" si="8"/>
        <v>1</v>
      </c>
    </row>
    <row r="16" spans="3:47" ht="17.100000000000001" customHeight="1" thickBot="1">
      <c r="C16" s="12">
        <v>7</v>
      </c>
      <c r="D16" s="152"/>
      <c r="F16" s="152"/>
      <c r="G16" s="38" t="str">
        <f t="shared" si="9"/>
        <v/>
      </c>
      <c r="H16" s="156"/>
      <c r="I16" s="38" t="str">
        <f t="shared" si="10"/>
        <v/>
      </c>
      <c r="J16" s="152"/>
      <c r="K16" s="38" t="str">
        <f t="shared" si="11"/>
        <v/>
      </c>
      <c r="L16" s="152"/>
      <c r="M16" s="38" t="str">
        <f t="shared" si="12"/>
        <v/>
      </c>
      <c r="N16" s="152"/>
      <c r="O16" s="38" t="str">
        <f t="shared" si="13"/>
        <v/>
      </c>
      <c r="P16" s="152"/>
      <c r="Q16" s="38" t="str">
        <f t="shared" si="14"/>
        <v/>
      </c>
      <c r="R16" s="152"/>
      <c r="S16" s="38" t="str">
        <f t="shared" si="15"/>
        <v/>
      </c>
      <c r="T16" s="152"/>
      <c r="U16" s="38" t="str">
        <f t="shared" si="16"/>
        <v/>
      </c>
      <c r="V16" s="152"/>
      <c r="W16" s="38" t="str">
        <f t="shared" si="17"/>
        <v/>
      </c>
      <c r="X16" s="152"/>
      <c r="Y16" s="38" t="str">
        <f t="shared" si="18"/>
        <v/>
      </c>
      <c r="Z16" s="152"/>
      <c r="AA16" s="38" t="str">
        <f t="shared" si="19"/>
        <v/>
      </c>
      <c r="AB16" s="152"/>
      <c r="AC16" s="38" t="str">
        <f t="shared" si="20"/>
        <v/>
      </c>
      <c r="AD16" s="152"/>
      <c r="AE16" s="38" t="str">
        <f t="shared" si="21"/>
        <v/>
      </c>
      <c r="AF16" s="157"/>
      <c r="AG16" s="38" t="str">
        <f t="shared" si="22"/>
        <v/>
      </c>
      <c r="AH16" s="152"/>
      <c r="AI16" s="38" t="str">
        <f t="shared" si="23"/>
        <v/>
      </c>
      <c r="AJ16" s="37"/>
      <c r="AK16" s="38" t="str">
        <f t="shared" si="24"/>
        <v/>
      </c>
      <c r="AL16" s="12">
        <f t="shared" si="0"/>
        <v>0</v>
      </c>
      <c r="AM16" s="12">
        <f t="shared" si="1"/>
        <v>0</v>
      </c>
      <c r="AN16" s="12">
        <f t="shared" si="1"/>
        <v>0</v>
      </c>
      <c r="AO16" s="12">
        <f t="shared" si="2"/>
        <v>0</v>
      </c>
      <c r="AP16" s="12">
        <f t="shared" si="3"/>
        <v>0</v>
      </c>
      <c r="AQ16" s="2" t="str">
        <f t="shared" si="4"/>
        <v>0</v>
      </c>
      <c r="AR16" s="2" t="str">
        <f t="shared" si="5"/>
        <v>0</v>
      </c>
      <c r="AS16" s="13">
        <f t="shared" si="6"/>
        <v>0</v>
      </c>
      <c r="AT16" s="14" t="e">
        <f t="shared" si="7"/>
        <v>#DIV/0!</v>
      </c>
      <c r="AU16" s="15">
        <f t="shared" si="8"/>
        <v>1</v>
      </c>
    </row>
    <row r="17" spans="3:47" ht="17.100000000000001" customHeight="1" thickBot="1">
      <c r="C17" s="3">
        <v>8</v>
      </c>
      <c r="D17" s="152"/>
      <c r="F17" s="152"/>
      <c r="G17" s="38" t="str">
        <f t="shared" si="9"/>
        <v/>
      </c>
      <c r="H17" s="156"/>
      <c r="I17" s="38" t="str">
        <f t="shared" si="10"/>
        <v/>
      </c>
      <c r="J17" s="152"/>
      <c r="K17" s="38" t="str">
        <f t="shared" si="11"/>
        <v/>
      </c>
      <c r="L17" s="152"/>
      <c r="M17" s="38" t="str">
        <f t="shared" si="12"/>
        <v/>
      </c>
      <c r="N17" s="152"/>
      <c r="O17" s="38" t="str">
        <f t="shared" si="13"/>
        <v/>
      </c>
      <c r="P17" s="152"/>
      <c r="Q17" s="38" t="str">
        <f t="shared" si="14"/>
        <v/>
      </c>
      <c r="R17" s="152"/>
      <c r="S17" s="38" t="str">
        <f t="shared" si="15"/>
        <v/>
      </c>
      <c r="T17" s="152"/>
      <c r="U17" s="38" t="str">
        <f t="shared" si="16"/>
        <v/>
      </c>
      <c r="V17" s="152"/>
      <c r="W17" s="38" t="str">
        <f t="shared" si="17"/>
        <v/>
      </c>
      <c r="X17" s="152"/>
      <c r="Y17" s="38" t="str">
        <f t="shared" si="18"/>
        <v/>
      </c>
      <c r="Z17" s="152"/>
      <c r="AA17" s="38" t="str">
        <f t="shared" si="19"/>
        <v/>
      </c>
      <c r="AB17" s="152"/>
      <c r="AC17" s="38" t="str">
        <f t="shared" si="20"/>
        <v/>
      </c>
      <c r="AD17" s="152"/>
      <c r="AE17" s="38" t="str">
        <f t="shared" si="21"/>
        <v/>
      </c>
      <c r="AF17" s="157"/>
      <c r="AG17" s="38" t="str">
        <f t="shared" si="22"/>
        <v/>
      </c>
      <c r="AH17" s="152"/>
      <c r="AI17" s="38" t="str">
        <f t="shared" si="23"/>
        <v/>
      </c>
      <c r="AJ17" s="37"/>
      <c r="AK17" s="38" t="str">
        <f t="shared" si="24"/>
        <v/>
      </c>
      <c r="AL17" s="12">
        <f t="shared" si="0"/>
        <v>0</v>
      </c>
      <c r="AM17" s="12">
        <f t="shared" si="1"/>
        <v>0</v>
      </c>
      <c r="AN17" s="12">
        <f t="shared" si="1"/>
        <v>0</v>
      </c>
      <c r="AO17" s="12">
        <f t="shared" si="2"/>
        <v>0</v>
      </c>
      <c r="AP17" s="12">
        <f t="shared" si="3"/>
        <v>0</v>
      </c>
      <c r="AQ17" s="2" t="str">
        <f t="shared" si="4"/>
        <v>0</v>
      </c>
      <c r="AR17" s="2" t="str">
        <f t="shared" si="5"/>
        <v>0</v>
      </c>
      <c r="AS17" s="13">
        <f t="shared" si="6"/>
        <v>0</v>
      </c>
      <c r="AT17" s="14" t="e">
        <f t="shared" si="7"/>
        <v>#DIV/0!</v>
      </c>
      <c r="AU17" s="15">
        <f t="shared" si="8"/>
        <v>1</v>
      </c>
    </row>
    <row r="18" spans="3:47" ht="17.100000000000001" customHeight="1" thickBot="1">
      <c r="C18" s="12">
        <v>9</v>
      </c>
      <c r="D18" s="152"/>
      <c r="F18" s="152"/>
      <c r="G18" s="38" t="str">
        <f t="shared" si="9"/>
        <v/>
      </c>
      <c r="H18" s="156"/>
      <c r="I18" s="38" t="str">
        <f t="shared" si="10"/>
        <v/>
      </c>
      <c r="J18" s="152"/>
      <c r="K18" s="38" t="str">
        <f t="shared" si="11"/>
        <v/>
      </c>
      <c r="L18" s="152"/>
      <c r="M18" s="38" t="str">
        <f t="shared" si="12"/>
        <v/>
      </c>
      <c r="N18" s="152"/>
      <c r="O18" s="38" t="str">
        <f t="shared" si="13"/>
        <v/>
      </c>
      <c r="P18" s="152"/>
      <c r="Q18" s="38" t="str">
        <f t="shared" si="14"/>
        <v/>
      </c>
      <c r="R18" s="152"/>
      <c r="S18" s="38" t="str">
        <f t="shared" si="15"/>
        <v/>
      </c>
      <c r="T18" s="152"/>
      <c r="U18" s="38" t="str">
        <f t="shared" si="16"/>
        <v/>
      </c>
      <c r="V18" s="152"/>
      <c r="W18" s="38" t="str">
        <f t="shared" si="17"/>
        <v/>
      </c>
      <c r="X18" s="152"/>
      <c r="Y18" s="38" t="str">
        <f t="shared" si="18"/>
        <v/>
      </c>
      <c r="Z18" s="152"/>
      <c r="AA18" s="38" t="str">
        <f t="shared" si="19"/>
        <v/>
      </c>
      <c r="AB18" s="152"/>
      <c r="AC18" s="38" t="str">
        <f t="shared" si="20"/>
        <v/>
      </c>
      <c r="AD18" s="152"/>
      <c r="AE18" s="38" t="str">
        <f t="shared" si="21"/>
        <v/>
      </c>
      <c r="AF18" s="157"/>
      <c r="AG18" s="38" t="str">
        <f t="shared" si="22"/>
        <v/>
      </c>
      <c r="AH18" s="152"/>
      <c r="AI18" s="38" t="str">
        <f t="shared" si="23"/>
        <v/>
      </c>
      <c r="AJ18" s="37"/>
      <c r="AK18" s="38" t="str">
        <f t="shared" si="24"/>
        <v/>
      </c>
      <c r="AL18" s="12">
        <f t="shared" si="0"/>
        <v>0</v>
      </c>
      <c r="AM18" s="12">
        <f t="shared" si="1"/>
        <v>0</v>
      </c>
      <c r="AN18" s="12">
        <f t="shared" si="1"/>
        <v>0</v>
      </c>
      <c r="AO18" s="12">
        <f t="shared" si="2"/>
        <v>0</v>
      </c>
      <c r="AP18" s="12">
        <f t="shared" si="3"/>
        <v>0</v>
      </c>
      <c r="AQ18" s="2" t="str">
        <f t="shared" si="4"/>
        <v>0</v>
      </c>
      <c r="AR18" s="2" t="str">
        <f t="shared" si="5"/>
        <v>0</v>
      </c>
      <c r="AS18" s="13">
        <f t="shared" si="6"/>
        <v>0</v>
      </c>
      <c r="AT18" s="14" t="e">
        <f t="shared" si="7"/>
        <v>#DIV/0!</v>
      </c>
      <c r="AU18" s="15">
        <f t="shared" si="8"/>
        <v>1</v>
      </c>
    </row>
    <row r="19" spans="3:47" ht="17.100000000000001" customHeight="1" thickBot="1">
      <c r="C19" s="3">
        <v>10</v>
      </c>
      <c r="D19" s="152"/>
      <c r="F19" s="152"/>
      <c r="G19" s="38" t="str">
        <f t="shared" si="9"/>
        <v/>
      </c>
      <c r="H19" s="156"/>
      <c r="I19" s="38" t="str">
        <f t="shared" si="10"/>
        <v/>
      </c>
      <c r="J19" s="152"/>
      <c r="K19" s="38" t="str">
        <f t="shared" si="11"/>
        <v/>
      </c>
      <c r="L19" s="152"/>
      <c r="M19" s="38" t="str">
        <f t="shared" si="12"/>
        <v/>
      </c>
      <c r="N19" s="152"/>
      <c r="O19" s="38" t="str">
        <f t="shared" si="13"/>
        <v/>
      </c>
      <c r="P19" s="152"/>
      <c r="Q19" s="38" t="str">
        <f t="shared" si="14"/>
        <v/>
      </c>
      <c r="R19" s="152"/>
      <c r="S19" s="38" t="str">
        <f t="shared" si="15"/>
        <v/>
      </c>
      <c r="T19" s="152"/>
      <c r="U19" s="38" t="str">
        <f t="shared" si="16"/>
        <v/>
      </c>
      <c r="V19" s="152"/>
      <c r="W19" s="38" t="str">
        <f t="shared" si="17"/>
        <v/>
      </c>
      <c r="X19" s="152"/>
      <c r="Y19" s="38" t="str">
        <f t="shared" si="18"/>
        <v/>
      </c>
      <c r="Z19" s="152"/>
      <c r="AA19" s="38" t="str">
        <f t="shared" si="19"/>
        <v/>
      </c>
      <c r="AB19" s="152"/>
      <c r="AC19" s="38" t="str">
        <f t="shared" si="20"/>
        <v/>
      </c>
      <c r="AD19" s="152"/>
      <c r="AE19" s="38" t="str">
        <f t="shared" si="21"/>
        <v/>
      </c>
      <c r="AF19" s="157"/>
      <c r="AG19" s="38" t="str">
        <f t="shared" si="22"/>
        <v/>
      </c>
      <c r="AH19" s="152"/>
      <c r="AI19" s="38" t="str">
        <f t="shared" si="23"/>
        <v/>
      </c>
      <c r="AJ19" s="37"/>
      <c r="AK19" s="38" t="str">
        <f t="shared" si="24"/>
        <v/>
      </c>
      <c r="AL19" s="12">
        <f t="shared" si="0"/>
        <v>0</v>
      </c>
      <c r="AM19" s="12">
        <f t="shared" si="1"/>
        <v>0</v>
      </c>
      <c r="AN19" s="12">
        <f t="shared" si="1"/>
        <v>0</v>
      </c>
      <c r="AO19" s="12">
        <f t="shared" si="2"/>
        <v>0</v>
      </c>
      <c r="AP19" s="12">
        <f t="shared" si="3"/>
        <v>0</v>
      </c>
      <c r="AQ19" s="2" t="str">
        <f t="shared" si="4"/>
        <v>0</v>
      </c>
      <c r="AR19" s="2" t="str">
        <f t="shared" si="5"/>
        <v>0</v>
      </c>
      <c r="AS19" s="13">
        <f t="shared" si="6"/>
        <v>0</v>
      </c>
      <c r="AT19" s="14" t="e">
        <f t="shared" si="7"/>
        <v>#DIV/0!</v>
      </c>
      <c r="AU19" s="15">
        <f t="shared" si="8"/>
        <v>1</v>
      </c>
    </row>
    <row r="20" spans="3:47" ht="17.100000000000001" customHeight="1" thickBot="1">
      <c r="C20" s="12">
        <v>11</v>
      </c>
      <c r="D20" s="152"/>
      <c r="F20" s="152"/>
      <c r="G20" s="38" t="str">
        <f t="shared" si="9"/>
        <v/>
      </c>
      <c r="H20" s="156"/>
      <c r="I20" s="38" t="str">
        <f t="shared" si="10"/>
        <v/>
      </c>
      <c r="J20" s="152"/>
      <c r="K20" s="38" t="str">
        <f t="shared" si="11"/>
        <v/>
      </c>
      <c r="L20" s="152"/>
      <c r="M20" s="38" t="str">
        <f t="shared" si="12"/>
        <v/>
      </c>
      <c r="N20" s="152"/>
      <c r="O20" s="38" t="str">
        <f t="shared" si="13"/>
        <v/>
      </c>
      <c r="P20" s="152"/>
      <c r="Q20" s="38" t="str">
        <f t="shared" si="14"/>
        <v/>
      </c>
      <c r="R20" s="152"/>
      <c r="S20" s="38" t="str">
        <f t="shared" si="15"/>
        <v/>
      </c>
      <c r="T20" s="152"/>
      <c r="U20" s="38" t="str">
        <f t="shared" si="16"/>
        <v/>
      </c>
      <c r="V20" s="152"/>
      <c r="W20" s="38" t="str">
        <f t="shared" si="17"/>
        <v/>
      </c>
      <c r="X20" s="152"/>
      <c r="Y20" s="38" t="str">
        <f t="shared" si="18"/>
        <v/>
      </c>
      <c r="Z20" s="152"/>
      <c r="AA20" s="38" t="str">
        <f t="shared" si="19"/>
        <v/>
      </c>
      <c r="AB20" s="152"/>
      <c r="AC20" s="38" t="str">
        <f t="shared" si="20"/>
        <v/>
      </c>
      <c r="AD20" s="152"/>
      <c r="AE20" s="38" t="str">
        <f t="shared" si="21"/>
        <v/>
      </c>
      <c r="AF20" s="157"/>
      <c r="AG20" s="38" t="str">
        <f t="shared" si="22"/>
        <v/>
      </c>
      <c r="AH20" s="152"/>
      <c r="AI20" s="38" t="str">
        <f t="shared" si="23"/>
        <v/>
      </c>
      <c r="AJ20" s="37"/>
      <c r="AK20" s="38" t="str">
        <f t="shared" si="24"/>
        <v/>
      </c>
      <c r="AL20" s="12">
        <f t="shared" si="0"/>
        <v>0</v>
      </c>
      <c r="AM20" s="12">
        <f t="shared" si="1"/>
        <v>0</v>
      </c>
      <c r="AN20" s="12">
        <f t="shared" si="1"/>
        <v>0</v>
      </c>
      <c r="AO20" s="12">
        <f t="shared" si="2"/>
        <v>0</v>
      </c>
      <c r="AP20" s="12">
        <f t="shared" si="3"/>
        <v>0</v>
      </c>
      <c r="AQ20" s="2" t="str">
        <f t="shared" si="4"/>
        <v>0</v>
      </c>
      <c r="AR20" s="2" t="str">
        <f t="shared" si="5"/>
        <v>0</v>
      </c>
      <c r="AS20" s="13">
        <f t="shared" si="6"/>
        <v>0</v>
      </c>
      <c r="AT20" s="14" t="e">
        <f t="shared" si="7"/>
        <v>#DIV/0!</v>
      </c>
      <c r="AU20" s="15">
        <f t="shared" si="8"/>
        <v>1</v>
      </c>
    </row>
    <row r="21" spans="3:47" ht="17.100000000000001" customHeight="1" thickBot="1">
      <c r="C21" s="3">
        <v>12</v>
      </c>
      <c r="D21" s="152"/>
      <c r="F21" s="152"/>
      <c r="G21" s="38" t="str">
        <f t="shared" si="9"/>
        <v/>
      </c>
      <c r="H21" s="156"/>
      <c r="I21" s="38" t="str">
        <f t="shared" si="10"/>
        <v/>
      </c>
      <c r="J21" s="152"/>
      <c r="K21" s="38" t="str">
        <f t="shared" si="11"/>
        <v/>
      </c>
      <c r="L21" s="152"/>
      <c r="M21" s="38" t="str">
        <f t="shared" si="12"/>
        <v/>
      </c>
      <c r="N21" s="152"/>
      <c r="O21" s="38" t="str">
        <f t="shared" si="13"/>
        <v/>
      </c>
      <c r="P21" s="152"/>
      <c r="Q21" s="38" t="str">
        <f t="shared" si="14"/>
        <v/>
      </c>
      <c r="R21" s="152"/>
      <c r="S21" s="38" t="str">
        <f t="shared" si="15"/>
        <v/>
      </c>
      <c r="T21" s="152"/>
      <c r="U21" s="38" t="str">
        <f t="shared" si="16"/>
        <v/>
      </c>
      <c r="V21" s="152"/>
      <c r="W21" s="38" t="str">
        <f t="shared" si="17"/>
        <v/>
      </c>
      <c r="X21" s="152"/>
      <c r="Y21" s="38" t="str">
        <f t="shared" si="18"/>
        <v/>
      </c>
      <c r="Z21" s="152"/>
      <c r="AA21" s="38" t="str">
        <f t="shared" si="19"/>
        <v/>
      </c>
      <c r="AB21" s="152"/>
      <c r="AC21" s="38" t="str">
        <f t="shared" si="20"/>
        <v/>
      </c>
      <c r="AD21" s="152"/>
      <c r="AE21" s="38" t="str">
        <f t="shared" si="21"/>
        <v/>
      </c>
      <c r="AF21" s="157"/>
      <c r="AG21" s="38" t="str">
        <f t="shared" si="22"/>
        <v/>
      </c>
      <c r="AH21" s="152"/>
      <c r="AI21" s="38" t="str">
        <f t="shared" si="23"/>
        <v/>
      </c>
      <c r="AJ21" s="37"/>
      <c r="AK21" s="38" t="str">
        <f t="shared" si="24"/>
        <v/>
      </c>
      <c r="AL21" s="12">
        <f t="shared" si="0"/>
        <v>0</v>
      </c>
      <c r="AM21" s="12">
        <f t="shared" si="1"/>
        <v>0</v>
      </c>
      <c r="AN21" s="12">
        <f t="shared" si="1"/>
        <v>0</v>
      </c>
      <c r="AO21" s="12">
        <f t="shared" si="2"/>
        <v>0</v>
      </c>
      <c r="AP21" s="12">
        <f t="shared" si="3"/>
        <v>0</v>
      </c>
      <c r="AQ21" s="2" t="str">
        <f t="shared" si="4"/>
        <v>0</v>
      </c>
      <c r="AR21" s="2" t="str">
        <f t="shared" si="5"/>
        <v>0</v>
      </c>
      <c r="AS21" s="13">
        <f t="shared" si="6"/>
        <v>0</v>
      </c>
      <c r="AT21" s="14" t="e">
        <f t="shared" si="7"/>
        <v>#DIV/0!</v>
      </c>
      <c r="AU21" s="15">
        <f t="shared" si="8"/>
        <v>1</v>
      </c>
    </row>
    <row r="22" spans="3:47" ht="17.100000000000001" customHeight="1" thickBot="1">
      <c r="C22" s="12">
        <v>13</v>
      </c>
      <c r="D22" s="152"/>
      <c r="F22" s="152"/>
      <c r="G22" s="38" t="str">
        <f t="shared" si="9"/>
        <v/>
      </c>
      <c r="H22" s="156"/>
      <c r="I22" s="38" t="str">
        <f t="shared" si="10"/>
        <v/>
      </c>
      <c r="J22" s="152"/>
      <c r="K22" s="38" t="str">
        <f t="shared" si="11"/>
        <v/>
      </c>
      <c r="L22" s="152"/>
      <c r="M22" s="38" t="str">
        <f t="shared" si="12"/>
        <v/>
      </c>
      <c r="N22" s="152"/>
      <c r="O22" s="38" t="str">
        <f t="shared" si="13"/>
        <v/>
      </c>
      <c r="P22" s="152"/>
      <c r="Q22" s="38" t="str">
        <f t="shared" si="14"/>
        <v/>
      </c>
      <c r="R22" s="152"/>
      <c r="S22" s="38" t="str">
        <f t="shared" si="15"/>
        <v/>
      </c>
      <c r="T22" s="152"/>
      <c r="U22" s="38" t="str">
        <f t="shared" si="16"/>
        <v/>
      </c>
      <c r="V22" s="152"/>
      <c r="W22" s="38" t="str">
        <f t="shared" si="17"/>
        <v/>
      </c>
      <c r="X22" s="152"/>
      <c r="Y22" s="38" t="str">
        <f t="shared" si="18"/>
        <v/>
      </c>
      <c r="Z22" s="152"/>
      <c r="AA22" s="38" t="str">
        <f t="shared" si="19"/>
        <v/>
      </c>
      <c r="AB22" s="152"/>
      <c r="AC22" s="38" t="str">
        <f t="shared" si="20"/>
        <v/>
      </c>
      <c r="AD22" s="152"/>
      <c r="AE22" s="38" t="str">
        <f t="shared" si="21"/>
        <v/>
      </c>
      <c r="AF22" s="157"/>
      <c r="AG22" s="38" t="str">
        <f t="shared" si="22"/>
        <v/>
      </c>
      <c r="AH22" s="152"/>
      <c r="AI22" s="38" t="str">
        <f t="shared" si="23"/>
        <v/>
      </c>
      <c r="AJ22" s="37"/>
      <c r="AK22" s="38" t="str">
        <f t="shared" si="24"/>
        <v/>
      </c>
      <c r="AL22" s="12">
        <f t="shared" si="0"/>
        <v>0</v>
      </c>
      <c r="AM22" s="12">
        <f t="shared" si="1"/>
        <v>0</v>
      </c>
      <c r="AN22" s="12">
        <f t="shared" si="1"/>
        <v>0</v>
      </c>
      <c r="AO22" s="12">
        <f t="shared" si="2"/>
        <v>0</v>
      </c>
      <c r="AP22" s="12">
        <f t="shared" si="3"/>
        <v>0</v>
      </c>
      <c r="AQ22" s="2" t="str">
        <f t="shared" si="4"/>
        <v>0</v>
      </c>
      <c r="AR22" s="2" t="str">
        <f t="shared" si="5"/>
        <v>0</v>
      </c>
      <c r="AS22" s="13">
        <f t="shared" si="6"/>
        <v>0</v>
      </c>
      <c r="AT22" s="14" t="e">
        <f t="shared" si="7"/>
        <v>#DIV/0!</v>
      </c>
      <c r="AU22" s="15">
        <f t="shared" si="8"/>
        <v>1</v>
      </c>
    </row>
    <row r="23" spans="3:47" ht="17.100000000000001" customHeight="1" thickBot="1">
      <c r="C23" s="3">
        <v>14</v>
      </c>
      <c r="D23" s="152"/>
      <c r="F23" s="152"/>
      <c r="G23" s="38" t="str">
        <f t="shared" si="9"/>
        <v/>
      </c>
      <c r="H23" s="156"/>
      <c r="I23" s="38" t="str">
        <f t="shared" si="10"/>
        <v/>
      </c>
      <c r="J23" s="152"/>
      <c r="K23" s="38" t="str">
        <f t="shared" si="11"/>
        <v/>
      </c>
      <c r="L23" s="152"/>
      <c r="M23" s="38" t="str">
        <f t="shared" si="12"/>
        <v/>
      </c>
      <c r="N23" s="152"/>
      <c r="O23" s="38" t="str">
        <f t="shared" si="13"/>
        <v/>
      </c>
      <c r="P23" s="152"/>
      <c r="Q23" s="38" t="str">
        <f t="shared" si="14"/>
        <v/>
      </c>
      <c r="R23" s="152"/>
      <c r="S23" s="38" t="str">
        <f t="shared" si="15"/>
        <v/>
      </c>
      <c r="T23" s="152"/>
      <c r="U23" s="38" t="str">
        <f t="shared" si="16"/>
        <v/>
      </c>
      <c r="V23" s="152"/>
      <c r="W23" s="38" t="str">
        <f t="shared" si="17"/>
        <v/>
      </c>
      <c r="X23" s="152"/>
      <c r="Y23" s="38" t="str">
        <f t="shared" si="18"/>
        <v/>
      </c>
      <c r="Z23" s="152"/>
      <c r="AA23" s="38" t="str">
        <f t="shared" si="19"/>
        <v/>
      </c>
      <c r="AB23" s="152"/>
      <c r="AC23" s="38" t="str">
        <f t="shared" si="20"/>
        <v/>
      </c>
      <c r="AD23" s="152"/>
      <c r="AE23" s="38" t="str">
        <f t="shared" si="21"/>
        <v/>
      </c>
      <c r="AF23" s="157"/>
      <c r="AG23" s="38" t="str">
        <f t="shared" si="22"/>
        <v/>
      </c>
      <c r="AH23" s="152"/>
      <c r="AI23" s="38" t="str">
        <f t="shared" si="23"/>
        <v/>
      </c>
      <c r="AJ23" s="37"/>
      <c r="AK23" s="38" t="str">
        <f t="shared" si="24"/>
        <v/>
      </c>
      <c r="AL23" s="12">
        <f t="shared" si="0"/>
        <v>0</v>
      </c>
      <c r="AM23" s="12">
        <f t="shared" si="1"/>
        <v>0</v>
      </c>
      <c r="AN23" s="12">
        <f t="shared" si="1"/>
        <v>0</v>
      </c>
      <c r="AO23" s="12">
        <f t="shared" si="2"/>
        <v>0</v>
      </c>
      <c r="AP23" s="12">
        <f t="shared" si="3"/>
        <v>0</v>
      </c>
      <c r="AQ23" s="2" t="str">
        <f t="shared" si="4"/>
        <v>0</v>
      </c>
      <c r="AR23" s="2" t="str">
        <f t="shared" si="5"/>
        <v>0</v>
      </c>
      <c r="AS23" s="13">
        <f t="shared" si="6"/>
        <v>0</v>
      </c>
      <c r="AT23" s="14" t="e">
        <f t="shared" si="7"/>
        <v>#DIV/0!</v>
      </c>
      <c r="AU23" s="15">
        <f t="shared" si="8"/>
        <v>1</v>
      </c>
    </row>
    <row r="24" spans="3:47" ht="17.100000000000001" customHeight="1" thickBot="1">
      <c r="C24" s="12">
        <v>15</v>
      </c>
      <c r="D24" s="152"/>
      <c r="F24" s="152"/>
      <c r="G24" s="38" t="str">
        <f t="shared" si="9"/>
        <v/>
      </c>
      <c r="H24" s="156"/>
      <c r="I24" s="38" t="str">
        <f t="shared" si="10"/>
        <v/>
      </c>
      <c r="J24" s="152"/>
      <c r="K24" s="38" t="str">
        <f t="shared" si="11"/>
        <v/>
      </c>
      <c r="L24" s="152"/>
      <c r="M24" s="38" t="str">
        <f t="shared" si="12"/>
        <v/>
      </c>
      <c r="N24" s="152"/>
      <c r="O24" s="38" t="str">
        <f t="shared" si="13"/>
        <v/>
      </c>
      <c r="P24" s="152"/>
      <c r="Q24" s="38" t="str">
        <f t="shared" si="14"/>
        <v/>
      </c>
      <c r="R24" s="152"/>
      <c r="S24" s="38" t="str">
        <f t="shared" si="15"/>
        <v/>
      </c>
      <c r="T24" s="152"/>
      <c r="U24" s="38" t="str">
        <f t="shared" si="16"/>
        <v/>
      </c>
      <c r="V24" s="152"/>
      <c r="W24" s="38" t="str">
        <f t="shared" si="17"/>
        <v/>
      </c>
      <c r="X24" s="152"/>
      <c r="Y24" s="38" t="str">
        <f t="shared" si="18"/>
        <v/>
      </c>
      <c r="Z24" s="152"/>
      <c r="AA24" s="38" t="str">
        <f t="shared" si="19"/>
        <v/>
      </c>
      <c r="AB24" s="152"/>
      <c r="AC24" s="38" t="str">
        <f t="shared" si="20"/>
        <v/>
      </c>
      <c r="AD24" s="152"/>
      <c r="AE24" s="38" t="str">
        <f t="shared" si="21"/>
        <v/>
      </c>
      <c r="AF24" s="157"/>
      <c r="AG24" s="38" t="str">
        <f t="shared" si="22"/>
        <v/>
      </c>
      <c r="AH24" s="152"/>
      <c r="AI24" s="38" t="str">
        <f t="shared" si="23"/>
        <v/>
      </c>
      <c r="AJ24" s="37"/>
      <c r="AK24" s="38" t="str">
        <f t="shared" si="24"/>
        <v/>
      </c>
      <c r="AL24" s="12">
        <f t="shared" si="0"/>
        <v>0</v>
      </c>
      <c r="AM24" s="12">
        <f t="shared" si="1"/>
        <v>0</v>
      </c>
      <c r="AN24" s="12">
        <f t="shared" si="1"/>
        <v>0</v>
      </c>
      <c r="AO24" s="12">
        <f t="shared" si="2"/>
        <v>0</v>
      </c>
      <c r="AP24" s="12">
        <f t="shared" si="3"/>
        <v>0</v>
      </c>
      <c r="AQ24" s="2" t="str">
        <f t="shared" si="4"/>
        <v>0</v>
      </c>
      <c r="AR24" s="2" t="str">
        <f t="shared" si="5"/>
        <v>0</v>
      </c>
      <c r="AS24" s="13">
        <f t="shared" si="6"/>
        <v>0</v>
      </c>
      <c r="AT24" s="14" t="e">
        <f t="shared" si="7"/>
        <v>#DIV/0!</v>
      </c>
      <c r="AU24" s="15">
        <f t="shared" si="8"/>
        <v>1</v>
      </c>
    </row>
    <row r="25" spans="3:47" ht="17.100000000000001" customHeight="1" thickBot="1">
      <c r="C25" s="3">
        <v>16</v>
      </c>
      <c r="D25" s="134"/>
      <c r="F25" s="152"/>
      <c r="G25" s="38" t="str">
        <f t="shared" si="9"/>
        <v/>
      </c>
      <c r="H25" s="156"/>
      <c r="I25" s="38" t="str">
        <f t="shared" si="10"/>
        <v/>
      </c>
      <c r="J25" s="152"/>
      <c r="K25" s="38" t="str">
        <f t="shared" si="11"/>
        <v/>
      </c>
      <c r="L25" s="152"/>
      <c r="M25" s="38" t="str">
        <f t="shared" si="12"/>
        <v/>
      </c>
      <c r="N25" s="152"/>
      <c r="O25" s="38" t="str">
        <f t="shared" si="13"/>
        <v/>
      </c>
      <c r="P25" s="152"/>
      <c r="Q25" s="38" t="str">
        <f t="shared" si="14"/>
        <v/>
      </c>
      <c r="R25" s="152"/>
      <c r="S25" s="38" t="str">
        <f t="shared" si="15"/>
        <v/>
      </c>
      <c r="T25" s="152"/>
      <c r="U25" s="38" t="str">
        <f t="shared" si="16"/>
        <v/>
      </c>
      <c r="V25" s="152"/>
      <c r="W25" s="38" t="str">
        <f t="shared" si="17"/>
        <v/>
      </c>
      <c r="X25" s="152"/>
      <c r="Y25" s="38" t="str">
        <f t="shared" si="18"/>
        <v/>
      </c>
      <c r="Z25" s="152"/>
      <c r="AA25" s="38" t="str">
        <f t="shared" si="19"/>
        <v/>
      </c>
      <c r="AB25" s="152"/>
      <c r="AC25" s="38" t="str">
        <f t="shared" si="20"/>
        <v/>
      </c>
      <c r="AD25" s="152"/>
      <c r="AE25" s="38" t="str">
        <f t="shared" si="21"/>
        <v/>
      </c>
      <c r="AF25" s="157"/>
      <c r="AG25" s="38" t="str">
        <f t="shared" si="22"/>
        <v/>
      </c>
      <c r="AH25" s="152"/>
      <c r="AI25" s="38" t="str">
        <f t="shared" si="23"/>
        <v/>
      </c>
      <c r="AJ25" s="37"/>
      <c r="AK25" s="38" t="str">
        <f t="shared" si="24"/>
        <v/>
      </c>
      <c r="AL25" s="12">
        <f t="shared" si="0"/>
        <v>0</v>
      </c>
      <c r="AM25" s="12">
        <f t="shared" si="1"/>
        <v>0</v>
      </c>
      <c r="AN25" s="12">
        <f t="shared" si="1"/>
        <v>0</v>
      </c>
      <c r="AO25" s="12">
        <f t="shared" si="2"/>
        <v>0</v>
      </c>
      <c r="AP25" s="12">
        <f t="shared" si="3"/>
        <v>0</v>
      </c>
      <c r="AQ25" s="2" t="str">
        <f t="shared" si="4"/>
        <v>0</v>
      </c>
      <c r="AR25" s="2" t="str">
        <f t="shared" si="5"/>
        <v>0</v>
      </c>
      <c r="AS25" s="13">
        <f t="shared" si="6"/>
        <v>0</v>
      </c>
      <c r="AT25" s="14" t="e">
        <f t="shared" si="7"/>
        <v>#DIV/0!</v>
      </c>
      <c r="AU25" s="15">
        <f t="shared" si="8"/>
        <v>1</v>
      </c>
    </row>
    <row r="26" spans="3:47" ht="17.100000000000001" customHeight="1" thickBot="1">
      <c r="C26" s="12">
        <v>17</v>
      </c>
      <c r="D26" s="134"/>
      <c r="F26" s="152"/>
      <c r="G26" s="38" t="str">
        <f t="shared" si="9"/>
        <v/>
      </c>
      <c r="H26" s="156"/>
      <c r="I26" s="38" t="str">
        <f t="shared" si="10"/>
        <v/>
      </c>
      <c r="J26" s="152"/>
      <c r="K26" s="38" t="str">
        <f t="shared" si="11"/>
        <v/>
      </c>
      <c r="L26" s="152"/>
      <c r="M26" s="38" t="str">
        <f t="shared" si="12"/>
        <v/>
      </c>
      <c r="N26" s="152"/>
      <c r="O26" s="38" t="str">
        <f t="shared" si="13"/>
        <v/>
      </c>
      <c r="P26" s="152"/>
      <c r="Q26" s="38" t="str">
        <f t="shared" si="14"/>
        <v/>
      </c>
      <c r="R26" s="152"/>
      <c r="S26" s="38" t="str">
        <f t="shared" si="15"/>
        <v/>
      </c>
      <c r="T26" s="152"/>
      <c r="U26" s="38" t="str">
        <f t="shared" si="16"/>
        <v/>
      </c>
      <c r="V26" s="152"/>
      <c r="W26" s="38" t="str">
        <f t="shared" si="17"/>
        <v/>
      </c>
      <c r="X26" s="152"/>
      <c r="Y26" s="38" t="str">
        <f t="shared" si="18"/>
        <v/>
      </c>
      <c r="Z26" s="152"/>
      <c r="AA26" s="38" t="str">
        <f t="shared" si="19"/>
        <v/>
      </c>
      <c r="AB26" s="152"/>
      <c r="AC26" s="38" t="str">
        <f t="shared" si="20"/>
        <v/>
      </c>
      <c r="AD26" s="152"/>
      <c r="AE26" s="38" t="str">
        <f t="shared" si="21"/>
        <v/>
      </c>
      <c r="AF26" s="157"/>
      <c r="AG26" s="38" t="str">
        <f t="shared" si="22"/>
        <v/>
      </c>
      <c r="AH26" s="152"/>
      <c r="AI26" s="38" t="str">
        <f t="shared" si="23"/>
        <v/>
      </c>
      <c r="AJ26" s="37"/>
      <c r="AK26" s="38" t="str">
        <f t="shared" si="24"/>
        <v/>
      </c>
      <c r="AL26" s="12">
        <f t="shared" si="0"/>
        <v>0</v>
      </c>
      <c r="AM26" s="12">
        <f t="shared" si="1"/>
        <v>0</v>
      </c>
      <c r="AN26" s="12">
        <f t="shared" si="1"/>
        <v>0</v>
      </c>
      <c r="AO26" s="12">
        <f t="shared" si="2"/>
        <v>0</v>
      </c>
      <c r="AP26" s="12">
        <f t="shared" si="3"/>
        <v>0</v>
      </c>
      <c r="AQ26" s="2" t="str">
        <f t="shared" si="4"/>
        <v>0</v>
      </c>
      <c r="AR26" s="2" t="str">
        <f t="shared" si="5"/>
        <v>0</v>
      </c>
      <c r="AS26" s="13">
        <f t="shared" si="6"/>
        <v>0</v>
      </c>
      <c r="AT26" s="14" t="e">
        <f t="shared" si="7"/>
        <v>#DIV/0!</v>
      </c>
      <c r="AU26" s="15">
        <f t="shared" si="8"/>
        <v>1</v>
      </c>
    </row>
    <row r="27" spans="3:47" ht="17.100000000000001" customHeight="1" thickBot="1">
      <c r="C27" s="3">
        <v>18</v>
      </c>
      <c r="D27" s="134"/>
      <c r="F27" s="152"/>
      <c r="G27" s="38" t="str">
        <f t="shared" si="9"/>
        <v/>
      </c>
      <c r="H27" s="156"/>
      <c r="I27" s="38" t="str">
        <f t="shared" si="10"/>
        <v/>
      </c>
      <c r="J27" s="152"/>
      <c r="K27" s="38" t="str">
        <f t="shared" si="11"/>
        <v/>
      </c>
      <c r="L27" s="152"/>
      <c r="M27" s="38" t="str">
        <f t="shared" si="12"/>
        <v/>
      </c>
      <c r="N27" s="152"/>
      <c r="O27" s="38" t="str">
        <f t="shared" si="13"/>
        <v/>
      </c>
      <c r="P27" s="152"/>
      <c r="Q27" s="38" t="str">
        <f t="shared" si="14"/>
        <v/>
      </c>
      <c r="R27" s="152"/>
      <c r="S27" s="38" t="str">
        <f t="shared" si="15"/>
        <v/>
      </c>
      <c r="T27" s="152"/>
      <c r="U27" s="38" t="str">
        <f t="shared" si="16"/>
        <v/>
      </c>
      <c r="V27" s="152"/>
      <c r="W27" s="38" t="str">
        <f t="shared" si="17"/>
        <v/>
      </c>
      <c r="X27" s="152"/>
      <c r="Y27" s="38" t="str">
        <f t="shared" si="18"/>
        <v/>
      </c>
      <c r="Z27" s="152"/>
      <c r="AA27" s="38" t="str">
        <f t="shared" si="19"/>
        <v/>
      </c>
      <c r="AB27" s="152"/>
      <c r="AC27" s="38" t="str">
        <f t="shared" si="20"/>
        <v/>
      </c>
      <c r="AD27" s="152"/>
      <c r="AE27" s="38" t="str">
        <f t="shared" si="21"/>
        <v/>
      </c>
      <c r="AF27" s="157"/>
      <c r="AG27" s="38" t="str">
        <f t="shared" si="22"/>
        <v/>
      </c>
      <c r="AH27" s="152"/>
      <c r="AI27" s="38" t="str">
        <f t="shared" si="23"/>
        <v/>
      </c>
      <c r="AJ27" s="37"/>
      <c r="AK27" s="38" t="str">
        <f t="shared" si="24"/>
        <v/>
      </c>
      <c r="AL27" s="12">
        <f t="shared" si="0"/>
        <v>0</v>
      </c>
      <c r="AM27" s="12">
        <f t="shared" si="1"/>
        <v>0</v>
      </c>
      <c r="AN27" s="12">
        <f t="shared" si="1"/>
        <v>0</v>
      </c>
      <c r="AO27" s="12">
        <f t="shared" si="2"/>
        <v>0</v>
      </c>
      <c r="AP27" s="12">
        <f t="shared" si="3"/>
        <v>0</v>
      </c>
      <c r="AQ27" s="2" t="str">
        <f t="shared" si="4"/>
        <v>0</v>
      </c>
      <c r="AR27" s="2" t="str">
        <f t="shared" si="5"/>
        <v>0</v>
      </c>
      <c r="AS27" s="13">
        <f t="shared" si="6"/>
        <v>0</v>
      </c>
      <c r="AT27" s="14" t="e">
        <f t="shared" si="7"/>
        <v>#DIV/0!</v>
      </c>
      <c r="AU27" s="15">
        <f t="shared" si="8"/>
        <v>1</v>
      </c>
    </row>
    <row r="28" spans="3:47" ht="17.100000000000001" customHeight="1" thickBot="1">
      <c r="C28" s="12">
        <v>19</v>
      </c>
      <c r="D28" s="134"/>
      <c r="F28" s="152"/>
      <c r="G28" s="38" t="str">
        <f t="shared" si="9"/>
        <v/>
      </c>
      <c r="H28" s="156"/>
      <c r="I28" s="38" t="str">
        <f t="shared" si="10"/>
        <v/>
      </c>
      <c r="J28" s="152"/>
      <c r="K28" s="38" t="str">
        <f t="shared" si="11"/>
        <v/>
      </c>
      <c r="L28" s="152"/>
      <c r="M28" s="38" t="str">
        <f t="shared" si="12"/>
        <v/>
      </c>
      <c r="N28" s="152"/>
      <c r="O28" s="38" t="str">
        <f t="shared" si="13"/>
        <v/>
      </c>
      <c r="P28" s="152"/>
      <c r="Q28" s="38" t="str">
        <f t="shared" si="14"/>
        <v/>
      </c>
      <c r="R28" s="152"/>
      <c r="S28" s="38" t="str">
        <f t="shared" si="15"/>
        <v/>
      </c>
      <c r="T28" s="152"/>
      <c r="U28" s="38" t="str">
        <f t="shared" si="16"/>
        <v/>
      </c>
      <c r="V28" s="152"/>
      <c r="W28" s="38" t="str">
        <f t="shared" si="17"/>
        <v/>
      </c>
      <c r="X28" s="152"/>
      <c r="Y28" s="38" t="str">
        <f t="shared" si="18"/>
        <v/>
      </c>
      <c r="Z28" s="152"/>
      <c r="AA28" s="38" t="str">
        <f t="shared" si="19"/>
        <v/>
      </c>
      <c r="AB28" s="152"/>
      <c r="AC28" s="38" t="str">
        <f t="shared" si="20"/>
        <v/>
      </c>
      <c r="AD28" s="152"/>
      <c r="AE28" s="38" t="str">
        <f t="shared" si="21"/>
        <v/>
      </c>
      <c r="AF28" s="157"/>
      <c r="AG28" s="38" t="str">
        <f t="shared" si="22"/>
        <v/>
      </c>
      <c r="AH28" s="152"/>
      <c r="AI28" s="38" t="str">
        <f t="shared" si="23"/>
        <v/>
      </c>
      <c r="AJ28" s="37"/>
      <c r="AK28" s="38" t="str">
        <f t="shared" si="24"/>
        <v/>
      </c>
      <c r="AL28" s="12">
        <f t="shared" si="0"/>
        <v>0</v>
      </c>
      <c r="AM28" s="12">
        <f t="shared" si="1"/>
        <v>0</v>
      </c>
      <c r="AN28" s="12">
        <f t="shared" si="1"/>
        <v>0</v>
      </c>
      <c r="AO28" s="12">
        <f t="shared" si="2"/>
        <v>0</v>
      </c>
      <c r="AP28" s="12">
        <f t="shared" si="3"/>
        <v>0</v>
      </c>
      <c r="AQ28" s="2" t="str">
        <f t="shared" si="4"/>
        <v>0</v>
      </c>
      <c r="AR28" s="2" t="str">
        <f t="shared" si="5"/>
        <v>0</v>
      </c>
      <c r="AS28" s="13">
        <f t="shared" si="6"/>
        <v>0</v>
      </c>
      <c r="AT28" s="14" t="e">
        <f t="shared" si="7"/>
        <v>#DIV/0!</v>
      </c>
      <c r="AU28" s="15">
        <f t="shared" si="8"/>
        <v>1</v>
      </c>
    </row>
    <row r="29" spans="3:47" ht="17.100000000000001" customHeight="1" thickBot="1">
      <c r="C29" s="3">
        <v>20</v>
      </c>
      <c r="D29" s="134"/>
      <c r="F29" s="152"/>
      <c r="G29" s="38" t="str">
        <f t="shared" si="9"/>
        <v/>
      </c>
      <c r="H29" s="156"/>
      <c r="I29" s="38" t="str">
        <f t="shared" si="10"/>
        <v/>
      </c>
      <c r="J29" s="152"/>
      <c r="K29" s="38" t="str">
        <f t="shared" si="11"/>
        <v/>
      </c>
      <c r="L29" s="152"/>
      <c r="M29" s="38" t="str">
        <f t="shared" si="12"/>
        <v/>
      </c>
      <c r="N29" s="152"/>
      <c r="O29" s="38" t="str">
        <f t="shared" si="13"/>
        <v/>
      </c>
      <c r="P29" s="152"/>
      <c r="Q29" s="38" t="str">
        <f t="shared" si="14"/>
        <v/>
      </c>
      <c r="R29" s="152"/>
      <c r="S29" s="38" t="str">
        <f t="shared" si="15"/>
        <v/>
      </c>
      <c r="T29" s="152"/>
      <c r="U29" s="38" t="str">
        <f t="shared" si="16"/>
        <v/>
      </c>
      <c r="V29" s="152"/>
      <c r="W29" s="38" t="str">
        <f t="shared" si="17"/>
        <v/>
      </c>
      <c r="X29" s="152"/>
      <c r="Y29" s="38" t="str">
        <f t="shared" si="18"/>
        <v/>
      </c>
      <c r="Z29" s="152"/>
      <c r="AA29" s="38" t="str">
        <f t="shared" si="19"/>
        <v/>
      </c>
      <c r="AB29" s="152"/>
      <c r="AC29" s="38" t="str">
        <f t="shared" si="20"/>
        <v/>
      </c>
      <c r="AD29" s="152"/>
      <c r="AE29" s="38" t="str">
        <f t="shared" si="21"/>
        <v/>
      </c>
      <c r="AF29" s="157"/>
      <c r="AG29" s="38" t="str">
        <f t="shared" si="22"/>
        <v/>
      </c>
      <c r="AH29" s="152"/>
      <c r="AI29" s="38" t="str">
        <f t="shared" si="23"/>
        <v/>
      </c>
      <c r="AJ29" s="37"/>
      <c r="AK29" s="38" t="str">
        <f t="shared" si="24"/>
        <v/>
      </c>
      <c r="AL29" s="12">
        <f t="shared" si="0"/>
        <v>0</v>
      </c>
      <c r="AM29" s="12">
        <f t="shared" si="1"/>
        <v>0</v>
      </c>
      <c r="AN29" s="12">
        <f t="shared" si="1"/>
        <v>0</v>
      </c>
      <c r="AO29" s="12">
        <f t="shared" si="2"/>
        <v>0</v>
      </c>
      <c r="AP29" s="12">
        <f t="shared" si="3"/>
        <v>0</v>
      </c>
      <c r="AQ29" s="2" t="str">
        <f t="shared" si="4"/>
        <v>0</v>
      </c>
      <c r="AR29" s="2" t="str">
        <f t="shared" si="5"/>
        <v>0</v>
      </c>
      <c r="AS29" s="13">
        <f t="shared" si="6"/>
        <v>0</v>
      </c>
      <c r="AT29" s="14" t="e">
        <f t="shared" si="7"/>
        <v>#DIV/0!</v>
      </c>
      <c r="AU29" s="15">
        <f t="shared" si="8"/>
        <v>1</v>
      </c>
    </row>
    <row r="30" spans="3:47" ht="17.100000000000001" customHeight="1" thickBot="1">
      <c r="C30" s="12">
        <v>21</v>
      </c>
      <c r="D30" s="134"/>
      <c r="F30" s="152"/>
      <c r="G30" s="38" t="str">
        <f t="shared" si="9"/>
        <v/>
      </c>
      <c r="H30" s="156"/>
      <c r="I30" s="38" t="str">
        <f t="shared" si="10"/>
        <v/>
      </c>
      <c r="J30" s="152"/>
      <c r="K30" s="38" t="str">
        <f t="shared" si="11"/>
        <v/>
      </c>
      <c r="L30" s="152"/>
      <c r="M30" s="38" t="str">
        <f t="shared" si="12"/>
        <v/>
      </c>
      <c r="N30" s="152"/>
      <c r="O30" s="38" t="str">
        <f t="shared" si="13"/>
        <v/>
      </c>
      <c r="P30" s="152"/>
      <c r="Q30" s="38" t="str">
        <f t="shared" si="14"/>
        <v/>
      </c>
      <c r="R30" s="152"/>
      <c r="S30" s="38" t="str">
        <f t="shared" si="15"/>
        <v/>
      </c>
      <c r="T30" s="152"/>
      <c r="U30" s="38" t="str">
        <f t="shared" si="16"/>
        <v/>
      </c>
      <c r="V30" s="152"/>
      <c r="W30" s="38" t="str">
        <f t="shared" si="17"/>
        <v/>
      </c>
      <c r="X30" s="152"/>
      <c r="Y30" s="38" t="str">
        <f t="shared" si="18"/>
        <v/>
      </c>
      <c r="Z30" s="152"/>
      <c r="AA30" s="38" t="str">
        <f t="shared" si="19"/>
        <v/>
      </c>
      <c r="AB30" s="152"/>
      <c r="AC30" s="38" t="str">
        <f t="shared" si="20"/>
        <v/>
      </c>
      <c r="AD30" s="152"/>
      <c r="AE30" s="38" t="str">
        <f t="shared" si="21"/>
        <v/>
      </c>
      <c r="AF30" s="157"/>
      <c r="AG30" s="38" t="str">
        <f t="shared" si="22"/>
        <v/>
      </c>
      <c r="AH30" s="152"/>
      <c r="AI30" s="38" t="str">
        <f t="shared" si="23"/>
        <v/>
      </c>
      <c r="AJ30" s="37"/>
      <c r="AK30" s="38" t="str">
        <f t="shared" si="24"/>
        <v/>
      </c>
      <c r="AL30" s="12">
        <f t="shared" si="0"/>
        <v>0</v>
      </c>
      <c r="AM30" s="12">
        <f t="shared" si="1"/>
        <v>0</v>
      </c>
      <c r="AN30" s="12">
        <f t="shared" si="1"/>
        <v>0</v>
      </c>
      <c r="AO30" s="12">
        <f t="shared" si="2"/>
        <v>0</v>
      </c>
      <c r="AP30" s="12">
        <f t="shared" si="3"/>
        <v>0</v>
      </c>
      <c r="AQ30" s="2" t="str">
        <f t="shared" si="4"/>
        <v>0</v>
      </c>
      <c r="AR30" s="2" t="str">
        <f t="shared" si="5"/>
        <v>0</v>
      </c>
      <c r="AS30" s="13">
        <f t="shared" si="6"/>
        <v>0</v>
      </c>
      <c r="AT30" s="14" t="e">
        <f t="shared" si="7"/>
        <v>#DIV/0!</v>
      </c>
      <c r="AU30" s="15">
        <f t="shared" si="8"/>
        <v>1</v>
      </c>
    </row>
    <row r="31" spans="3:47" ht="17.100000000000001" customHeight="1" thickBot="1">
      <c r="C31" s="3">
        <v>22</v>
      </c>
      <c r="D31" s="134"/>
      <c r="F31" s="152"/>
      <c r="G31" s="38" t="str">
        <f t="shared" si="9"/>
        <v/>
      </c>
      <c r="H31" s="156"/>
      <c r="I31" s="38" t="str">
        <f t="shared" si="10"/>
        <v/>
      </c>
      <c r="J31" s="152"/>
      <c r="K31" s="38" t="str">
        <f t="shared" si="11"/>
        <v/>
      </c>
      <c r="L31" s="152"/>
      <c r="M31" s="38" t="str">
        <f t="shared" si="12"/>
        <v/>
      </c>
      <c r="N31" s="152"/>
      <c r="O31" s="38" t="str">
        <f t="shared" si="13"/>
        <v/>
      </c>
      <c r="P31" s="152"/>
      <c r="Q31" s="38" t="str">
        <f t="shared" si="14"/>
        <v/>
      </c>
      <c r="R31" s="152"/>
      <c r="S31" s="38" t="str">
        <f t="shared" si="15"/>
        <v/>
      </c>
      <c r="T31" s="152"/>
      <c r="U31" s="38" t="str">
        <f t="shared" si="16"/>
        <v/>
      </c>
      <c r="V31" s="152"/>
      <c r="W31" s="38" t="str">
        <f t="shared" si="17"/>
        <v/>
      </c>
      <c r="X31" s="152"/>
      <c r="Y31" s="38" t="str">
        <f t="shared" si="18"/>
        <v/>
      </c>
      <c r="Z31" s="152"/>
      <c r="AA31" s="38" t="str">
        <f t="shared" si="19"/>
        <v/>
      </c>
      <c r="AB31" s="152"/>
      <c r="AC31" s="38" t="str">
        <f t="shared" si="20"/>
        <v/>
      </c>
      <c r="AD31" s="152"/>
      <c r="AE31" s="38" t="str">
        <f t="shared" si="21"/>
        <v/>
      </c>
      <c r="AF31" s="157"/>
      <c r="AG31" s="38" t="str">
        <f t="shared" si="22"/>
        <v/>
      </c>
      <c r="AH31" s="152"/>
      <c r="AI31" s="38" t="str">
        <f t="shared" si="23"/>
        <v/>
      </c>
      <c r="AJ31" s="37"/>
      <c r="AK31" s="38" t="str">
        <f t="shared" si="24"/>
        <v/>
      </c>
      <c r="AL31" s="12">
        <f t="shared" si="0"/>
        <v>0</v>
      </c>
      <c r="AM31" s="12">
        <f t="shared" si="1"/>
        <v>0</v>
      </c>
      <c r="AN31" s="12">
        <f t="shared" si="1"/>
        <v>0</v>
      </c>
      <c r="AO31" s="12">
        <f t="shared" si="2"/>
        <v>0</v>
      </c>
      <c r="AP31" s="12">
        <f t="shared" si="3"/>
        <v>0</v>
      </c>
      <c r="AQ31" s="2" t="str">
        <f t="shared" si="4"/>
        <v>0</v>
      </c>
      <c r="AR31" s="2" t="str">
        <f t="shared" si="5"/>
        <v>0</v>
      </c>
      <c r="AS31" s="13">
        <f t="shared" si="6"/>
        <v>0</v>
      </c>
      <c r="AT31" s="14" t="e">
        <f t="shared" si="7"/>
        <v>#DIV/0!</v>
      </c>
      <c r="AU31" s="15">
        <f t="shared" si="8"/>
        <v>1</v>
      </c>
    </row>
    <row r="32" spans="3:47" ht="17.100000000000001" customHeight="1" thickBot="1">
      <c r="C32" s="12">
        <v>23</v>
      </c>
      <c r="D32" s="134"/>
      <c r="F32" s="152"/>
      <c r="G32" s="38" t="str">
        <f t="shared" si="9"/>
        <v/>
      </c>
      <c r="H32" s="156"/>
      <c r="I32" s="38" t="str">
        <f t="shared" si="10"/>
        <v/>
      </c>
      <c r="J32" s="152"/>
      <c r="K32" s="38" t="str">
        <f t="shared" si="11"/>
        <v/>
      </c>
      <c r="L32" s="152"/>
      <c r="M32" s="38" t="str">
        <f t="shared" si="12"/>
        <v/>
      </c>
      <c r="N32" s="152"/>
      <c r="O32" s="38" t="str">
        <f t="shared" si="13"/>
        <v/>
      </c>
      <c r="P32" s="152"/>
      <c r="Q32" s="38" t="str">
        <f t="shared" si="14"/>
        <v/>
      </c>
      <c r="R32" s="152"/>
      <c r="S32" s="38" t="str">
        <f t="shared" si="15"/>
        <v/>
      </c>
      <c r="T32" s="152"/>
      <c r="U32" s="38" t="str">
        <f t="shared" si="16"/>
        <v/>
      </c>
      <c r="V32" s="152"/>
      <c r="W32" s="38" t="str">
        <f t="shared" si="17"/>
        <v/>
      </c>
      <c r="X32" s="152"/>
      <c r="Y32" s="38" t="str">
        <f t="shared" si="18"/>
        <v/>
      </c>
      <c r="Z32" s="152"/>
      <c r="AA32" s="38" t="str">
        <f t="shared" si="19"/>
        <v/>
      </c>
      <c r="AB32" s="152"/>
      <c r="AC32" s="38" t="str">
        <f t="shared" si="20"/>
        <v/>
      </c>
      <c r="AD32" s="152"/>
      <c r="AE32" s="38" t="str">
        <f t="shared" si="21"/>
        <v/>
      </c>
      <c r="AF32" s="157"/>
      <c r="AG32" s="38" t="str">
        <f t="shared" si="22"/>
        <v/>
      </c>
      <c r="AH32" s="152"/>
      <c r="AI32" s="38" t="str">
        <f t="shared" si="23"/>
        <v/>
      </c>
      <c r="AJ32" s="37"/>
      <c r="AK32" s="38" t="str">
        <f t="shared" si="24"/>
        <v/>
      </c>
      <c r="AL32" s="12">
        <f t="shared" si="0"/>
        <v>0</v>
      </c>
      <c r="AM32" s="12">
        <f t="shared" si="1"/>
        <v>0</v>
      </c>
      <c r="AN32" s="12">
        <f t="shared" si="1"/>
        <v>0</v>
      </c>
      <c r="AO32" s="12">
        <f t="shared" si="2"/>
        <v>0</v>
      </c>
      <c r="AP32" s="12">
        <f t="shared" si="3"/>
        <v>0</v>
      </c>
      <c r="AQ32" s="2" t="str">
        <f t="shared" si="4"/>
        <v>0</v>
      </c>
      <c r="AR32" s="2" t="str">
        <f t="shared" si="5"/>
        <v>0</v>
      </c>
      <c r="AS32" s="13">
        <f t="shared" si="6"/>
        <v>0</v>
      </c>
      <c r="AT32" s="14" t="e">
        <f t="shared" si="7"/>
        <v>#DIV/0!</v>
      </c>
      <c r="AU32" s="15">
        <f t="shared" si="8"/>
        <v>1</v>
      </c>
    </row>
    <row r="33" spans="3:47" ht="17.100000000000001" customHeight="1" thickBot="1">
      <c r="C33" s="3">
        <v>24</v>
      </c>
      <c r="D33" s="134"/>
      <c r="F33" s="152"/>
      <c r="G33" s="38" t="str">
        <f t="shared" si="9"/>
        <v/>
      </c>
      <c r="H33" s="156"/>
      <c r="I33" s="38" t="str">
        <f t="shared" si="10"/>
        <v/>
      </c>
      <c r="J33" s="152"/>
      <c r="K33" s="38" t="str">
        <f t="shared" si="11"/>
        <v/>
      </c>
      <c r="L33" s="152"/>
      <c r="M33" s="38" t="str">
        <f t="shared" si="12"/>
        <v/>
      </c>
      <c r="N33" s="152"/>
      <c r="O33" s="38" t="str">
        <f t="shared" si="13"/>
        <v/>
      </c>
      <c r="P33" s="152"/>
      <c r="Q33" s="38" t="str">
        <f t="shared" si="14"/>
        <v/>
      </c>
      <c r="R33" s="152"/>
      <c r="S33" s="38" t="str">
        <f t="shared" si="15"/>
        <v/>
      </c>
      <c r="T33" s="152"/>
      <c r="U33" s="38" t="str">
        <f t="shared" si="16"/>
        <v/>
      </c>
      <c r="V33" s="152"/>
      <c r="W33" s="38" t="str">
        <f t="shared" si="17"/>
        <v/>
      </c>
      <c r="X33" s="152"/>
      <c r="Y33" s="38" t="str">
        <f t="shared" si="18"/>
        <v/>
      </c>
      <c r="Z33" s="152"/>
      <c r="AA33" s="38" t="str">
        <f t="shared" si="19"/>
        <v/>
      </c>
      <c r="AB33" s="152"/>
      <c r="AC33" s="38" t="str">
        <f t="shared" si="20"/>
        <v/>
      </c>
      <c r="AD33" s="152"/>
      <c r="AE33" s="38" t="str">
        <f t="shared" si="21"/>
        <v/>
      </c>
      <c r="AF33" s="157"/>
      <c r="AG33" s="38" t="str">
        <f t="shared" si="22"/>
        <v/>
      </c>
      <c r="AH33" s="152"/>
      <c r="AI33" s="38" t="str">
        <f t="shared" si="23"/>
        <v/>
      </c>
      <c r="AJ33" s="37"/>
      <c r="AK33" s="38" t="str">
        <f t="shared" si="24"/>
        <v/>
      </c>
      <c r="AL33" s="12">
        <f t="shared" si="0"/>
        <v>0</v>
      </c>
      <c r="AM33" s="12">
        <f t="shared" si="1"/>
        <v>0</v>
      </c>
      <c r="AN33" s="12">
        <f t="shared" si="1"/>
        <v>0</v>
      </c>
      <c r="AO33" s="12">
        <f t="shared" si="2"/>
        <v>0</v>
      </c>
      <c r="AP33" s="12">
        <f t="shared" si="3"/>
        <v>0</v>
      </c>
      <c r="AQ33" s="2" t="str">
        <f t="shared" si="4"/>
        <v>0</v>
      </c>
      <c r="AR33" s="2" t="str">
        <f t="shared" si="5"/>
        <v>0</v>
      </c>
      <c r="AS33" s="13">
        <f t="shared" si="6"/>
        <v>0</v>
      </c>
      <c r="AT33" s="14" t="e">
        <f t="shared" si="7"/>
        <v>#DIV/0!</v>
      </c>
      <c r="AU33" s="15">
        <f t="shared" si="8"/>
        <v>1</v>
      </c>
    </row>
    <row r="34" spans="3:47" ht="17.100000000000001" customHeight="1" thickBot="1">
      <c r="C34" s="12">
        <v>25</v>
      </c>
      <c r="D34" s="134"/>
      <c r="F34" s="152"/>
      <c r="G34" s="38" t="str">
        <f t="shared" si="9"/>
        <v/>
      </c>
      <c r="H34" s="156"/>
      <c r="I34" s="38" t="str">
        <f t="shared" si="10"/>
        <v/>
      </c>
      <c r="J34" s="152"/>
      <c r="K34" s="38" t="str">
        <f t="shared" si="11"/>
        <v/>
      </c>
      <c r="L34" s="152"/>
      <c r="M34" s="38" t="str">
        <f t="shared" si="12"/>
        <v/>
      </c>
      <c r="N34" s="152"/>
      <c r="O34" s="38" t="str">
        <f t="shared" si="13"/>
        <v/>
      </c>
      <c r="P34" s="152"/>
      <c r="Q34" s="38" t="str">
        <f t="shared" si="14"/>
        <v/>
      </c>
      <c r="R34" s="152"/>
      <c r="S34" s="38" t="str">
        <f t="shared" si="15"/>
        <v/>
      </c>
      <c r="T34" s="152"/>
      <c r="U34" s="38" t="str">
        <f t="shared" si="16"/>
        <v/>
      </c>
      <c r="V34" s="152"/>
      <c r="W34" s="38" t="str">
        <f t="shared" si="17"/>
        <v/>
      </c>
      <c r="X34" s="152"/>
      <c r="Y34" s="38" t="str">
        <f t="shared" si="18"/>
        <v/>
      </c>
      <c r="Z34" s="152"/>
      <c r="AA34" s="38" t="str">
        <f t="shared" si="19"/>
        <v/>
      </c>
      <c r="AB34" s="152"/>
      <c r="AC34" s="38" t="str">
        <f t="shared" si="20"/>
        <v/>
      </c>
      <c r="AD34" s="152"/>
      <c r="AE34" s="38" t="str">
        <f t="shared" si="21"/>
        <v/>
      </c>
      <c r="AF34" s="157"/>
      <c r="AG34" s="38" t="str">
        <f t="shared" si="22"/>
        <v/>
      </c>
      <c r="AH34" s="152"/>
      <c r="AI34" s="38" t="str">
        <f t="shared" si="23"/>
        <v/>
      </c>
      <c r="AJ34" s="37"/>
      <c r="AK34" s="38" t="str">
        <f t="shared" si="24"/>
        <v/>
      </c>
      <c r="AL34" s="12">
        <f t="shared" si="0"/>
        <v>0</v>
      </c>
      <c r="AM34" s="12">
        <f t="shared" si="1"/>
        <v>0</v>
      </c>
      <c r="AN34" s="12">
        <f t="shared" si="1"/>
        <v>0</v>
      </c>
      <c r="AO34" s="12">
        <f t="shared" si="2"/>
        <v>0</v>
      </c>
      <c r="AP34" s="12">
        <f t="shared" si="3"/>
        <v>0</v>
      </c>
      <c r="AQ34" s="2" t="str">
        <f t="shared" si="4"/>
        <v>0</v>
      </c>
      <c r="AR34" s="2" t="str">
        <f t="shared" si="5"/>
        <v>0</v>
      </c>
      <c r="AS34" s="13">
        <f t="shared" si="6"/>
        <v>0</v>
      </c>
      <c r="AT34" s="14" t="e">
        <f t="shared" si="7"/>
        <v>#DIV/0!</v>
      </c>
      <c r="AU34" s="15">
        <f t="shared" si="8"/>
        <v>1</v>
      </c>
    </row>
    <row r="35" spans="3:47" ht="17.100000000000001" customHeight="1" thickBot="1">
      <c r="C35" s="3">
        <v>26</v>
      </c>
      <c r="D35" s="134"/>
      <c r="F35" s="152"/>
      <c r="G35" s="38" t="str">
        <f t="shared" si="9"/>
        <v/>
      </c>
      <c r="H35" s="156"/>
      <c r="I35" s="38" t="str">
        <f t="shared" si="10"/>
        <v/>
      </c>
      <c r="J35" s="152"/>
      <c r="K35" s="38" t="str">
        <f t="shared" si="11"/>
        <v/>
      </c>
      <c r="L35" s="152"/>
      <c r="M35" s="38" t="str">
        <f t="shared" si="12"/>
        <v/>
      </c>
      <c r="N35" s="152"/>
      <c r="O35" s="38" t="str">
        <f t="shared" si="13"/>
        <v/>
      </c>
      <c r="P35" s="152"/>
      <c r="Q35" s="38" t="str">
        <f t="shared" si="14"/>
        <v/>
      </c>
      <c r="R35" s="152"/>
      <c r="S35" s="38" t="str">
        <f t="shared" si="15"/>
        <v/>
      </c>
      <c r="T35" s="152"/>
      <c r="U35" s="38" t="str">
        <f t="shared" si="16"/>
        <v/>
      </c>
      <c r="V35" s="152"/>
      <c r="W35" s="38" t="str">
        <f t="shared" si="17"/>
        <v/>
      </c>
      <c r="X35" s="152"/>
      <c r="Y35" s="38" t="str">
        <f t="shared" si="18"/>
        <v/>
      </c>
      <c r="Z35" s="152"/>
      <c r="AA35" s="38" t="str">
        <f t="shared" si="19"/>
        <v/>
      </c>
      <c r="AB35" s="152"/>
      <c r="AC35" s="38" t="str">
        <f t="shared" si="20"/>
        <v/>
      </c>
      <c r="AD35" s="152"/>
      <c r="AE35" s="38" t="str">
        <f t="shared" si="21"/>
        <v/>
      </c>
      <c r="AF35" s="157"/>
      <c r="AG35" s="38" t="str">
        <f t="shared" si="22"/>
        <v/>
      </c>
      <c r="AH35" s="152"/>
      <c r="AI35" s="38" t="str">
        <f t="shared" si="23"/>
        <v/>
      </c>
      <c r="AJ35" s="37"/>
      <c r="AK35" s="38" t="str">
        <f t="shared" si="24"/>
        <v/>
      </c>
      <c r="AL35" s="12">
        <f t="shared" si="0"/>
        <v>0</v>
      </c>
      <c r="AM35" s="12">
        <f t="shared" si="1"/>
        <v>0</v>
      </c>
      <c r="AN35" s="12">
        <f t="shared" si="1"/>
        <v>0</v>
      </c>
      <c r="AO35" s="12">
        <f t="shared" si="2"/>
        <v>0</v>
      </c>
      <c r="AP35" s="12">
        <f t="shared" si="3"/>
        <v>0</v>
      </c>
      <c r="AQ35" s="2" t="str">
        <f t="shared" si="4"/>
        <v>0</v>
      </c>
      <c r="AR35" s="2" t="str">
        <f t="shared" si="5"/>
        <v>0</v>
      </c>
      <c r="AS35" s="13">
        <f t="shared" si="6"/>
        <v>0</v>
      </c>
      <c r="AT35" s="14" t="e">
        <f t="shared" si="7"/>
        <v>#DIV/0!</v>
      </c>
      <c r="AU35" s="15">
        <f t="shared" si="8"/>
        <v>1</v>
      </c>
    </row>
    <row r="36" spans="3:47" ht="17.100000000000001" customHeight="1" thickBot="1">
      <c r="C36" s="12">
        <v>27</v>
      </c>
      <c r="D36" s="134"/>
      <c r="F36" s="152"/>
      <c r="G36" s="38" t="str">
        <f t="shared" si="9"/>
        <v/>
      </c>
      <c r="H36" s="156"/>
      <c r="I36" s="38" t="str">
        <f t="shared" si="10"/>
        <v/>
      </c>
      <c r="J36" s="152"/>
      <c r="K36" s="38" t="str">
        <f t="shared" si="11"/>
        <v/>
      </c>
      <c r="L36" s="152"/>
      <c r="M36" s="38" t="str">
        <f t="shared" si="12"/>
        <v/>
      </c>
      <c r="N36" s="152"/>
      <c r="O36" s="38" t="str">
        <f t="shared" si="13"/>
        <v/>
      </c>
      <c r="P36" s="152"/>
      <c r="Q36" s="38" t="str">
        <f t="shared" si="14"/>
        <v/>
      </c>
      <c r="R36" s="152"/>
      <c r="S36" s="38" t="str">
        <f t="shared" si="15"/>
        <v/>
      </c>
      <c r="T36" s="152"/>
      <c r="U36" s="38" t="str">
        <f t="shared" si="16"/>
        <v/>
      </c>
      <c r="V36" s="152"/>
      <c r="W36" s="38" t="str">
        <f t="shared" si="17"/>
        <v/>
      </c>
      <c r="X36" s="152"/>
      <c r="Y36" s="38" t="str">
        <f t="shared" si="18"/>
        <v/>
      </c>
      <c r="Z36" s="152"/>
      <c r="AA36" s="38" t="str">
        <f t="shared" si="19"/>
        <v/>
      </c>
      <c r="AB36" s="152"/>
      <c r="AC36" s="38" t="str">
        <f t="shared" si="20"/>
        <v/>
      </c>
      <c r="AD36" s="152"/>
      <c r="AE36" s="38" t="str">
        <f t="shared" si="21"/>
        <v/>
      </c>
      <c r="AF36" s="157"/>
      <c r="AG36" s="38" t="str">
        <f t="shared" si="22"/>
        <v/>
      </c>
      <c r="AH36" s="152"/>
      <c r="AI36" s="38" t="str">
        <f t="shared" si="23"/>
        <v/>
      </c>
      <c r="AJ36" s="37"/>
      <c r="AK36" s="38" t="str">
        <f t="shared" si="24"/>
        <v/>
      </c>
      <c r="AL36" s="12">
        <f t="shared" si="0"/>
        <v>0</v>
      </c>
      <c r="AM36" s="12">
        <f t="shared" si="1"/>
        <v>0</v>
      </c>
      <c r="AN36" s="12">
        <f t="shared" si="1"/>
        <v>0</v>
      </c>
      <c r="AO36" s="12">
        <f t="shared" si="2"/>
        <v>0</v>
      </c>
      <c r="AP36" s="12">
        <f t="shared" si="3"/>
        <v>0</v>
      </c>
      <c r="AQ36" s="2" t="str">
        <f t="shared" si="4"/>
        <v>0</v>
      </c>
      <c r="AR36" s="2" t="str">
        <f t="shared" si="5"/>
        <v>0</v>
      </c>
      <c r="AS36" s="13">
        <f t="shared" si="6"/>
        <v>0</v>
      </c>
      <c r="AT36" s="14" t="e">
        <f t="shared" si="7"/>
        <v>#DIV/0!</v>
      </c>
      <c r="AU36" s="15">
        <f t="shared" si="8"/>
        <v>1</v>
      </c>
    </row>
    <row r="37" spans="3:47" ht="17.100000000000001" customHeight="1" thickBot="1">
      <c r="C37" s="3">
        <v>28</v>
      </c>
      <c r="D37" s="134"/>
      <c r="F37" s="152"/>
      <c r="G37" s="38" t="str">
        <f t="shared" si="9"/>
        <v/>
      </c>
      <c r="H37" s="156"/>
      <c r="I37" s="38" t="str">
        <f t="shared" si="10"/>
        <v/>
      </c>
      <c r="J37" s="152"/>
      <c r="K37" s="38" t="str">
        <f t="shared" si="11"/>
        <v/>
      </c>
      <c r="L37" s="152"/>
      <c r="M37" s="38" t="str">
        <f t="shared" si="12"/>
        <v/>
      </c>
      <c r="N37" s="152"/>
      <c r="O37" s="38" t="str">
        <f t="shared" si="13"/>
        <v/>
      </c>
      <c r="P37" s="152"/>
      <c r="Q37" s="38" t="str">
        <f t="shared" si="14"/>
        <v/>
      </c>
      <c r="R37" s="152"/>
      <c r="S37" s="38" t="str">
        <f t="shared" si="15"/>
        <v/>
      </c>
      <c r="T37" s="152"/>
      <c r="U37" s="38" t="str">
        <f t="shared" si="16"/>
        <v/>
      </c>
      <c r="V37" s="152"/>
      <c r="W37" s="38" t="str">
        <f t="shared" si="17"/>
        <v/>
      </c>
      <c r="X37" s="152"/>
      <c r="Y37" s="38" t="str">
        <f t="shared" si="18"/>
        <v/>
      </c>
      <c r="Z37" s="152"/>
      <c r="AA37" s="38" t="str">
        <f t="shared" si="19"/>
        <v/>
      </c>
      <c r="AB37" s="152"/>
      <c r="AC37" s="38" t="str">
        <f t="shared" si="20"/>
        <v/>
      </c>
      <c r="AD37" s="152"/>
      <c r="AE37" s="38" t="str">
        <f t="shared" si="21"/>
        <v/>
      </c>
      <c r="AF37" s="157"/>
      <c r="AG37" s="38" t="str">
        <f t="shared" si="22"/>
        <v/>
      </c>
      <c r="AH37" s="152"/>
      <c r="AI37" s="38" t="str">
        <f t="shared" si="23"/>
        <v/>
      </c>
      <c r="AJ37" s="37"/>
      <c r="AK37" s="38" t="str">
        <f t="shared" si="24"/>
        <v/>
      </c>
      <c r="AL37" s="12">
        <f t="shared" si="0"/>
        <v>0</v>
      </c>
      <c r="AM37" s="12">
        <f t="shared" si="1"/>
        <v>0</v>
      </c>
      <c r="AN37" s="12">
        <f t="shared" si="1"/>
        <v>0</v>
      </c>
      <c r="AO37" s="12">
        <f t="shared" si="2"/>
        <v>0</v>
      </c>
      <c r="AP37" s="12">
        <f t="shared" si="3"/>
        <v>0</v>
      </c>
      <c r="AQ37" s="2" t="str">
        <f t="shared" si="4"/>
        <v>0</v>
      </c>
      <c r="AR37" s="2" t="str">
        <f t="shared" si="5"/>
        <v>0</v>
      </c>
      <c r="AS37" s="13">
        <f t="shared" si="6"/>
        <v>0</v>
      </c>
      <c r="AT37" s="14" t="e">
        <f t="shared" si="7"/>
        <v>#DIV/0!</v>
      </c>
      <c r="AU37" s="15">
        <f t="shared" si="8"/>
        <v>1</v>
      </c>
    </row>
    <row r="38" spans="3:47" ht="17.100000000000001" customHeight="1" thickBot="1">
      <c r="C38" s="12">
        <v>29</v>
      </c>
      <c r="D38" s="134"/>
      <c r="F38" s="152"/>
      <c r="G38" s="38" t="str">
        <f t="shared" si="9"/>
        <v/>
      </c>
      <c r="H38" s="156"/>
      <c r="I38" s="38" t="str">
        <f t="shared" si="10"/>
        <v/>
      </c>
      <c r="J38" s="152"/>
      <c r="K38" s="38" t="str">
        <f t="shared" si="11"/>
        <v/>
      </c>
      <c r="L38" s="152"/>
      <c r="M38" s="38" t="str">
        <f t="shared" si="12"/>
        <v/>
      </c>
      <c r="N38" s="152"/>
      <c r="O38" s="38" t="str">
        <f t="shared" si="13"/>
        <v/>
      </c>
      <c r="P38" s="152"/>
      <c r="Q38" s="38" t="str">
        <f t="shared" si="14"/>
        <v/>
      </c>
      <c r="R38" s="152"/>
      <c r="S38" s="38" t="str">
        <f t="shared" si="15"/>
        <v/>
      </c>
      <c r="T38" s="152"/>
      <c r="U38" s="38" t="str">
        <f t="shared" si="16"/>
        <v/>
      </c>
      <c r="V38" s="152"/>
      <c r="W38" s="38" t="str">
        <f t="shared" si="17"/>
        <v/>
      </c>
      <c r="X38" s="152"/>
      <c r="Y38" s="38" t="str">
        <f t="shared" si="18"/>
        <v/>
      </c>
      <c r="Z38" s="152"/>
      <c r="AA38" s="38" t="str">
        <f t="shared" si="19"/>
        <v/>
      </c>
      <c r="AB38" s="152"/>
      <c r="AC38" s="38" t="str">
        <f t="shared" si="20"/>
        <v/>
      </c>
      <c r="AD38" s="152"/>
      <c r="AE38" s="38" t="str">
        <f t="shared" si="21"/>
        <v/>
      </c>
      <c r="AF38" s="157"/>
      <c r="AG38" s="38" t="str">
        <f t="shared" si="22"/>
        <v/>
      </c>
      <c r="AH38" s="152"/>
      <c r="AI38" s="38" t="str">
        <f t="shared" si="23"/>
        <v/>
      </c>
      <c r="AJ38" s="37"/>
      <c r="AK38" s="38" t="str">
        <f t="shared" si="24"/>
        <v/>
      </c>
      <c r="AL38" s="12">
        <f t="shared" si="0"/>
        <v>0</v>
      </c>
      <c r="AM38" s="12">
        <f t="shared" si="1"/>
        <v>0</v>
      </c>
      <c r="AN38" s="12">
        <f t="shared" si="1"/>
        <v>0</v>
      </c>
      <c r="AO38" s="12">
        <f t="shared" si="2"/>
        <v>0</v>
      </c>
      <c r="AP38" s="12">
        <f t="shared" si="3"/>
        <v>0</v>
      </c>
      <c r="AQ38" s="2" t="str">
        <f t="shared" si="4"/>
        <v>0</v>
      </c>
      <c r="AR38" s="2" t="str">
        <f t="shared" si="5"/>
        <v>0</v>
      </c>
      <c r="AS38" s="13">
        <f t="shared" si="6"/>
        <v>0</v>
      </c>
      <c r="AT38" s="14" t="e">
        <f t="shared" si="7"/>
        <v>#DIV/0!</v>
      </c>
      <c r="AU38" s="15">
        <f t="shared" si="8"/>
        <v>1</v>
      </c>
    </row>
    <row r="39" spans="3:47" ht="17.100000000000001" customHeight="1" thickBot="1">
      <c r="C39" s="3">
        <v>30</v>
      </c>
      <c r="D39" s="134"/>
      <c r="F39" s="152"/>
      <c r="G39" s="38" t="str">
        <f t="shared" si="9"/>
        <v/>
      </c>
      <c r="H39" s="156"/>
      <c r="I39" s="38" t="str">
        <f t="shared" si="10"/>
        <v/>
      </c>
      <c r="J39" s="152"/>
      <c r="K39" s="38" t="str">
        <f t="shared" si="11"/>
        <v/>
      </c>
      <c r="L39" s="152"/>
      <c r="M39" s="38" t="str">
        <f t="shared" si="12"/>
        <v/>
      </c>
      <c r="N39" s="152"/>
      <c r="O39" s="38" t="str">
        <f t="shared" si="13"/>
        <v/>
      </c>
      <c r="P39" s="152"/>
      <c r="Q39" s="38" t="str">
        <f t="shared" si="14"/>
        <v/>
      </c>
      <c r="R39" s="152"/>
      <c r="S39" s="38" t="str">
        <f t="shared" si="15"/>
        <v/>
      </c>
      <c r="T39" s="152"/>
      <c r="U39" s="38" t="str">
        <f t="shared" si="16"/>
        <v/>
      </c>
      <c r="V39" s="152"/>
      <c r="W39" s="38" t="str">
        <f t="shared" si="17"/>
        <v/>
      </c>
      <c r="X39" s="152"/>
      <c r="Y39" s="38" t="str">
        <f t="shared" si="18"/>
        <v/>
      </c>
      <c r="Z39" s="152"/>
      <c r="AA39" s="38" t="str">
        <f t="shared" si="19"/>
        <v/>
      </c>
      <c r="AB39" s="152"/>
      <c r="AC39" s="38" t="str">
        <f t="shared" si="20"/>
        <v/>
      </c>
      <c r="AD39" s="152"/>
      <c r="AE39" s="38" t="str">
        <f t="shared" si="21"/>
        <v/>
      </c>
      <c r="AF39" s="157"/>
      <c r="AG39" s="38" t="str">
        <f t="shared" si="22"/>
        <v/>
      </c>
      <c r="AH39" s="152"/>
      <c r="AI39" s="38" t="str">
        <f t="shared" si="23"/>
        <v/>
      </c>
      <c r="AJ39" s="37"/>
      <c r="AK39" s="38" t="str">
        <f t="shared" si="24"/>
        <v/>
      </c>
      <c r="AL39" s="12">
        <f t="shared" si="0"/>
        <v>0</v>
      </c>
      <c r="AM39" s="12">
        <f t="shared" si="1"/>
        <v>0</v>
      </c>
      <c r="AN39" s="12">
        <f t="shared" si="1"/>
        <v>0</v>
      </c>
      <c r="AO39" s="12">
        <f t="shared" si="2"/>
        <v>0</v>
      </c>
      <c r="AP39" s="12">
        <f t="shared" si="3"/>
        <v>0</v>
      </c>
      <c r="AQ39" s="2" t="str">
        <f t="shared" si="4"/>
        <v>0</v>
      </c>
      <c r="AR39" s="2" t="str">
        <f t="shared" si="5"/>
        <v>0</v>
      </c>
      <c r="AS39" s="13">
        <f t="shared" si="6"/>
        <v>0</v>
      </c>
      <c r="AT39" s="14" t="e">
        <f t="shared" si="7"/>
        <v>#DIV/0!</v>
      </c>
      <c r="AU39" s="15">
        <f t="shared" si="8"/>
        <v>1</v>
      </c>
    </row>
    <row r="40" spans="3:47" ht="17.100000000000001" customHeight="1" thickBot="1">
      <c r="C40" s="12">
        <v>31</v>
      </c>
      <c r="D40" s="134"/>
      <c r="F40" s="152"/>
      <c r="G40" s="38" t="str">
        <f t="shared" si="9"/>
        <v/>
      </c>
      <c r="H40" s="156"/>
      <c r="I40" s="38" t="str">
        <f t="shared" si="10"/>
        <v/>
      </c>
      <c r="J40" s="152"/>
      <c r="K40" s="38" t="str">
        <f t="shared" si="11"/>
        <v/>
      </c>
      <c r="L40" s="152"/>
      <c r="M40" s="38" t="str">
        <f t="shared" si="12"/>
        <v/>
      </c>
      <c r="N40" s="152"/>
      <c r="O40" s="38" t="str">
        <f t="shared" si="13"/>
        <v/>
      </c>
      <c r="P40" s="152"/>
      <c r="Q40" s="38" t="str">
        <f t="shared" si="14"/>
        <v/>
      </c>
      <c r="R40" s="152"/>
      <c r="S40" s="38" t="str">
        <f t="shared" si="15"/>
        <v/>
      </c>
      <c r="T40" s="152"/>
      <c r="U40" s="38" t="str">
        <f t="shared" si="16"/>
        <v/>
      </c>
      <c r="V40" s="152"/>
      <c r="W40" s="38" t="str">
        <f t="shared" si="17"/>
        <v/>
      </c>
      <c r="X40" s="152"/>
      <c r="Y40" s="38" t="str">
        <f t="shared" si="18"/>
        <v/>
      </c>
      <c r="Z40" s="152"/>
      <c r="AA40" s="38" t="str">
        <f t="shared" si="19"/>
        <v/>
      </c>
      <c r="AB40" s="152"/>
      <c r="AC40" s="38" t="str">
        <f t="shared" si="20"/>
        <v/>
      </c>
      <c r="AD40" s="152"/>
      <c r="AE40" s="38" t="str">
        <f t="shared" si="21"/>
        <v/>
      </c>
      <c r="AF40" s="157"/>
      <c r="AG40" s="38" t="str">
        <f t="shared" si="22"/>
        <v/>
      </c>
      <c r="AH40" s="152"/>
      <c r="AI40" s="38" t="str">
        <f t="shared" si="23"/>
        <v/>
      </c>
      <c r="AJ40" s="37"/>
      <c r="AK40" s="38" t="str">
        <f t="shared" si="24"/>
        <v/>
      </c>
      <c r="AL40" s="12">
        <f t="shared" si="0"/>
        <v>0</v>
      </c>
      <c r="AM40" s="12">
        <f t="shared" si="1"/>
        <v>0</v>
      </c>
      <c r="AN40" s="12">
        <f t="shared" si="1"/>
        <v>0</v>
      </c>
      <c r="AO40" s="12">
        <f t="shared" si="2"/>
        <v>0</v>
      </c>
      <c r="AP40" s="12">
        <f t="shared" si="3"/>
        <v>0</v>
      </c>
      <c r="AQ40" s="2" t="str">
        <f t="shared" si="4"/>
        <v>0</v>
      </c>
      <c r="AR40" s="2" t="str">
        <f t="shared" si="5"/>
        <v>0</v>
      </c>
      <c r="AS40" s="13">
        <f t="shared" si="6"/>
        <v>0</v>
      </c>
      <c r="AT40" s="14" t="e">
        <f t="shared" si="7"/>
        <v>#DIV/0!</v>
      </c>
      <c r="AU40" s="15">
        <f t="shared" si="8"/>
        <v>1</v>
      </c>
    </row>
    <row r="41" spans="3:47" ht="17.100000000000001" customHeight="1" thickBot="1">
      <c r="C41" s="3">
        <v>32</v>
      </c>
      <c r="D41" s="134"/>
      <c r="F41" s="152"/>
      <c r="G41" s="38" t="str">
        <f t="shared" si="9"/>
        <v/>
      </c>
      <c r="H41" s="156"/>
      <c r="I41" s="38" t="str">
        <f t="shared" si="10"/>
        <v/>
      </c>
      <c r="J41" s="152"/>
      <c r="K41" s="38" t="str">
        <f t="shared" si="11"/>
        <v/>
      </c>
      <c r="L41" s="152"/>
      <c r="M41" s="38" t="str">
        <f t="shared" si="12"/>
        <v/>
      </c>
      <c r="N41" s="152"/>
      <c r="O41" s="38" t="str">
        <f t="shared" si="13"/>
        <v/>
      </c>
      <c r="P41" s="152"/>
      <c r="Q41" s="38" t="str">
        <f t="shared" si="14"/>
        <v/>
      </c>
      <c r="R41" s="152"/>
      <c r="S41" s="38" t="str">
        <f t="shared" si="15"/>
        <v/>
      </c>
      <c r="T41" s="152"/>
      <c r="U41" s="38" t="str">
        <f t="shared" si="16"/>
        <v/>
      </c>
      <c r="V41" s="152"/>
      <c r="W41" s="38" t="str">
        <f t="shared" si="17"/>
        <v/>
      </c>
      <c r="X41" s="152"/>
      <c r="Y41" s="38" t="str">
        <f t="shared" si="18"/>
        <v/>
      </c>
      <c r="Z41" s="152"/>
      <c r="AA41" s="38" t="str">
        <f t="shared" si="19"/>
        <v/>
      </c>
      <c r="AB41" s="152"/>
      <c r="AC41" s="38" t="str">
        <f t="shared" si="20"/>
        <v/>
      </c>
      <c r="AD41" s="152"/>
      <c r="AE41" s="38" t="str">
        <f t="shared" si="21"/>
        <v/>
      </c>
      <c r="AF41" s="157"/>
      <c r="AG41" s="38" t="str">
        <f t="shared" si="22"/>
        <v/>
      </c>
      <c r="AH41" s="152"/>
      <c r="AI41" s="38" t="str">
        <f t="shared" si="23"/>
        <v/>
      </c>
      <c r="AJ41" s="37"/>
      <c r="AK41" s="38" t="str">
        <f t="shared" si="24"/>
        <v/>
      </c>
      <c r="AL41" s="12">
        <f t="shared" si="0"/>
        <v>0</v>
      </c>
      <c r="AM41" s="12">
        <f t="shared" si="1"/>
        <v>0</v>
      </c>
      <c r="AN41" s="12">
        <f t="shared" si="1"/>
        <v>0</v>
      </c>
      <c r="AO41" s="12">
        <f t="shared" si="2"/>
        <v>0</v>
      </c>
      <c r="AP41" s="12">
        <f t="shared" si="3"/>
        <v>0</v>
      </c>
      <c r="AQ41" s="2" t="str">
        <f t="shared" si="4"/>
        <v>0</v>
      </c>
      <c r="AR41" s="2" t="str">
        <f t="shared" si="5"/>
        <v>0</v>
      </c>
      <c r="AS41" s="13">
        <f t="shared" si="6"/>
        <v>0</v>
      </c>
      <c r="AT41" s="14" t="e">
        <f t="shared" si="7"/>
        <v>#DIV/0!</v>
      </c>
      <c r="AU41" s="15">
        <f t="shared" si="8"/>
        <v>1</v>
      </c>
    </row>
    <row r="42" spans="3:47" ht="17.100000000000001" customHeight="1" thickBot="1">
      <c r="C42" s="12">
        <v>33</v>
      </c>
      <c r="D42" s="134"/>
      <c r="F42" s="152"/>
      <c r="G42" s="38" t="str">
        <f t="shared" si="9"/>
        <v/>
      </c>
      <c r="H42" s="156"/>
      <c r="I42" s="38" t="str">
        <f t="shared" si="10"/>
        <v/>
      </c>
      <c r="J42" s="152"/>
      <c r="K42" s="38" t="str">
        <f t="shared" si="11"/>
        <v/>
      </c>
      <c r="L42" s="152"/>
      <c r="M42" s="38" t="str">
        <f t="shared" si="12"/>
        <v/>
      </c>
      <c r="N42" s="152"/>
      <c r="O42" s="38" t="str">
        <f t="shared" si="13"/>
        <v/>
      </c>
      <c r="P42" s="152"/>
      <c r="Q42" s="38" t="str">
        <f t="shared" si="14"/>
        <v/>
      </c>
      <c r="R42" s="152"/>
      <c r="S42" s="38" t="str">
        <f t="shared" si="15"/>
        <v/>
      </c>
      <c r="T42" s="152"/>
      <c r="U42" s="38" t="str">
        <f t="shared" si="16"/>
        <v/>
      </c>
      <c r="V42" s="152"/>
      <c r="W42" s="38" t="str">
        <f t="shared" si="17"/>
        <v/>
      </c>
      <c r="X42" s="152"/>
      <c r="Y42" s="38" t="str">
        <f t="shared" si="18"/>
        <v/>
      </c>
      <c r="Z42" s="152"/>
      <c r="AA42" s="38" t="str">
        <f t="shared" si="19"/>
        <v/>
      </c>
      <c r="AB42" s="152"/>
      <c r="AC42" s="38" t="str">
        <f t="shared" si="20"/>
        <v/>
      </c>
      <c r="AD42" s="152"/>
      <c r="AE42" s="38" t="str">
        <f t="shared" si="21"/>
        <v/>
      </c>
      <c r="AF42" s="157"/>
      <c r="AG42" s="38" t="str">
        <f t="shared" si="22"/>
        <v/>
      </c>
      <c r="AH42" s="152"/>
      <c r="AI42" s="38" t="str">
        <f t="shared" si="23"/>
        <v/>
      </c>
      <c r="AJ42" s="37"/>
      <c r="AK42" s="38" t="str">
        <f t="shared" si="24"/>
        <v/>
      </c>
      <c r="AL42" s="12">
        <f t="shared" si="0"/>
        <v>0</v>
      </c>
      <c r="AM42" s="12">
        <f t="shared" ref="AM42:AN60" si="25">COUNTIF(G42:AL42,"B")</f>
        <v>0</v>
      </c>
      <c r="AN42" s="12">
        <f t="shared" si="25"/>
        <v>0</v>
      </c>
      <c r="AO42" s="12">
        <f t="shared" si="2"/>
        <v>0</v>
      </c>
      <c r="AP42" s="12">
        <f t="shared" si="3"/>
        <v>0</v>
      </c>
      <c r="AQ42" s="2" t="str">
        <f t="shared" si="4"/>
        <v>0</v>
      </c>
      <c r="AR42" s="2" t="str">
        <f t="shared" si="5"/>
        <v>0</v>
      </c>
      <c r="AS42" s="13">
        <f t="shared" si="6"/>
        <v>0</v>
      </c>
      <c r="AT42" s="14" t="e">
        <f t="shared" si="7"/>
        <v>#DIV/0!</v>
      </c>
      <c r="AU42" s="15">
        <f t="shared" si="8"/>
        <v>1</v>
      </c>
    </row>
    <row r="43" spans="3:47" ht="17.100000000000001" customHeight="1" thickBot="1">
      <c r="C43" s="3">
        <v>34</v>
      </c>
      <c r="D43" s="134"/>
      <c r="F43" s="152"/>
      <c r="G43" s="38" t="str">
        <f t="shared" si="9"/>
        <v/>
      </c>
      <c r="H43" s="156"/>
      <c r="I43" s="38" t="str">
        <f t="shared" si="10"/>
        <v/>
      </c>
      <c r="J43" s="152"/>
      <c r="K43" s="38" t="str">
        <f t="shared" si="11"/>
        <v/>
      </c>
      <c r="L43" s="152"/>
      <c r="M43" s="38" t="str">
        <f t="shared" si="12"/>
        <v/>
      </c>
      <c r="N43" s="152"/>
      <c r="O43" s="38" t="str">
        <f t="shared" si="13"/>
        <v/>
      </c>
      <c r="P43" s="152"/>
      <c r="Q43" s="38" t="str">
        <f t="shared" si="14"/>
        <v/>
      </c>
      <c r="R43" s="152"/>
      <c r="S43" s="38" t="str">
        <f t="shared" si="15"/>
        <v/>
      </c>
      <c r="T43" s="152"/>
      <c r="U43" s="38" t="str">
        <f t="shared" si="16"/>
        <v/>
      </c>
      <c r="V43" s="152"/>
      <c r="W43" s="38" t="str">
        <f t="shared" si="17"/>
        <v/>
      </c>
      <c r="X43" s="152"/>
      <c r="Y43" s="38" t="str">
        <f t="shared" si="18"/>
        <v/>
      </c>
      <c r="Z43" s="152"/>
      <c r="AA43" s="38" t="str">
        <f t="shared" si="19"/>
        <v/>
      </c>
      <c r="AB43" s="152"/>
      <c r="AC43" s="38" t="str">
        <f t="shared" si="20"/>
        <v/>
      </c>
      <c r="AD43" s="152"/>
      <c r="AE43" s="38" t="str">
        <f t="shared" si="21"/>
        <v/>
      </c>
      <c r="AF43" s="157"/>
      <c r="AG43" s="38" t="str">
        <f t="shared" si="22"/>
        <v/>
      </c>
      <c r="AH43" s="152"/>
      <c r="AI43" s="38" t="str">
        <f t="shared" si="23"/>
        <v/>
      </c>
      <c r="AJ43" s="37"/>
      <c r="AK43" s="38" t="str">
        <f t="shared" si="24"/>
        <v/>
      </c>
      <c r="AL43" s="12">
        <f t="shared" si="0"/>
        <v>0</v>
      </c>
      <c r="AM43" s="12">
        <f t="shared" si="25"/>
        <v>0</v>
      </c>
      <c r="AN43" s="12">
        <f t="shared" si="25"/>
        <v>0</v>
      </c>
      <c r="AO43" s="12">
        <f t="shared" si="2"/>
        <v>0</v>
      </c>
      <c r="AP43" s="12">
        <f t="shared" si="3"/>
        <v>0</v>
      </c>
      <c r="AQ43" s="2" t="str">
        <f t="shared" si="4"/>
        <v>0</v>
      </c>
      <c r="AR43" s="2" t="str">
        <f t="shared" si="5"/>
        <v>0</v>
      </c>
      <c r="AS43" s="13">
        <f t="shared" si="6"/>
        <v>0</v>
      </c>
      <c r="AT43" s="14" t="e">
        <f t="shared" si="7"/>
        <v>#DIV/0!</v>
      </c>
      <c r="AU43" s="15">
        <f t="shared" si="8"/>
        <v>1</v>
      </c>
    </row>
    <row r="44" spans="3:47" ht="17.100000000000001" customHeight="1" thickBot="1">
      <c r="C44" s="12">
        <v>35</v>
      </c>
      <c r="D44" s="134"/>
      <c r="F44" s="152"/>
      <c r="G44" s="38" t="str">
        <f t="shared" si="9"/>
        <v/>
      </c>
      <c r="H44" s="156"/>
      <c r="I44" s="38" t="str">
        <f t="shared" si="10"/>
        <v/>
      </c>
      <c r="J44" s="152"/>
      <c r="K44" s="38" t="str">
        <f t="shared" si="11"/>
        <v/>
      </c>
      <c r="L44" s="152"/>
      <c r="M44" s="38" t="str">
        <f t="shared" si="12"/>
        <v/>
      </c>
      <c r="N44" s="152"/>
      <c r="O44" s="38" t="str">
        <f t="shared" si="13"/>
        <v/>
      </c>
      <c r="P44" s="152"/>
      <c r="Q44" s="38" t="str">
        <f t="shared" si="14"/>
        <v/>
      </c>
      <c r="R44" s="152"/>
      <c r="S44" s="38" t="str">
        <f t="shared" si="15"/>
        <v/>
      </c>
      <c r="T44" s="152"/>
      <c r="U44" s="38" t="str">
        <f t="shared" si="16"/>
        <v/>
      </c>
      <c r="V44" s="152"/>
      <c r="W44" s="38" t="str">
        <f t="shared" si="17"/>
        <v/>
      </c>
      <c r="X44" s="152"/>
      <c r="Y44" s="38" t="str">
        <f t="shared" si="18"/>
        <v/>
      </c>
      <c r="Z44" s="152"/>
      <c r="AA44" s="38" t="str">
        <f t="shared" si="19"/>
        <v/>
      </c>
      <c r="AB44" s="152"/>
      <c r="AC44" s="38" t="str">
        <f t="shared" si="20"/>
        <v/>
      </c>
      <c r="AD44" s="152"/>
      <c r="AE44" s="38" t="str">
        <f t="shared" si="21"/>
        <v/>
      </c>
      <c r="AF44" s="157"/>
      <c r="AG44" s="38" t="str">
        <f t="shared" si="22"/>
        <v/>
      </c>
      <c r="AH44" s="152"/>
      <c r="AI44" s="38" t="str">
        <f t="shared" si="23"/>
        <v/>
      </c>
      <c r="AJ44" s="37"/>
      <c r="AK44" s="38" t="str">
        <f t="shared" si="24"/>
        <v/>
      </c>
      <c r="AL44" s="12">
        <f t="shared" si="0"/>
        <v>0</v>
      </c>
      <c r="AM44" s="12">
        <f t="shared" si="25"/>
        <v>0</v>
      </c>
      <c r="AN44" s="12">
        <f t="shared" si="25"/>
        <v>0</v>
      </c>
      <c r="AO44" s="12">
        <f t="shared" si="2"/>
        <v>0</v>
      </c>
      <c r="AP44" s="12">
        <f t="shared" si="3"/>
        <v>0</v>
      </c>
      <c r="AQ44" s="2" t="str">
        <f t="shared" si="4"/>
        <v>0</v>
      </c>
      <c r="AR44" s="2" t="str">
        <f t="shared" si="5"/>
        <v>0</v>
      </c>
      <c r="AS44" s="13">
        <f t="shared" si="6"/>
        <v>0</v>
      </c>
      <c r="AT44" s="14" t="e">
        <f t="shared" si="7"/>
        <v>#DIV/0!</v>
      </c>
      <c r="AU44" s="15">
        <f t="shared" si="8"/>
        <v>1</v>
      </c>
    </row>
    <row r="45" spans="3:47" ht="17.100000000000001" customHeight="1" thickBot="1">
      <c r="C45" s="3">
        <v>36</v>
      </c>
      <c r="D45" s="134"/>
      <c r="F45" s="152"/>
      <c r="G45" s="38" t="str">
        <f t="shared" si="9"/>
        <v/>
      </c>
      <c r="H45" s="156"/>
      <c r="I45" s="38" t="str">
        <f t="shared" si="10"/>
        <v/>
      </c>
      <c r="J45" s="152"/>
      <c r="K45" s="38" t="str">
        <f t="shared" si="11"/>
        <v/>
      </c>
      <c r="L45" s="152"/>
      <c r="M45" s="38" t="str">
        <f t="shared" si="12"/>
        <v/>
      </c>
      <c r="N45" s="152"/>
      <c r="O45" s="38" t="str">
        <f t="shared" si="13"/>
        <v/>
      </c>
      <c r="P45" s="152"/>
      <c r="Q45" s="38" t="str">
        <f t="shared" si="14"/>
        <v/>
      </c>
      <c r="R45" s="152"/>
      <c r="S45" s="38" t="str">
        <f t="shared" si="15"/>
        <v/>
      </c>
      <c r="T45" s="152"/>
      <c r="U45" s="38" t="str">
        <f t="shared" si="16"/>
        <v/>
      </c>
      <c r="V45" s="152"/>
      <c r="W45" s="38" t="str">
        <f t="shared" si="17"/>
        <v/>
      </c>
      <c r="X45" s="152"/>
      <c r="Y45" s="38" t="str">
        <f t="shared" si="18"/>
        <v/>
      </c>
      <c r="Z45" s="152"/>
      <c r="AA45" s="38" t="str">
        <f t="shared" si="19"/>
        <v/>
      </c>
      <c r="AB45" s="152"/>
      <c r="AC45" s="38" t="str">
        <f t="shared" si="20"/>
        <v/>
      </c>
      <c r="AD45" s="152"/>
      <c r="AE45" s="38" t="str">
        <f t="shared" si="21"/>
        <v/>
      </c>
      <c r="AF45" s="157"/>
      <c r="AG45" s="38" t="str">
        <f t="shared" si="22"/>
        <v/>
      </c>
      <c r="AH45" s="152"/>
      <c r="AI45" s="38" t="str">
        <f t="shared" si="23"/>
        <v/>
      </c>
      <c r="AJ45" s="37"/>
      <c r="AK45" s="38" t="str">
        <f t="shared" si="24"/>
        <v/>
      </c>
      <c r="AL45" s="12">
        <f t="shared" si="0"/>
        <v>0</v>
      </c>
      <c r="AM45" s="12">
        <f t="shared" si="25"/>
        <v>0</v>
      </c>
      <c r="AN45" s="12">
        <f t="shared" si="25"/>
        <v>0</v>
      </c>
      <c r="AO45" s="12">
        <f t="shared" si="2"/>
        <v>0</v>
      </c>
      <c r="AP45" s="12">
        <f t="shared" si="3"/>
        <v>0</v>
      </c>
      <c r="AQ45" s="2" t="str">
        <f t="shared" si="4"/>
        <v>0</v>
      </c>
      <c r="AR45" s="2" t="str">
        <f t="shared" si="5"/>
        <v>0</v>
      </c>
      <c r="AS45" s="13">
        <f t="shared" si="6"/>
        <v>0</v>
      </c>
      <c r="AT45" s="14" t="e">
        <f t="shared" si="7"/>
        <v>#DIV/0!</v>
      </c>
      <c r="AU45" s="15">
        <f t="shared" si="8"/>
        <v>1</v>
      </c>
    </row>
    <row r="46" spans="3:47" ht="17.100000000000001" customHeight="1" thickBot="1">
      <c r="C46" s="12">
        <v>37</v>
      </c>
      <c r="D46" s="134"/>
      <c r="F46" s="152"/>
      <c r="G46" s="38" t="str">
        <f t="shared" si="9"/>
        <v/>
      </c>
      <c r="H46" s="156"/>
      <c r="I46" s="38" t="str">
        <f t="shared" si="10"/>
        <v/>
      </c>
      <c r="J46" s="152"/>
      <c r="K46" s="38" t="str">
        <f t="shared" si="11"/>
        <v/>
      </c>
      <c r="L46" s="152"/>
      <c r="M46" s="38" t="str">
        <f t="shared" si="12"/>
        <v/>
      </c>
      <c r="N46" s="152"/>
      <c r="O46" s="38" t="str">
        <f t="shared" si="13"/>
        <v/>
      </c>
      <c r="P46" s="152"/>
      <c r="Q46" s="38" t="str">
        <f t="shared" si="14"/>
        <v/>
      </c>
      <c r="R46" s="152"/>
      <c r="S46" s="38" t="str">
        <f t="shared" si="15"/>
        <v/>
      </c>
      <c r="T46" s="152"/>
      <c r="U46" s="38" t="str">
        <f t="shared" si="16"/>
        <v/>
      </c>
      <c r="V46" s="152"/>
      <c r="W46" s="38" t="str">
        <f t="shared" si="17"/>
        <v/>
      </c>
      <c r="X46" s="152"/>
      <c r="Y46" s="38" t="str">
        <f t="shared" si="18"/>
        <v/>
      </c>
      <c r="Z46" s="152"/>
      <c r="AA46" s="38" t="str">
        <f t="shared" si="19"/>
        <v/>
      </c>
      <c r="AB46" s="152"/>
      <c r="AC46" s="38" t="str">
        <f t="shared" si="20"/>
        <v/>
      </c>
      <c r="AD46" s="152"/>
      <c r="AE46" s="38" t="str">
        <f t="shared" si="21"/>
        <v/>
      </c>
      <c r="AF46" s="157"/>
      <c r="AG46" s="38" t="str">
        <f t="shared" si="22"/>
        <v/>
      </c>
      <c r="AH46" s="152"/>
      <c r="AI46" s="38" t="str">
        <f t="shared" si="23"/>
        <v/>
      </c>
      <c r="AJ46" s="37"/>
      <c r="AK46" s="38" t="str">
        <f t="shared" si="24"/>
        <v/>
      </c>
      <c r="AL46" s="12">
        <f t="shared" si="0"/>
        <v>0</v>
      </c>
      <c r="AM46" s="12">
        <f t="shared" si="25"/>
        <v>0</v>
      </c>
      <c r="AN46" s="12">
        <f t="shared" si="25"/>
        <v>0</v>
      </c>
      <c r="AO46" s="12">
        <f t="shared" si="2"/>
        <v>0</v>
      </c>
      <c r="AP46" s="12">
        <f t="shared" si="3"/>
        <v>0</v>
      </c>
      <c r="AQ46" s="2" t="str">
        <f t="shared" si="4"/>
        <v>0</v>
      </c>
      <c r="AR46" s="2" t="str">
        <f t="shared" si="5"/>
        <v>0</v>
      </c>
      <c r="AS46" s="13">
        <f t="shared" si="6"/>
        <v>0</v>
      </c>
      <c r="AT46" s="14" t="e">
        <f t="shared" si="7"/>
        <v>#DIV/0!</v>
      </c>
      <c r="AU46" s="15">
        <f t="shared" si="8"/>
        <v>1</v>
      </c>
    </row>
    <row r="47" spans="3:47" ht="17.100000000000001" customHeight="1" thickBot="1">
      <c r="C47" s="3">
        <v>38</v>
      </c>
      <c r="D47" s="134"/>
      <c r="F47" s="152"/>
      <c r="G47" s="38" t="str">
        <f t="shared" si="9"/>
        <v/>
      </c>
      <c r="H47" s="156"/>
      <c r="I47" s="38" t="str">
        <f t="shared" si="10"/>
        <v/>
      </c>
      <c r="J47" s="152"/>
      <c r="K47" s="38" t="str">
        <f t="shared" si="11"/>
        <v/>
      </c>
      <c r="L47" s="152"/>
      <c r="M47" s="38" t="str">
        <f t="shared" si="12"/>
        <v/>
      </c>
      <c r="N47" s="152"/>
      <c r="O47" s="38" t="str">
        <f t="shared" si="13"/>
        <v/>
      </c>
      <c r="P47" s="152"/>
      <c r="Q47" s="38" t="str">
        <f t="shared" si="14"/>
        <v/>
      </c>
      <c r="R47" s="152"/>
      <c r="S47" s="38" t="str">
        <f t="shared" si="15"/>
        <v/>
      </c>
      <c r="T47" s="152"/>
      <c r="U47" s="38" t="str">
        <f t="shared" si="16"/>
        <v/>
      </c>
      <c r="V47" s="152"/>
      <c r="W47" s="38" t="str">
        <f t="shared" si="17"/>
        <v/>
      </c>
      <c r="X47" s="152"/>
      <c r="Y47" s="38" t="str">
        <f t="shared" si="18"/>
        <v/>
      </c>
      <c r="Z47" s="152"/>
      <c r="AA47" s="38" t="str">
        <f t="shared" si="19"/>
        <v/>
      </c>
      <c r="AB47" s="152"/>
      <c r="AC47" s="38" t="str">
        <f t="shared" si="20"/>
        <v/>
      </c>
      <c r="AD47" s="152"/>
      <c r="AE47" s="38" t="str">
        <f t="shared" si="21"/>
        <v/>
      </c>
      <c r="AF47" s="157"/>
      <c r="AG47" s="38" t="str">
        <f t="shared" si="22"/>
        <v/>
      </c>
      <c r="AH47" s="152"/>
      <c r="AI47" s="38" t="str">
        <f t="shared" si="23"/>
        <v/>
      </c>
      <c r="AJ47" s="37"/>
      <c r="AK47" s="38" t="str">
        <f t="shared" si="24"/>
        <v/>
      </c>
      <c r="AL47" s="12">
        <f t="shared" si="0"/>
        <v>0</v>
      </c>
      <c r="AM47" s="12">
        <f t="shared" si="25"/>
        <v>0</v>
      </c>
      <c r="AN47" s="12">
        <f t="shared" si="25"/>
        <v>0</v>
      </c>
      <c r="AO47" s="12">
        <f t="shared" si="2"/>
        <v>0</v>
      </c>
      <c r="AP47" s="12">
        <f t="shared" si="3"/>
        <v>0</v>
      </c>
      <c r="AQ47" s="2" t="str">
        <f t="shared" si="4"/>
        <v>0</v>
      </c>
      <c r="AR47" s="2" t="str">
        <f t="shared" si="5"/>
        <v>0</v>
      </c>
      <c r="AS47" s="13">
        <f t="shared" si="6"/>
        <v>0</v>
      </c>
      <c r="AT47" s="14" t="e">
        <f t="shared" si="7"/>
        <v>#DIV/0!</v>
      </c>
      <c r="AU47" s="15">
        <f t="shared" si="8"/>
        <v>1</v>
      </c>
    </row>
    <row r="48" spans="3:47" ht="17.100000000000001" customHeight="1" thickBot="1">
      <c r="C48" s="12">
        <v>39</v>
      </c>
      <c r="D48" s="134"/>
      <c r="F48" s="152"/>
      <c r="G48" s="38" t="str">
        <f t="shared" si="9"/>
        <v/>
      </c>
      <c r="H48" s="156"/>
      <c r="I48" s="38" t="str">
        <f t="shared" si="10"/>
        <v/>
      </c>
      <c r="J48" s="152"/>
      <c r="K48" s="38" t="str">
        <f t="shared" si="11"/>
        <v/>
      </c>
      <c r="L48" s="152"/>
      <c r="M48" s="38" t="str">
        <f t="shared" si="12"/>
        <v/>
      </c>
      <c r="N48" s="152"/>
      <c r="O48" s="38" t="str">
        <f t="shared" si="13"/>
        <v/>
      </c>
      <c r="P48" s="152"/>
      <c r="Q48" s="38" t="str">
        <f t="shared" si="14"/>
        <v/>
      </c>
      <c r="R48" s="152"/>
      <c r="S48" s="38" t="str">
        <f t="shared" si="15"/>
        <v/>
      </c>
      <c r="T48" s="152"/>
      <c r="U48" s="38" t="str">
        <f t="shared" si="16"/>
        <v/>
      </c>
      <c r="V48" s="152"/>
      <c r="W48" s="38" t="str">
        <f t="shared" si="17"/>
        <v/>
      </c>
      <c r="X48" s="152"/>
      <c r="Y48" s="38" t="str">
        <f t="shared" si="18"/>
        <v/>
      </c>
      <c r="Z48" s="152"/>
      <c r="AA48" s="38" t="str">
        <f t="shared" si="19"/>
        <v/>
      </c>
      <c r="AB48" s="152"/>
      <c r="AC48" s="38" t="str">
        <f t="shared" si="20"/>
        <v/>
      </c>
      <c r="AD48" s="152"/>
      <c r="AE48" s="38" t="str">
        <f t="shared" si="21"/>
        <v/>
      </c>
      <c r="AF48" s="157"/>
      <c r="AG48" s="38" t="str">
        <f t="shared" si="22"/>
        <v/>
      </c>
      <c r="AH48" s="152"/>
      <c r="AI48" s="38" t="str">
        <f t="shared" si="23"/>
        <v/>
      </c>
      <c r="AJ48" s="37"/>
      <c r="AK48" s="38" t="str">
        <f t="shared" si="24"/>
        <v/>
      </c>
      <c r="AL48" s="12">
        <f t="shared" si="0"/>
        <v>0</v>
      </c>
      <c r="AM48" s="12">
        <f t="shared" si="25"/>
        <v>0</v>
      </c>
      <c r="AN48" s="12">
        <f t="shared" si="25"/>
        <v>0</v>
      </c>
      <c r="AO48" s="12">
        <f t="shared" si="2"/>
        <v>0</v>
      </c>
      <c r="AP48" s="12">
        <f t="shared" si="3"/>
        <v>0</v>
      </c>
      <c r="AQ48" s="2" t="str">
        <f t="shared" si="4"/>
        <v>0</v>
      </c>
      <c r="AR48" s="2" t="str">
        <f t="shared" si="5"/>
        <v>0</v>
      </c>
      <c r="AS48" s="13">
        <f t="shared" si="6"/>
        <v>0</v>
      </c>
      <c r="AT48" s="14" t="e">
        <f t="shared" si="7"/>
        <v>#DIV/0!</v>
      </c>
      <c r="AU48" s="15">
        <f t="shared" si="8"/>
        <v>1</v>
      </c>
    </row>
    <row r="49" spans="3:47" ht="17.100000000000001" customHeight="1" thickBot="1">
      <c r="C49" s="3">
        <v>40</v>
      </c>
      <c r="D49" s="134"/>
      <c r="F49" s="152"/>
      <c r="G49" s="38" t="str">
        <f t="shared" si="9"/>
        <v/>
      </c>
      <c r="H49" s="156"/>
      <c r="I49" s="38" t="str">
        <f t="shared" si="10"/>
        <v/>
      </c>
      <c r="J49" s="152"/>
      <c r="K49" s="38" t="str">
        <f t="shared" si="11"/>
        <v/>
      </c>
      <c r="L49" s="152"/>
      <c r="M49" s="38" t="str">
        <f t="shared" si="12"/>
        <v/>
      </c>
      <c r="N49" s="152"/>
      <c r="O49" s="38" t="str">
        <f t="shared" si="13"/>
        <v/>
      </c>
      <c r="P49" s="152"/>
      <c r="Q49" s="38" t="str">
        <f t="shared" si="14"/>
        <v/>
      </c>
      <c r="R49" s="152"/>
      <c r="S49" s="38" t="str">
        <f t="shared" si="15"/>
        <v/>
      </c>
      <c r="T49" s="152"/>
      <c r="U49" s="38" t="str">
        <f t="shared" si="16"/>
        <v/>
      </c>
      <c r="V49" s="152"/>
      <c r="W49" s="38" t="str">
        <f t="shared" si="17"/>
        <v/>
      </c>
      <c r="X49" s="152"/>
      <c r="Y49" s="38" t="str">
        <f t="shared" si="18"/>
        <v/>
      </c>
      <c r="Z49" s="152"/>
      <c r="AA49" s="38" t="str">
        <f t="shared" si="19"/>
        <v/>
      </c>
      <c r="AB49" s="152"/>
      <c r="AC49" s="38" t="str">
        <f t="shared" si="20"/>
        <v/>
      </c>
      <c r="AD49" s="152"/>
      <c r="AE49" s="38" t="str">
        <f t="shared" si="21"/>
        <v/>
      </c>
      <c r="AF49" s="157"/>
      <c r="AG49" s="38" t="str">
        <f t="shared" si="22"/>
        <v/>
      </c>
      <c r="AH49" s="152"/>
      <c r="AI49" s="38" t="str">
        <f t="shared" si="23"/>
        <v/>
      </c>
      <c r="AJ49" s="37"/>
      <c r="AK49" s="38" t="str">
        <f t="shared" si="24"/>
        <v/>
      </c>
      <c r="AL49" s="12">
        <f t="shared" si="0"/>
        <v>0</v>
      </c>
      <c r="AM49" s="12">
        <f t="shared" si="25"/>
        <v>0</v>
      </c>
      <c r="AN49" s="12">
        <f t="shared" si="25"/>
        <v>0</v>
      </c>
      <c r="AO49" s="12">
        <f t="shared" si="2"/>
        <v>0</v>
      </c>
      <c r="AP49" s="12">
        <f t="shared" si="3"/>
        <v>0</v>
      </c>
      <c r="AQ49" s="2" t="str">
        <f t="shared" si="4"/>
        <v>0</v>
      </c>
      <c r="AR49" s="2" t="str">
        <f t="shared" si="5"/>
        <v>0</v>
      </c>
      <c r="AS49" s="13">
        <f t="shared" si="6"/>
        <v>0</v>
      </c>
      <c r="AT49" s="14" t="e">
        <f t="shared" si="7"/>
        <v>#DIV/0!</v>
      </c>
      <c r="AU49" s="15">
        <f t="shared" si="8"/>
        <v>1</v>
      </c>
    </row>
    <row r="50" spans="3:47" ht="17.100000000000001" customHeight="1" thickBot="1">
      <c r="C50" s="12">
        <v>41</v>
      </c>
      <c r="D50" s="134"/>
      <c r="F50" s="152"/>
      <c r="G50" s="38" t="str">
        <f t="shared" si="9"/>
        <v/>
      </c>
      <c r="H50" s="156"/>
      <c r="I50" s="38" t="str">
        <f t="shared" si="10"/>
        <v/>
      </c>
      <c r="J50" s="152"/>
      <c r="K50" s="38" t="str">
        <f t="shared" si="11"/>
        <v/>
      </c>
      <c r="L50" s="152"/>
      <c r="M50" s="38" t="str">
        <f t="shared" si="12"/>
        <v/>
      </c>
      <c r="N50" s="152"/>
      <c r="O50" s="38" t="str">
        <f t="shared" si="13"/>
        <v/>
      </c>
      <c r="P50" s="152"/>
      <c r="Q50" s="38" t="str">
        <f t="shared" si="14"/>
        <v/>
      </c>
      <c r="R50" s="152"/>
      <c r="S50" s="38" t="str">
        <f t="shared" si="15"/>
        <v/>
      </c>
      <c r="T50" s="152"/>
      <c r="U50" s="38" t="str">
        <f t="shared" si="16"/>
        <v/>
      </c>
      <c r="V50" s="152"/>
      <c r="W50" s="38" t="str">
        <f t="shared" si="17"/>
        <v/>
      </c>
      <c r="X50" s="152"/>
      <c r="Y50" s="38" t="str">
        <f t="shared" si="18"/>
        <v/>
      </c>
      <c r="Z50" s="152"/>
      <c r="AA50" s="38" t="str">
        <f t="shared" si="19"/>
        <v/>
      </c>
      <c r="AB50" s="152"/>
      <c r="AC50" s="38" t="str">
        <f t="shared" si="20"/>
        <v/>
      </c>
      <c r="AD50" s="152"/>
      <c r="AE50" s="38" t="str">
        <f t="shared" si="21"/>
        <v/>
      </c>
      <c r="AF50" s="157"/>
      <c r="AG50" s="38" t="str">
        <f t="shared" si="22"/>
        <v/>
      </c>
      <c r="AH50" s="152"/>
      <c r="AI50" s="38" t="str">
        <f t="shared" si="23"/>
        <v/>
      </c>
      <c r="AJ50" s="37"/>
      <c r="AK50" s="38" t="str">
        <f t="shared" si="24"/>
        <v/>
      </c>
      <c r="AL50" s="12">
        <f t="shared" si="0"/>
        <v>0</v>
      </c>
      <c r="AM50" s="12">
        <f t="shared" si="25"/>
        <v>0</v>
      </c>
      <c r="AN50" s="12">
        <f t="shared" si="25"/>
        <v>0</v>
      </c>
      <c r="AO50" s="12">
        <f t="shared" si="2"/>
        <v>0</v>
      </c>
      <c r="AP50" s="12">
        <f t="shared" si="3"/>
        <v>0</v>
      </c>
      <c r="AQ50" s="2" t="str">
        <f t="shared" si="4"/>
        <v>0</v>
      </c>
      <c r="AR50" s="2" t="str">
        <f t="shared" si="5"/>
        <v>0</v>
      </c>
      <c r="AS50" s="13">
        <f t="shared" si="6"/>
        <v>0</v>
      </c>
      <c r="AT50" s="14" t="e">
        <f t="shared" si="7"/>
        <v>#DIV/0!</v>
      </c>
      <c r="AU50" s="15">
        <f t="shared" si="8"/>
        <v>1</v>
      </c>
    </row>
    <row r="51" spans="3:47" ht="17.100000000000001" customHeight="1" thickBot="1">
      <c r="C51" s="3">
        <v>42</v>
      </c>
      <c r="D51" s="63"/>
      <c r="F51" s="152"/>
      <c r="G51" s="38" t="str">
        <f t="shared" si="9"/>
        <v/>
      </c>
      <c r="H51" s="156"/>
      <c r="I51" s="38" t="str">
        <f t="shared" si="10"/>
        <v/>
      </c>
      <c r="J51" s="152"/>
      <c r="K51" s="38" t="str">
        <f t="shared" si="11"/>
        <v/>
      </c>
      <c r="L51" s="152"/>
      <c r="M51" s="38" t="str">
        <f t="shared" si="12"/>
        <v/>
      </c>
      <c r="N51" s="152"/>
      <c r="O51" s="38" t="str">
        <f t="shared" si="13"/>
        <v/>
      </c>
      <c r="P51" s="152"/>
      <c r="Q51" s="38" t="str">
        <f t="shared" si="14"/>
        <v/>
      </c>
      <c r="R51" s="152"/>
      <c r="S51" s="38" t="str">
        <f t="shared" si="15"/>
        <v/>
      </c>
      <c r="T51" s="152"/>
      <c r="U51" s="38" t="str">
        <f t="shared" si="16"/>
        <v/>
      </c>
      <c r="V51" s="152"/>
      <c r="W51" s="38" t="str">
        <f t="shared" si="17"/>
        <v/>
      </c>
      <c r="X51" s="152"/>
      <c r="Y51" s="38" t="str">
        <f t="shared" si="18"/>
        <v/>
      </c>
      <c r="Z51" s="152"/>
      <c r="AA51" s="38" t="str">
        <f t="shared" si="19"/>
        <v/>
      </c>
      <c r="AB51" s="152"/>
      <c r="AC51" s="38" t="str">
        <f t="shared" si="20"/>
        <v/>
      </c>
      <c r="AD51" s="152"/>
      <c r="AE51" s="38" t="str">
        <f t="shared" si="21"/>
        <v/>
      </c>
      <c r="AF51" s="157"/>
      <c r="AG51" s="38" t="str">
        <f t="shared" si="22"/>
        <v/>
      </c>
      <c r="AH51" s="152"/>
      <c r="AI51" s="38" t="str">
        <f t="shared" si="23"/>
        <v/>
      </c>
      <c r="AJ51" s="37"/>
      <c r="AK51" s="38" t="str">
        <f t="shared" si="24"/>
        <v/>
      </c>
      <c r="AL51" s="12">
        <f t="shared" si="0"/>
        <v>0</v>
      </c>
      <c r="AM51" s="12">
        <f t="shared" si="25"/>
        <v>0</v>
      </c>
      <c r="AN51" s="12">
        <f t="shared" si="25"/>
        <v>0</v>
      </c>
      <c r="AO51" s="12">
        <f t="shared" si="2"/>
        <v>0</v>
      </c>
      <c r="AP51" s="12">
        <f t="shared" si="3"/>
        <v>0</v>
      </c>
      <c r="AQ51" s="2" t="str">
        <f t="shared" si="4"/>
        <v>0</v>
      </c>
      <c r="AR51" s="2" t="str">
        <f t="shared" si="5"/>
        <v>0</v>
      </c>
      <c r="AS51" s="13">
        <f t="shared" si="6"/>
        <v>0</v>
      </c>
      <c r="AT51" s="14" t="e">
        <f t="shared" si="7"/>
        <v>#DIV/0!</v>
      </c>
      <c r="AU51" s="15">
        <f t="shared" si="8"/>
        <v>1</v>
      </c>
    </row>
    <row r="52" spans="3:47" ht="17.100000000000001" customHeight="1" thickBot="1">
      <c r="C52" s="12">
        <v>43</v>
      </c>
      <c r="D52" s="63"/>
      <c r="F52" s="152"/>
      <c r="G52" s="38" t="str">
        <f t="shared" si="9"/>
        <v/>
      </c>
      <c r="H52" s="156"/>
      <c r="I52" s="38" t="str">
        <f t="shared" si="10"/>
        <v/>
      </c>
      <c r="J52" s="152"/>
      <c r="K52" s="38" t="str">
        <f t="shared" si="11"/>
        <v/>
      </c>
      <c r="L52" s="152"/>
      <c r="M52" s="38" t="str">
        <f t="shared" si="12"/>
        <v/>
      </c>
      <c r="N52" s="152"/>
      <c r="O52" s="38" t="str">
        <f t="shared" si="13"/>
        <v/>
      </c>
      <c r="P52" s="152"/>
      <c r="Q52" s="38" t="str">
        <f t="shared" si="14"/>
        <v/>
      </c>
      <c r="R52" s="152"/>
      <c r="S52" s="38" t="str">
        <f t="shared" si="15"/>
        <v/>
      </c>
      <c r="T52" s="152"/>
      <c r="U52" s="38" t="str">
        <f t="shared" si="16"/>
        <v/>
      </c>
      <c r="V52" s="152"/>
      <c r="W52" s="38" t="str">
        <f t="shared" si="17"/>
        <v/>
      </c>
      <c r="X52" s="152"/>
      <c r="Y52" s="38" t="str">
        <f t="shared" si="18"/>
        <v/>
      </c>
      <c r="Z52" s="152"/>
      <c r="AA52" s="38" t="str">
        <f t="shared" si="19"/>
        <v/>
      </c>
      <c r="AB52" s="152"/>
      <c r="AC52" s="38" t="str">
        <f t="shared" si="20"/>
        <v/>
      </c>
      <c r="AD52" s="152"/>
      <c r="AE52" s="38" t="str">
        <f t="shared" si="21"/>
        <v/>
      </c>
      <c r="AF52" s="157"/>
      <c r="AG52" s="38" t="str">
        <f t="shared" si="22"/>
        <v/>
      </c>
      <c r="AH52" s="152"/>
      <c r="AI52" s="38" t="str">
        <f t="shared" si="23"/>
        <v/>
      </c>
      <c r="AJ52" s="37"/>
      <c r="AK52" s="38" t="str">
        <f t="shared" si="24"/>
        <v/>
      </c>
      <c r="AL52" s="12">
        <f t="shared" si="0"/>
        <v>0</v>
      </c>
      <c r="AM52" s="12">
        <f t="shared" si="25"/>
        <v>0</v>
      </c>
      <c r="AN52" s="12">
        <f t="shared" si="25"/>
        <v>0</v>
      </c>
      <c r="AO52" s="12">
        <f t="shared" si="2"/>
        <v>0</v>
      </c>
      <c r="AP52" s="12">
        <f t="shared" si="3"/>
        <v>0</v>
      </c>
      <c r="AQ52" s="2" t="str">
        <f t="shared" si="4"/>
        <v>0</v>
      </c>
      <c r="AR52" s="2" t="str">
        <f t="shared" si="5"/>
        <v>0</v>
      </c>
      <c r="AS52" s="13">
        <f t="shared" si="6"/>
        <v>0</v>
      </c>
      <c r="AT52" s="14" t="e">
        <f t="shared" si="7"/>
        <v>#DIV/0!</v>
      </c>
      <c r="AU52" s="15">
        <f t="shared" si="8"/>
        <v>1</v>
      </c>
    </row>
    <row r="53" spans="3:47" ht="17.100000000000001" customHeight="1" thickBot="1">
      <c r="C53" s="3">
        <v>44</v>
      </c>
      <c r="D53" s="63"/>
      <c r="F53" s="152"/>
      <c r="G53" s="38" t="str">
        <f t="shared" si="9"/>
        <v/>
      </c>
      <c r="H53" s="156"/>
      <c r="I53" s="38" t="str">
        <f t="shared" si="10"/>
        <v/>
      </c>
      <c r="J53" s="152"/>
      <c r="K53" s="38" t="str">
        <f t="shared" si="11"/>
        <v/>
      </c>
      <c r="L53" s="152"/>
      <c r="M53" s="38" t="str">
        <f t="shared" si="12"/>
        <v/>
      </c>
      <c r="N53" s="152"/>
      <c r="O53" s="38" t="str">
        <f t="shared" si="13"/>
        <v/>
      </c>
      <c r="P53" s="152"/>
      <c r="Q53" s="38" t="str">
        <f t="shared" si="14"/>
        <v/>
      </c>
      <c r="R53" s="152"/>
      <c r="S53" s="38" t="str">
        <f t="shared" si="15"/>
        <v/>
      </c>
      <c r="T53" s="152"/>
      <c r="U53" s="38" t="str">
        <f t="shared" si="16"/>
        <v/>
      </c>
      <c r="V53" s="152"/>
      <c r="W53" s="38" t="str">
        <f t="shared" si="17"/>
        <v/>
      </c>
      <c r="X53" s="152"/>
      <c r="Y53" s="38" t="str">
        <f t="shared" si="18"/>
        <v/>
      </c>
      <c r="Z53" s="152"/>
      <c r="AA53" s="38" t="str">
        <f t="shared" si="19"/>
        <v/>
      </c>
      <c r="AB53" s="152"/>
      <c r="AC53" s="38" t="str">
        <f t="shared" si="20"/>
        <v/>
      </c>
      <c r="AD53" s="152"/>
      <c r="AE53" s="38" t="str">
        <f t="shared" si="21"/>
        <v/>
      </c>
      <c r="AF53" s="157"/>
      <c r="AG53" s="38" t="str">
        <f t="shared" si="22"/>
        <v/>
      </c>
      <c r="AH53" s="152"/>
      <c r="AI53" s="38" t="str">
        <f t="shared" si="23"/>
        <v/>
      </c>
      <c r="AJ53" s="37"/>
      <c r="AK53" s="38" t="str">
        <f t="shared" si="24"/>
        <v/>
      </c>
      <c r="AL53" s="12">
        <f t="shared" si="0"/>
        <v>0</v>
      </c>
      <c r="AM53" s="12">
        <f t="shared" si="25"/>
        <v>0</v>
      </c>
      <c r="AN53" s="12">
        <f t="shared" si="25"/>
        <v>0</v>
      </c>
      <c r="AO53" s="12">
        <f t="shared" si="2"/>
        <v>0</v>
      </c>
      <c r="AP53" s="12">
        <f t="shared" si="3"/>
        <v>0</v>
      </c>
      <c r="AQ53" s="2" t="str">
        <f t="shared" si="4"/>
        <v>0</v>
      </c>
      <c r="AR53" s="2" t="str">
        <f t="shared" si="5"/>
        <v>0</v>
      </c>
      <c r="AS53" s="13">
        <f t="shared" si="6"/>
        <v>0</v>
      </c>
      <c r="AT53" s="14" t="e">
        <f t="shared" si="7"/>
        <v>#DIV/0!</v>
      </c>
      <c r="AU53" s="15">
        <f t="shared" si="8"/>
        <v>1</v>
      </c>
    </row>
    <row r="54" spans="3:47" ht="17.100000000000001" customHeight="1" thickBot="1">
      <c r="C54" s="12">
        <v>45</v>
      </c>
      <c r="D54" s="63"/>
      <c r="F54" s="152"/>
      <c r="G54" s="38" t="str">
        <f t="shared" si="9"/>
        <v/>
      </c>
      <c r="H54" s="156"/>
      <c r="I54" s="38" t="str">
        <f t="shared" si="10"/>
        <v/>
      </c>
      <c r="J54" s="152"/>
      <c r="K54" s="38" t="str">
        <f t="shared" si="11"/>
        <v/>
      </c>
      <c r="L54" s="152"/>
      <c r="M54" s="38" t="str">
        <f t="shared" si="12"/>
        <v/>
      </c>
      <c r="N54" s="152"/>
      <c r="O54" s="38" t="str">
        <f t="shared" si="13"/>
        <v/>
      </c>
      <c r="P54" s="152"/>
      <c r="Q54" s="38" t="str">
        <f t="shared" si="14"/>
        <v/>
      </c>
      <c r="R54" s="152"/>
      <c r="S54" s="38" t="str">
        <f t="shared" si="15"/>
        <v/>
      </c>
      <c r="T54" s="152"/>
      <c r="U54" s="38" t="str">
        <f t="shared" si="16"/>
        <v/>
      </c>
      <c r="V54" s="152"/>
      <c r="W54" s="38" t="str">
        <f t="shared" si="17"/>
        <v/>
      </c>
      <c r="X54" s="152"/>
      <c r="Y54" s="38" t="str">
        <f t="shared" si="18"/>
        <v/>
      </c>
      <c r="Z54" s="152"/>
      <c r="AA54" s="38" t="str">
        <f t="shared" si="19"/>
        <v/>
      </c>
      <c r="AB54" s="152"/>
      <c r="AC54" s="38" t="str">
        <f t="shared" si="20"/>
        <v/>
      </c>
      <c r="AD54" s="152"/>
      <c r="AE54" s="38" t="str">
        <f t="shared" si="21"/>
        <v/>
      </c>
      <c r="AF54" s="157"/>
      <c r="AG54" s="38" t="str">
        <f t="shared" si="22"/>
        <v/>
      </c>
      <c r="AH54" s="152"/>
      <c r="AI54" s="38" t="str">
        <f t="shared" si="23"/>
        <v/>
      </c>
      <c r="AJ54" s="37"/>
      <c r="AK54" s="38" t="str">
        <f t="shared" si="24"/>
        <v/>
      </c>
      <c r="AL54" s="12">
        <f t="shared" si="0"/>
        <v>0</v>
      </c>
      <c r="AM54" s="12">
        <f t="shared" si="25"/>
        <v>0</v>
      </c>
      <c r="AN54" s="12">
        <f t="shared" si="25"/>
        <v>0</v>
      </c>
      <c r="AO54" s="12">
        <f t="shared" si="2"/>
        <v>0</v>
      </c>
      <c r="AP54" s="12">
        <f t="shared" si="3"/>
        <v>0</v>
      </c>
      <c r="AQ54" s="2" t="str">
        <f t="shared" si="4"/>
        <v>0</v>
      </c>
      <c r="AR54" s="2" t="str">
        <f t="shared" si="5"/>
        <v>0</v>
      </c>
      <c r="AS54" s="13">
        <f t="shared" si="6"/>
        <v>0</v>
      </c>
      <c r="AT54" s="14" t="e">
        <f t="shared" si="7"/>
        <v>#DIV/0!</v>
      </c>
      <c r="AU54" s="15">
        <f t="shared" si="8"/>
        <v>1</v>
      </c>
    </row>
    <row r="55" spans="3:47" ht="17.100000000000001" customHeight="1" thickBot="1">
      <c r="C55" s="3">
        <v>46</v>
      </c>
      <c r="D55" s="63"/>
      <c r="F55" s="152"/>
      <c r="G55" s="38" t="str">
        <f t="shared" si="9"/>
        <v/>
      </c>
      <c r="H55" s="156"/>
      <c r="I55" s="38" t="str">
        <f t="shared" si="10"/>
        <v/>
      </c>
      <c r="J55" s="152"/>
      <c r="K55" s="38" t="str">
        <f t="shared" si="11"/>
        <v/>
      </c>
      <c r="L55" s="152"/>
      <c r="M55" s="38" t="str">
        <f t="shared" si="12"/>
        <v/>
      </c>
      <c r="N55" s="152"/>
      <c r="O55" s="38" t="str">
        <f t="shared" si="13"/>
        <v/>
      </c>
      <c r="P55" s="152"/>
      <c r="Q55" s="38" t="str">
        <f t="shared" si="14"/>
        <v/>
      </c>
      <c r="R55" s="152"/>
      <c r="S55" s="38" t="str">
        <f t="shared" si="15"/>
        <v/>
      </c>
      <c r="T55" s="152"/>
      <c r="U55" s="38" t="str">
        <f t="shared" si="16"/>
        <v/>
      </c>
      <c r="V55" s="152"/>
      <c r="W55" s="38" t="str">
        <f t="shared" si="17"/>
        <v/>
      </c>
      <c r="X55" s="152"/>
      <c r="Y55" s="38" t="str">
        <f t="shared" si="18"/>
        <v/>
      </c>
      <c r="Z55" s="152"/>
      <c r="AA55" s="38" t="str">
        <f t="shared" si="19"/>
        <v/>
      </c>
      <c r="AB55" s="152"/>
      <c r="AC55" s="38" t="str">
        <f t="shared" si="20"/>
        <v/>
      </c>
      <c r="AD55" s="152"/>
      <c r="AE55" s="38" t="str">
        <f t="shared" si="21"/>
        <v/>
      </c>
      <c r="AF55" s="157"/>
      <c r="AG55" s="38" t="str">
        <f t="shared" si="22"/>
        <v/>
      </c>
      <c r="AH55" s="152"/>
      <c r="AI55" s="38" t="str">
        <f t="shared" si="23"/>
        <v/>
      </c>
      <c r="AJ55" s="37"/>
      <c r="AK55" s="38" t="str">
        <f t="shared" si="24"/>
        <v/>
      </c>
      <c r="AL55" s="12">
        <f t="shared" si="0"/>
        <v>0</v>
      </c>
      <c r="AM55" s="12">
        <f t="shared" si="25"/>
        <v>0</v>
      </c>
      <c r="AN55" s="12">
        <f t="shared" si="25"/>
        <v>0</v>
      </c>
      <c r="AO55" s="12">
        <f t="shared" si="2"/>
        <v>0</v>
      </c>
      <c r="AP55" s="12">
        <f t="shared" si="3"/>
        <v>0</v>
      </c>
      <c r="AQ55" s="2" t="str">
        <f t="shared" si="4"/>
        <v>0</v>
      </c>
      <c r="AR55" s="2" t="str">
        <f t="shared" si="5"/>
        <v>0</v>
      </c>
      <c r="AS55" s="13">
        <f t="shared" si="6"/>
        <v>0</v>
      </c>
      <c r="AT55" s="14" t="e">
        <f t="shared" si="7"/>
        <v>#DIV/0!</v>
      </c>
      <c r="AU55" s="15">
        <f t="shared" si="8"/>
        <v>1</v>
      </c>
    </row>
    <row r="56" spans="3:47" ht="17.100000000000001" customHeight="1" thickBot="1">
      <c r="C56" s="12">
        <v>47</v>
      </c>
      <c r="D56" s="64"/>
      <c r="F56" s="152"/>
      <c r="G56" s="38" t="str">
        <f t="shared" si="9"/>
        <v/>
      </c>
      <c r="H56" s="156"/>
      <c r="I56" s="38" t="str">
        <f t="shared" si="10"/>
        <v/>
      </c>
      <c r="J56" s="152"/>
      <c r="K56" s="38" t="str">
        <f t="shared" si="11"/>
        <v/>
      </c>
      <c r="L56" s="152"/>
      <c r="M56" s="38" t="str">
        <f t="shared" si="12"/>
        <v/>
      </c>
      <c r="N56" s="152"/>
      <c r="O56" s="38" t="str">
        <f t="shared" si="13"/>
        <v/>
      </c>
      <c r="P56" s="152"/>
      <c r="Q56" s="38" t="str">
        <f t="shared" si="14"/>
        <v/>
      </c>
      <c r="R56" s="152"/>
      <c r="S56" s="38" t="str">
        <f t="shared" si="15"/>
        <v/>
      </c>
      <c r="T56" s="152"/>
      <c r="U56" s="38" t="str">
        <f t="shared" si="16"/>
        <v/>
      </c>
      <c r="V56" s="152"/>
      <c r="W56" s="38" t="str">
        <f t="shared" si="17"/>
        <v/>
      </c>
      <c r="X56" s="152"/>
      <c r="Y56" s="38" t="str">
        <f t="shared" si="18"/>
        <v/>
      </c>
      <c r="Z56" s="152"/>
      <c r="AA56" s="38" t="str">
        <f t="shared" si="19"/>
        <v/>
      </c>
      <c r="AB56" s="152"/>
      <c r="AC56" s="38" t="str">
        <f t="shared" si="20"/>
        <v/>
      </c>
      <c r="AD56" s="152"/>
      <c r="AE56" s="38" t="str">
        <f t="shared" si="21"/>
        <v/>
      </c>
      <c r="AF56" s="157"/>
      <c r="AG56" s="38" t="str">
        <f t="shared" si="22"/>
        <v/>
      </c>
      <c r="AH56" s="152"/>
      <c r="AI56" s="38" t="str">
        <f t="shared" si="23"/>
        <v/>
      </c>
      <c r="AJ56" s="37"/>
      <c r="AK56" s="38" t="str">
        <f t="shared" si="24"/>
        <v/>
      </c>
      <c r="AL56" s="12">
        <f t="shared" si="0"/>
        <v>0</v>
      </c>
      <c r="AM56" s="12">
        <f t="shared" si="25"/>
        <v>0</v>
      </c>
      <c r="AN56" s="12">
        <f t="shared" si="25"/>
        <v>0</v>
      </c>
      <c r="AO56" s="12">
        <f t="shared" si="2"/>
        <v>0</v>
      </c>
      <c r="AP56" s="12">
        <f t="shared" si="3"/>
        <v>0</v>
      </c>
      <c r="AQ56" s="2" t="str">
        <f t="shared" si="4"/>
        <v>0</v>
      </c>
      <c r="AR56" s="2" t="str">
        <f t="shared" si="5"/>
        <v>0</v>
      </c>
      <c r="AS56" s="13">
        <f t="shared" si="6"/>
        <v>0</v>
      </c>
      <c r="AT56" s="14" t="e">
        <f t="shared" si="7"/>
        <v>#DIV/0!</v>
      </c>
      <c r="AU56" s="15">
        <f t="shared" si="8"/>
        <v>1</v>
      </c>
    </row>
    <row r="57" spans="3:47" ht="17.100000000000001" customHeight="1" thickBot="1">
      <c r="C57" s="3">
        <v>48</v>
      </c>
      <c r="D57" s="64"/>
      <c r="F57" s="152"/>
      <c r="G57" s="38" t="str">
        <f t="shared" si="9"/>
        <v/>
      </c>
      <c r="H57" s="156"/>
      <c r="I57" s="38" t="str">
        <f t="shared" si="10"/>
        <v/>
      </c>
      <c r="J57" s="152"/>
      <c r="K57" s="38" t="str">
        <f t="shared" si="11"/>
        <v/>
      </c>
      <c r="L57" s="152"/>
      <c r="M57" s="38" t="str">
        <f t="shared" si="12"/>
        <v/>
      </c>
      <c r="N57" s="152"/>
      <c r="O57" s="38" t="str">
        <f t="shared" si="13"/>
        <v/>
      </c>
      <c r="P57" s="152"/>
      <c r="Q57" s="38" t="str">
        <f t="shared" si="14"/>
        <v/>
      </c>
      <c r="R57" s="152"/>
      <c r="S57" s="38" t="str">
        <f t="shared" si="15"/>
        <v/>
      </c>
      <c r="T57" s="152"/>
      <c r="U57" s="38" t="str">
        <f t="shared" si="16"/>
        <v/>
      </c>
      <c r="V57" s="152"/>
      <c r="W57" s="38" t="str">
        <f t="shared" si="17"/>
        <v/>
      </c>
      <c r="X57" s="152"/>
      <c r="Y57" s="38" t="str">
        <f t="shared" si="18"/>
        <v/>
      </c>
      <c r="Z57" s="152"/>
      <c r="AA57" s="38" t="str">
        <f t="shared" si="19"/>
        <v/>
      </c>
      <c r="AB57" s="152"/>
      <c r="AC57" s="38" t="str">
        <f t="shared" si="20"/>
        <v/>
      </c>
      <c r="AD57" s="152"/>
      <c r="AE57" s="38" t="str">
        <f t="shared" si="21"/>
        <v/>
      </c>
      <c r="AF57" s="157"/>
      <c r="AG57" s="38" t="str">
        <f t="shared" si="22"/>
        <v/>
      </c>
      <c r="AH57" s="152"/>
      <c r="AI57" s="38" t="str">
        <f t="shared" si="23"/>
        <v/>
      </c>
      <c r="AJ57" s="37"/>
      <c r="AK57" s="38" t="str">
        <f t="shared" si="24"/>
        <v/>
      </c>
      <c r="AL57" s="12">
        <f t="shared" si="0"/>
        <v>0</v>
      </c>
      <c r="AM57" s="12">
        <f t="shared" si="25"/>
        <v>0</v>
      </c>
      <c r="AN57" s="12">
        <f t="shared" si="25"/>
        <v>0</v>
      </c>
      <c r="AO57" s="12">
        <f t="shared" si="2"/>
        <v>0</v>
      </c>
      <c r="AP57" s="12">
        <f t="shared" si="3"/>
        <v>0</v>
      </c>
      <c r="AQ57" s="2" t="str">
        <f t="shared" si="4"/>
        <v>0</v>
      </c>
      <c r="AR57" s="2" t="str">
        <f t="shared" si="5"/>
        <v>0</v>
      </c>
      <c r="AS57" s="13">
        <f t="shared" si="6"/>
        <v>0</v>
      </c>
      <c r="AT57" s="14" t="e">
        <f t="shared" si="7"/>
        <v>#DIV/0!</v>
      </c>
      <c r="AU57" s="15">
        <f t="shared" si="8"/>
        <v>1</v>
      </c>
    </row>
    <row r="58" spans="3:47" ht="17.100000000000001" customHeight="1" thickBot="1">
      <c r="C58" s="12">
        <v>49</v>
      </c>
      <c r="D58" s="64"/>
      <c r="F58" s="152"/>
      <c r="G58" s="38" t="str">
        <f t="shared" si="9"/>
        <v/>
      </c>
      <c r="H58" s="156"/>
      <c r="I58" s="38" t="str">
        <f t="shared" si="10"/>
        <v/>
      </c>
      <c r="J58" s="152"/>
      <c r="K58" s="38" t="str">
        <f t="shared" si="11"/>
        <v/>
      </c>
      <c r="L58" s="152"/>
      <c r="M58" s="38" t="str">
        <f t="shared" si="12"/>
        <v/>
      </c>
      <c r="N58" s="152"/>
      <c r="O58" s="38" t="str">
        <f t="shared" si="13"/>
        <v/>
      </c>
      <c r="P58" s="152"/>
      <c r="Q58" s="38" t="str">
        <f t="shared" si="14"/>
        <v/>
      </c>
      <c r="R58" s="152"/>
      <c r="S58" s="38" t="str">
        <f t="shared" si="15"/>
        <v/>
      </c>
      <c r="T58" s="152"/>
      <c r="U58" s="38" t="str">
        <f t="shared" si="16"/>
        <v/>
      </c>
      <c r="V58" s="152"/>
      <c r="W58" s="38" t="str">
        <f t="shared" si="17"/>
        <v/>
      </c>
      <c r="X58" s="152"/>
      <c r="Y58" s="38" t="str">
        <f t="shared" si="18"/>
        <v/>
      </c>
      <c r="Z58" s="152"/>
      <c r="AA58" s="38" t="str">
        <f t="shared" si="19"/>
        <v/>
      </c>
      <c r="AB58" s="152"/>
      <c r="AC58" s="38" t="str">
        <f t="shared" si="20"/>
        <v/>
      </c>
      <c r="AD58" s="152"/>
      <c r="AE58" s="38" t="str">
        <f t="shared" si="21"/>
        <v/>
      </c>
      <c r="AF58" s="157"/>
      <c r="AG58" s="38" t="str">
        <f t="shared" si="22"/>
        <v/>
      </c>
      <c r="AH58" s="152"/>
      <c r="AI58" s="38" t="str">
        <f t="shared" si="23"/>
        <v/>
      </c>
      <c r="AJ58" s="37"/>
      <c r="AK58" s="38" t="str">
        <f t="shared" si="24"/>
        <v/>
      </c>
      <c r="AL58" s="12">
        <f t="shared" si="0"/>
        <v>0</v>
      </c>
      <c r="AM58" s="12">
        <f t="shared" si="25"/>
        <v>0</v>
      </c>
      <c r="AN58" s="12">
        <f t="shared" si="25"/>
        <v>0</v>
      </c>
      <c r="AO58" s="12">
        <f t="shared" si="2"/>
        <v>0</v>
      </c>
      <c r="AP58" s="12">
        <f t="shared" si="3"/>
        <v>0</v>
      </c>
      <c r="AQ58" s="2" t="str">
        <f t="shared" si="4"/>
        <v>0</v>
      </c>
      <c r="AR58" s="2" t="str">
        <f t="shared" si="5"/>
        <v>0</v>
      </c>
      <c r="AS58" s="13">
        <f t="shared" si="6"/>
        <v>0</v>
      </c>
      <c r="AT58" s="14" t="e">
        <f t="shared" si="7"/>
        <v>#DIV/0!</v>
      </c>
      <c r="AU58" s="15">
        <f t="shared" si="8"/>
        <v>1</v>
      </c>
    </row>
    <row r="59" spans="3:47" ht="17.100000000000001" customHeight="1" thickBot="1">
      <c r="C59" s="3">
        <v>50</v>
      </c>
      <c r="D59" s="64"/>
      <c r="F59" s="152"/>
      <c r="G59" s="38" t="str">
        <f t="shared" si="9"/>
        <v/>
      </c>
      <c r="H59" s="156"/>
      <c r="I59" s="38" t="str">
        <f t="shared" si="10"/>
        <v/>
      </c>
      <c r="J59" s="152"/>
      <c r="K59" s="38" t="str">
        <f t="shared" si="11"/>
        <v/>
      </c>
      <c r="L59" s="152"/>
      <c r="M59" s="38" t="str">
        <f t="shared" si="12"/>
        <v/>
      </c>
      <c r="N59" s="152"/>
      <c r="O59" s="38" t="str">
        <f t="shared" si="13"/>
        <v/>
      </c>
      <c r="P59" s="152"/>
      <c r="Q59" s="38" t="str">
        <f t="shared" si="14"/>
        <v/>
      </c>
      <c r="R59" s="152"/>
      <c r="S59" s="38" t="str">
        <f t="shared" si="15"/>
        <v/>
      </c>
      <c r="T59" s="152"/>
      <c r="U59" s="38" t="str">
        <f t="shared" si="16"/>
        <v/>
      </c>
      <c r="V59" s="152"/>
      <c r="W59" s="38" t="str">
        <f t="shared" si="17"/>
        <v/>
      </c>
      <c r="X59" s="152"/>
      <c r="Y59" s="38" t="str">
        <f t="shared" si="18"/>
        <v/>
      </c>
      <c r="Z59" s="152"/>
      <c r="AA59" s="38" t="str">
        <f t="shared" si="19"/>
        <v/>
      </c>
      <c r="AB59" s="152"/>
      <c r="AC59" s="38" t="str">
        <f t="shared" si="20"/>
        <v/>
      </c>
      <c r="AD59" s="152"/>
      <c r="AE59" s="38" t="str">
        <f t="shared" si="21"/>
        <v/>
      </c>
      <c r="AF59" s="157"/>
      <c r="AG59" s="38" t="str">
        <f t="shared" si="22"/>
        <v/>
      </c>
      <c r="AH59" s="152"/>
      <c r="AI59" s="38" t="str">
        <f t="shared" si="23"/>
        <v/>
      </c>
      <c r="AJ59" s="37"/>
      <c r="AK59" s="38" t="str">
        <f t="shared" si="24"/>
        <v/>
      </c>
      <c r="AL59" s="12">
        <f t="shared" si="0"/>
        <v>0</v>
      </c>
      <c r="AM59" s="12">
        <f t="shared" si="25"/>
        <v>0</v>
      </c>
      <c r="AN59" s="12">
        <f t="shared" si="25"/>
        <v>0</v>
      </c>
      <c r="AO59" s="12">
        <f t="shared" si="2"/>
        <v>0</v>
      </c>
      <c r="AP59" s="12">
        <f t="shared" si="3"/>
        <v>0</v>
      </c>
      <c r="AQ59" s="2" t="str">
        <f t="shared" si="4"/>
        <v>0</v>
      </c>
      <c r="AR59" s="2" t="str">
        <f t="shared" si="5"/>
        <v>0</v>
      </c>
      <c r="AS59" s="13">
        <f t="shared" si="6"/>
        <v>0</v>
      </c>
      <c r="AT59" s="14" t="e">
        <f t="shared" si="7"/>
        <v>#DIV/0!</v>
      </c>
      <c r="AU59" s="15">
        <f t="shared" si="8"/>
        <v>1</v>
      </c>
    </row>
    <row r="60" spans="3:47" ht="17.100000000000001" customHeight="1">
      <c r="C60" s="12">
        <v>51</v>
      </c>
      <c r="D60" s="64"/>
      <c r="F60" s="152"/>
      <c r="G60" s="38" t="str">
        <f t="shared" si="9"/>
        <v/>
      </c>
      <c r="H60" s="156"/>
      <c r="I60" s="38" t="str">
        <f t="shared" si="10"/>
        <v/>
      </c>
      <c r="J60" s="152"/>
      <c r="K60" s="38" t="str">
        <f t="shared" si="11"/>
        <v/>
      </c>
      <c r="L60" s="152"/>
      <c r="M60" s="38" t="str">
        <f t="shared" si="12"/>
        <v/>
      </c>
      <c r="N60" s="152"/>
      <c r="O60" s="38" t="str">
        <f t="shared" si="13"/>
        <v/>
      </c>
      <c r="P60" s="152"/>
      <c r="Q60" s="38" t="str">
        <f t="shared" si="14"/>
        <v/>
      </c>
      <c r="R60" s="152"/>
      <c r="S60" s="38" t="str">
        <f t="shared" si="15"/>
        <v/>
      </c>
      <c r="T60" s="152"/>
      <c r="U60" s="38" t="str">
        <f t="shared" si="16"/>
        <v/>
      </c>
      <c r="V60" s="152"/>
      <c r="W60" s="38" t="str">
        <f t="shared" si="17"/>
        <v/>
      </c>
      <c r="X60" s="152"/>
      <c r="Y60" s="38" t="str">
        <f t="shared" si="18"/>
        <v/>
      </c>
      <c r="Z60" s="152"/>
      <c r="AA60" s="38" t="str">
        <f t="shared" si="19"/>
        <v/>
      </c>
      <c r="AB60" s="152"/>
      <c r="AC60" s="38" t="str">
        <f t="shared" si="20"/>
        <v/>
      </c>
      <c r="AD60" s="152"/>
      <c r="AE60" s="38" t="str">
        <f t="shared" si="21"/>
        <v/>
      </c>
      <c r="AF60" s="157"/>
      <c r="AG60" s="38" t="str">
        <f t="shared" si="22"/>
        <v/>
      </c>
      <c r="AH60" s="152"/>
      <c r="AI60" s="38" t="str">
        <f t="shared" si="23"/>
        <v/>
      </c>
      <c r="AJ60" s="37"/>
      <c r="AK60" s="38" t="str">
        <f t="shared" si="24"/>
        <v/>
      </c>
      <c r="AL60" s="12">
        <f t="shared" si="0"/>
        <v>0</v>
      </c>
      <c r="AM60" s="12">
        <f t="shared" si="25"/>
        <v>0</v>
      </c>
      <c r="AN60" s="12">
        <f t="shared" si="25"/>
        <v>0</v>
      </c>
      <c r="AO60" s="12">
        <f t="shared" si="2"/>
        <v>0</v>
      </c>
      <c r="AP60" s="12">
        <f t="shared" si="3"/>
        <v>0</v>
      </c>
      <c r="AQ60" s="2" t="str">
        <f t="shared" si="4"/>
        <v>0</v>
      </c>
      <c r="AR60" s="2" t="str">
        <f t="shared" si="5"/>
        <v>0</v>
      </c>
      <c r="AS60" s="13">
        <f t="shared" si="6"/>
        <v>0</v>
      </c>
      <c r="AT60" s="14" t="e">
        <f t="shared" si="7"/>
        <v>#DIV/0!</v>
      </c>
      <c r="AU60" s="15">
        <f t="shared" si="8"/>
        <v>1</v>
      </c>
    </row>
    <row r="61" spans="3:47" s="84" customFormat="1" ht="17.100000000000001" customHeight="1" thickBot="1">
      <c r="C61" s="176" t="s">
        <v>23</v>
      </c>
      <c r="D61" s="177"/>
      <c r="E61" s="76"/>
      <c r="F61" s="76">
        <f>SUM(F10:F55)</f>
        <v>0</v>
      </c>
      <c r="G61" s="76"/>
      <c r="H61" s="76">
        <f>SUM(H10:H55)</f>
        <v>0</v>
      </c>
      <c r="I61" s="76"/>
      <c r="J61" s="76">
        <f>SUM(J10:J55)</f>
        <v>0</v>
      </c>
      <c r="K61" s="76"/>
      <c r="L61" s="76">
        <f>SUM(L10:L55)</f>
        <v>0</v>
      </c>
      <c r="M61" s="76"/>
      <c r="N61" s="76">
        <f>SUM(N10:N55)</f>
        <v>0</v>
      </c>
      <c r="O61" s="76"/>
      <c r="P61" s="76">
        <f>SUM(P10:P55)</f>
        <v>0</v>
      </c>
      <c r="Q61" s="76"/>
      <c r="R61" s="76">
        <f>SUM(R10:R55)</f>
        <v>0</v>
      </c>
      <c r="S61" s="76"/>
      <c r="T61" s="76">
        <f>SUM(T10:T55)</f>
        <v>0</v>
      </c>
      <c r="U61" s="76"/>
      <c r="V61" s="76">
        <f>SUM(V10:V55)</f>
        <v>0</v>
      </c>
      <c r="W61" s="76"/>
      <c r="X61" s="76">
        <f>SUM(X10:X55)</f>
        <v>0</v>
      </c>
      <c r="Y61" s="76"/>
      <c r="Z61" s="76">
        <f>SUM(Z10:Z55)</f>
        <v>0</v>
      </c>
      <c r="AA61" s="76"/>
      <c r="AB61" s="76">
        <f>SUM(AB10:AB55)</f>
        <v>0</v>
      </c>
      <c r="AC61" s="76"/>
      <c r="AD61" s="76">
        <f>SUM(AD10:AD55)</f>
        <v>0</v>
      </c>
      <c r="AE61" s="76"/>
      <c r="AF61" s="76">
        <f>SUM(AF10:AF55)</f>
        <v>0</v>
      </c>
      <c r="AG61" s="76"/>
      <c r="AH61" s="76">
        <f>SUM(AH10:AH55)</f>
        <v>0</v>
      </c>
      <c r="AI61" s="76"/>
      <c r="AJ61" s="76">
        <f>SUM(AJ10:AJ55)</f>
        <v>0</v>
      </c>
      <c r="AK61" s="76"/>
      <c r="AL61" s="77"/>
      <c r="AM61" s="76"/>
      <c r="AN61" s="76"/>
      <c r="AO61" s="76"/>
      <c r="AP61" s="78"/>
      <c r="AQ61" s="79"/>
      <c r="AR61" s="80"/>
      <c r="AS61" s="81"/>
      <c r="AT61" s="82"/>
      <c r="AU61" s="83"/>
    </row>
    <row r="62" spans="3:47" ht="17.100000000000001" customHeight="1" thickTop="1" thickBot="1">
      <c r="C62" s="18" t="s">
        <v>24</v>
      </c>
      <c r="D62" s="65"/>
      <c r="E62" s="19"/>
      <c r="F62" s="20" t="e">
        <f>F61/COUNT(F10:F60)</f>
        <v>#DIV/0!</v>
      </c>
      <c r="G62" s="20"/>
      <c r="H62" s="20" t="e">
        <f>H61/COUNT(H10:H60)</f>
        <v>#DIV/0!</v>
      </c>
      <c r="I62" s="20"/>
      <c r="J62" s="20" t="e">
        <f>J61/COUNT(J10:J60)</f>
        <v>#DIV/0!</v>
      </c>
      <c r="K62" s="20"/>
      <c r="L62" s="20" t="e">
        <f>L61/COUNT(L10:L60)</f>
        <v>#DIV/0!</v>
      </c>
      <c r="M62" s="20"/>
      <c r="N62" s="20" t="e">
        <f>N61/COUNT(N10:N60)</f>
        <v>#DIV/0!</v>
      </c>
      <c r="O62" s="20"/>
      <c r="P62" s="20" t="e">
        <f>P61/COUNT(P10:P60)</f>
        <v>#DIV/0!</v>
      </c>
      <c r="Q62" s="20"/>
      <c r="R62" s="20" t="e">
        <f>R61/COUNT(R10:R60)</f>
        <v>#DIV/0!</v>
      </c>
      <c r="S62" s="20"/>
      <c r="T62" s="20" t="e">
        <f>T61/COUNT(T10:T60)</f>
        <v>#DIV/0!</v>
      </c>
      <c r="U62" s="20"/>
      <c r="V62" s="20" t="e">
        <f>V61/COUNT(V10:V60)</f>
        <v>#DIV/0!</v>
      </c>
      <c r="W62" s="20"/>
      <c r="X62" s="20" t="e">
        <f>X61/COUNT(X10:X60)</f>
        <v>#DIV/0!</v>
      </c>
      <c r="Y62" s="20"/>
      <c r="Z62" s="20" t="e">
        <f>Z61/COUNT(Z10:Z60)</f>
        <v>#DIV/0!</v>
      </c>
      <c r="AA62" s="20"/>
      <c r="AB62" s="20" t="e">
        <f>AB61/COUNT(AB10:AB60)</f>
        <v>#DIV/0!</v>
      </c>
      <c r="AC62" s="20"/>
      <c r="AD62" s="20" t="e">
        <f>AD61/COUNT(AD10:AD60)</f>
        <v>#DIV/0!</v>
      </c>
      <c r="AE62" s="20"/>
      <c r="AF62" s="20" t="e">
        <f>AF61/COUNT(AF10:AF60)</f>
        <v>#DIV/0!</v>
      </c>
      <c r="AG62" s="20"/>
      <c r="AH62" s="20" t="e">
        <f>AH61/COUNT(AH10:AH60)</f>
        <v>#DIV/0!</v>
      </c>
      <c r="AI62" s="20"/>
      <c r="AJ62" s="20" t="e">
        <f>AJ61/COUNT(AJ10:AJ60)</f>
        <v>#DIV/0!</v>
      </c>
      <c r="AK62" s="20"/>
      <c r="AL62" s="14"/>
      <c r="AM62" s="14"/>
      <c r="AN62" s="14"/>
      <c r="AO62" s="14"/>
      <c r="AP62" s="14"/>
      <c r="AQ62" s="21"/>
      <c r="AR62" s="21"/>
      <c r="AS62" s="21"/>
      <c r="AT62" s="21"/>
      <c r="AU62" s="21"/>
    </row>
    <row r="63" spans="3:47" ht="17.100000000000001" customHeight="1" thickTop="1">
      <c r="C63" s="178" t="s">
        <v>23</v>
      </c>
      <c r="D63" s="179"/>
      <c r="E63" s="49" t="s">
        <v>25</v>
      </c>
      <c r="F63" s="22"/>
      <c r="G63" s="39">
        <f>COUNTIF(G$10:G$60,"A")</f>
        <v>0</v>
      </c>
      <c r="H63" s="45"/>
      <c r="I63" s="39">
        <f>COUNTIF(I$10:I$60,"A")</f>
        <v>0</v>
      </c>
      <c r="J63" s="45"/>
      <c r="K63" s="39">
        <f>COUNTIF(K$10:K$60,"A")</f>
        <v>0</v>
      </c>
      <c r="L63" s="45"/>
      <c r="M63" s="39">
        <f>COUNTIF(M$10:M$60,"A")</f>
        <v>0</v>
      </c>
      <c r="N63" s="45"/>
      <c r="O63" s="39">
        <f>COUNTIF(O$10:O$60,"A")</f>
        <v>0</v>
      </c>
      <c r="P63" s="45"/>
      <c r="Q63" s="39">
        <f>COUNTIF(Q$10:Q$60,"A")</f>
        <v>0</v>
      </c>
      <c r="R63" s="72"/>
      <c r="S63" s="39">
        <f>COUNTIF(S$10:S$60,"A")</f>
        <v>0</v>
      </c>
      <c r="T63" s="72"/>
      <c r="U63" s="39">
        <f>COUNTIF(U$10:U$60,"A")</f>
        <v>0</v>
      </c>
      <c r="V63" s="72"/>
      <c r="W63" s="39">
        <f>COUNTIF(W$10:W$60,"A")</f>
        <v>0</v>
      </c>
      <c r="X63" s="72"/>
      <c r="Y63" s="39">
        <f>COUNTIF(Y$10:Y$60,"A")</f>
        <v>0</v>
      </c>
      <c r="Z63" s="45"/>
      <c r="AA63" s="39">
        <f>COUNTIF(AA$10:AA$60,"A")</f>
        <v>0</v>
      </c>
      <c r="AB63" s="45"/>
      <c r="AC63" s="39">
        <f>COUNTIF(AC$10:AC$60,"A")</f>
        <v>0</v>
      </c>
      <c r="AD63" s="45"/>
      <c r="AE63" s="39">
        <f>COUNTIF(AE$10:AE$60,"A")</f>
        <v>0</v>
      </c>
      <c r="AF63" s="72"/>
      <c r="AG63" s="39">
        <f>COUNTIF(AG$10:AG$60,"A")</f>
        <v>0</v>
      </c>
      <c r="AH63" s="72"/>
      <c r="AI63" s="39">
        <f>COUNTIF(AI$10:AI$60,"A")</f>
        <v>0</v>
      </c>
      <c r="AJ63" s="72"/>
      <c r="AK63" s="39">
        <f>COUNTIF(AK$10:AK$60,"A")</f>
        <v>0</v>
      </c>
      <c r="AL63" s="16">
        <f>SUM(AL10:AL60)</f>
        <v>0</v>
      </c>
      <c r="AM63" s="23"/>
      <c r="AN63" s="23"/>
      <c r="AO63" s="23"/>
      <c r="AP63" s="23"/>
      <c r="AQ63" s="21"/>
      <c r="AR63" s="21"/>
      <c r="AS63" s="21"/>
      <c r="AT63" s="21"/>
      <c r="AU63" s="21"/>
    </row>
    <row r="64" spans="3:47" ht="17.100000000000001" customHeight="1">
      <c r="C64" s="178"/>
      <c r="D64" s="179"/>
      <c r="E64" s="50" t="s">
        <v>26</v>
      </c>
      <c r="F64" s="23"/>
      <c r="G64" s="39">
        <f>COUNTIF(G$10:G$60,"B")</f>
        <v>0</v>
      </c>
      <c r="H64" s="45"/>
      <c r="I64" s="39">
        <f>COUNTIF(I$10:I$60,"B")</f>
        <v>0</v>
      </c>
      <c r="J64" s="45"/>
      <c r="K64" s="39">
        <f>COUNTIF(K$10:K$60,"B")</f>
        <v>0</v>
      </c>
      <c r="L64" s="45"/>
      <c r="M64" s="39">
        <f>COUNTIF(M$10:M$60,"B")</f>
        <v>0</v>
      </c>
      <c r="N64" s="45"/>
      <c r="O64" s="39">
        <f>COUNTIF(O$10:O$60,"B")</f>
        <v>0</v>
      </c>
      <c r="P64" s="45"/>
      <c r="Q64" s="39">
        <f>COUNTIF(Q$10:Q$60,"B")</f>
        <v>0</v>
      </c>
      <c r="R64" s="72"/>
      <c r="S64" s="39">
        <f>COUNTIF(S$10:S$60,"B")</f>
        <v>0</v>
      </c>
      <c r="T64" s="72"/>
      <c r="U64" s="39">
        <f>COUNTIF(U$10:U$60,"B")</f>
        <v>0</v>
      </c>
      <c r="V64" s="72"/>
      <c r="W64" s="39">
        <f>COUNTIF(W$10:W$60,"B")</f>
        <v>0</v>
      </c>
      <c r="X64" s="72"/>
      <c r="Y64" s="39">
        <f>COUNTIF(Y$10:Y$60,"B")</f>
        <v>0</v>
      </c>
      <c r="Z64" s="45"/>
      <c r="AA64" s="39">
        <f>COUNTIF(AA$10:AA$60,"B")</f>
        <v>0</v>
      </c>
      <c r="AB64" s="45"/>
      <c r="AC64" s="39">
        <f>COUNTIF(AC$10:AC$60,"B")</f>
        <v>0</v>
      </c>
      <c r="AD64" s="45"/>
      <c r="AE64" s="39">
        <f>COUNTIF(AE$10:AE$60,"B")</f>
        <v>0</v>
      </c>
      <c r="AF64" s="72"/>
      <c r="AG64" s="39">
        <f>COUNTIF(AG$10:AG$60,"B")</f>
        <v>0</v>
      </c>
      <c r="AH64" s="72"/>
      <c r="AI64" s="39">
        <f>COUNTIF(AI$10:AI$60,"B")</f>
        <v>0</v>
      </c>
      <c r="AJ64" s="72"/>
      <c r="AK64" s="39">
        <f>COUNTIF(AK$10:AK$60,"B")</f>
        <v>0</v>
      </c>
      <c r="AL64" s="23"/>
      <c r="AM64" s="69">
        <f>SUM(AM10:AM60)</f>
        <v>0</v>
      </c>
      <c r="AN64" s="23"/>
      <c r="AO64" s="23"/>
      <c r="AP64" s="23"/>
      <c r="AQ64" s="21"/>
      <c r="AR64" s="21"/>
      <c r="AS64" s="21"/>
      <c r="AT64" s="21"/>
      <c r="AU64" s="21"/>
    </row>
    <row r="65" spans="3:47" ht="17.100000000000001" customHeight="1">
      <c r="C65" s="178"/>
      <c r="D65" s="179"/>
      <c r="E65" s="53" t="s">
        <v>27</v>
      </c>
      <c r="F65" s="23"/>
      <c r="G65" s="39">
        <f>COUNTIF(G$10:G$60,"C")</f>
        <v>0</v>
      </c>
      <c r="H65" s="45"/>
      <c r="I65" s="39">
        <f>COUNTIF(I$10:I$60,"C")</f>
        <v>0</v>
      </c>
      <c r="J65" s="45"/>
      <c r="K65" s="39">
        <f>COUNTIF(K$10:K$60,"C")</f>
        <v>0</v>
      </c>
      <c r="L65" s="45"/>
      <c r="M65" s="39">
        <f>COUNTIF(M$10:M$60,"C")</f>
        <v>0</v>
      </c>
      <c r="N65" s="45"/>
      <c r="O65" s="39">
        <f>COUNTIF(O$10:O$60,"C")</f>
        <v>0</v>
      </c>
      <c r="P65" s="45"/>
      <c r="Q65" s="39">
        <f>COUNTIF(Q$10:Q$60,"C")</f>
        <v>0</v>
      </c>
      <c r="R65" s="72"/>
      <c r="S65" s="39">
        <f>COUNTIF(S$10:S$60,"C")</f>
        <v>0</v>
      </c>
      <c r="T65" s="72"/>
      <c r="U65" s="39">
        <f>COUNTIF(U$10:U$60,"C")</f>
        <v>0</v>
      </c>
      <c r="V65" s="72"/>
      <c r="W65" s="39">
        <f>COUNTIF(W$10:W$60,"C")</f>
        <v>0</v>
      </c>
      <c r="X65" s="72"/>
      <c r="Y65" s="39">
        <f>COUNTIF(Y$10:Y$60,"C")</f>
        <v>0</v>
      </c>
      <c r="Z65" s="45"/>
      <c r="AA65" s="39">
        <f>COUNTIF(AA$10:AA$60,"C")</f>
        <v>0</v>
      </c>
      <c r="AB65" s="45"/>
      <c r="AC65" s="39">
        <f>COUNTIF(AC$10:AC$60,"C")</f>
        <v>0</v>
      </c>
      <c r="AD65" s="45"/>
      <c r="AE65" s="39">
        <f>COUNTIF(AE$10:AE$60,"C")</f>
        <v>0</v>
      </c>
      <c r="AF65" s="72"/>
      <c r="AG65" s="39">
        <f>COUNTIF(AG$10:AG$60,"C")</f>
        <v>0</v>
      </c>
      <c r="AH65" s="72"/>
      <c r="AI65" s="39">
        <f>COUNTIF(AI$10:AI$60,"C")</f>
        <v>0</v>
      </c>
      <c r="AJ65" s="72"/>
      <c r="AK65" s="39">
        <f>COUNTIF(AK$10:AK$60,"C")</f>
        <v>0</v>
      </c>
      <c r="AL65" s="23"/>
      <c r="AM65" s="23"/>
      <c r="AN65" s="16">
        <f>SUM(AN10:AN60)</f>
        <v>0</v>
      </c>
      <c r="AO65" s="23"/>
      <c r="AP65" s="23"/>
      <c r="AQ65" s="21"/>
      <c r="AR65" s="21"/>
      <c r="AS65" s="21"/>
      <c r="AT65" s="21"/>
      <c r="AU65" s="21"/>
    </row>
    <row r="66" spans="3:47" ht="17.100000000000001" customHeight="1">
      <c r="C66" s="178"/>
      <c r="D66" s="179"/>
      <c r="E66" s="51" t="s">
        <v>28</v>
      </c>
      <c r="F66" s="23"/>
      <c r="G66" s="39">
        <f>COUNTIF(G$10:G$60,"S")</f>
        <v>0</v>
      </c>
      <c r="H66" s="45"/>
      <c r="I66" s="39">
        <f>COUNTIF(I$10:I$60,"S")</f>
        <v>0</v>
      </c>
      <c r="J66" s="45"/>
      <c r="K66" s="39">
        <f>COUNTIF(K$10:K$60,"S")</f>
        <v>0</v>
      </c>
      <c r="L66" s="45"/>
      <c r="M66" s="39">
        <f>COUNTIF(M$10:M$60,"S")</f>
        <v>0</v>
      </c>
      <c r="N66" s="45"/>
      <c r="O66" s="39">
        <f>COUNTIF(O$10:O$60,"S")</f>
        <v>0</v>
      </c>
      <c r="P66" s="45"/>
      <c r="Q66" s="39">
        <f>COUNTIF(Q$10:Q$60,"S")</f>
        <v>0</v>
      </c>
      <c r="R66" s="72"/>
      <c r="S66" s="39">
        <f>COUNTIF(S$10:S$60,"S")</f>
        <v>0</v>
      </c>
      <c r="T66" s="72"/>
      <c r="U66" s="39">
        <f>COUNTIF(U$10:U$60,"S")</f>
        <v>0</v>
      </c>
      <c r="V66" s="72"/>
      <c r="W66" s="39">
        <f>COUNTIF(W$10:W$60,"S")</f>
        <v>0</v>
      </c>
      <c r="X66" s="72"/>
      <c r="Y66" s="39">
        <f>COUNTIF(Y$10:Y$60,"S")</f>
        <v>0</v>
      </c>
      <c r="Z66" s="45"/>
      <c r="AA66" s="39">
        <f>COUNTIF(AA$10:AA$60,"S")</f>
        <v>0</v>
      </c>
      <c r="AB66" s="45"/>
      <c r="AC66" s="39">
        <f>COUNTIF(AC$10:AC$60,"S")</f>
        <v>0</v>
      </c>
      <c r="AD66" s="45"/>
      <c r="AE66" s="39">
        <f>COUNTIF(AE$10:AE$60,"S")</f>
        <v>0</v>
      </c>
      <c r="AF66" s="72"/>
      <c r="AG66" s="39">
        <f>COUNTIF(AG$10:AG$60,"S")</f>
        <v>0</v>
      </c>
      <c r="AH66" s="72"/>
      <c r="AI66" s="39">
        <f>COUNTIF(AI$10:AI$60,"S")</f>
        <v>0</v>
      </c>
      <c r="AJ66" s="72"/>
      <c r="AK66" s="39">
        <f>COUNTIF(AK$10:AK$60,"S")</f>
        <v>0</v>
      </c>
      <c r="AL66" s="23"/>
      <c r="AM66" s="23"/>
      <c r="AN66" s="23"/>
      <c r="AO66" s="69">
        <f>SUM(AO10:AO60)</f>
        <v>0</v>
      </c>
      <c r="AP66" s="23"/>
      <c r="AQ66" s="21"/>
      <c r="AR66" s="21"/>
      <c r="AS66" s="21"/>
      <c r="AT66" s="21"/>
      <c r="AU66" s="21"/>
    </row>
    <row r="67" spans="3:47" ht="17.100000000000001" customHeight="1">
      <c r="C67" s="180"/>
      <c r="D67" s="181"/>
      <c r="E67" s="57" t="s">
        <v>29</v>
      </c>
      <c r="F67" s="23"/>
      <c r="G67" s="39">
        <f>COUNTIF(G$10:G$60,"W1")+COUNTIF(G$10:G$60,"W2")+COUNTIF(G$10:G$60,"W3")</f>
        <v>0</v>
      </c>
      <c r="H67" s="45"/>
      <c r="I67" s="39">
        <f>COUNTIF(I$10:I$60,"W1")+COUNTIF(I$10:I$60,"W2")+COUNTIF(I$10:I$60,"W3")</f>
        <v>0</v>
      </c>
      <c r="J67" s="45"/>
      <c r="K67" s="39">
        <f>COUNTIF(K$10:K$60,"W1")+COUNTIF(K$10:K$60,"W2")+COUNTIF(K$10:K$60,"W3")</f>
        <v>0</v>
      </c>
      <c r="L67" s="45"/>
      <c r="M67" s="39">
        <f>COUNTIF(M$10:M$60,"W1")+COUNTIF(M$10:M$60,"W2")+COUNTIF(M$10:M$60,"W3")</f>
        <v>0</v>
      </c>
      <c r="N67" s="72"/>
      <c r="O67" s="39">
        <f>COUNTIF(O$10:O$60,"W1")+COUNTIF(O$10:O$60,"W2")+COUNTIF(O$10:O$60,"W3")</f>
        <v>0</v>
      </c>
      <c r="P67" s="72"/>
      <c r="Q67" s="39">
        <f>COUNTIF(Q$10:Q$60,"W1")+COUNTIF(Q$10:Q$60,"W2")+COUNTIF(Q$10:Q$60,"W3")</f>
        <v>0</v>
      </c>
      <c r="R67" s="72"/>
      <c r="S67" s="39">
        <f>COUNTIF(S$10:S$60,"W1")+COUNTIF(S$10:S$60,"W2")+COUNTIF(S$10:S$60,"W3")</f>
        <v>0</v>
      </c>
      <c r="T67" s="72"/>
      <c r="U67" s="39">
        <f>COUNTIF(U$10:U$60,"W1")+COUNTIF(U$10:U$60,"W2")+COUNTIF(U$10:U$60,"W3")</f>
        <v>0</v>
      </c>
      <c r="V67" s="72"/>
      <c r="W67" s="39">
        <f>COUNTIF(W$10:W$60,"W1")+COUNTIF(W$10:W$60,"W2")+COUNTIF(W$10:W$60,"W3")</f>
        <v>0</v>
      </c>
      <c r="X67" s="72"/>
      <c r="Y67" s="39">
        <f>COUNTIF(Y$10:Y$60,"W1")+COUNTIF(Y$10:Y$60,"W2")+COUNTIF(Y$10:Y$60,"W3")</f>
        <v>0</v>
      </c>
      <c r="Z67" s="45"/>
      <c r="AA67" s="39">
        <f>COUNTIF(AA$10:AA$60,"W1")+COUNTIF(AA$10:AA$60,"W2")+COUNTIF(AA$10:AA$60,"W3")</f>
        <v>0</v>
      </c>
      <c r="AB67" s="45"/>
      <c r="AC67" s="39">
        <f>COUNTIF(AC$10:AC$60,"W1")+COUNTIF(AC$10:AC$60,"W2")+COUNTIF(AC$10:AC$60,"W3")</f>
        <v>0</v>
      </c>
      <c r="AD67" s="45"/>
      <c r="AE67" s="39">
        <f>COUNTIF(AE$10:AE$60,"W1")+COUNTIF(AE$10:AE$60,"W2")+COUNTIF(AE$10:AE$60,"W3")</f>
        <v>0</v>
      </c>
      <c r="AF67" s="72"/>
      <c r="AG67" s="39">
        <f>COUNTIF(AG$10:AG$60,"W1")+COUNTIF(AG$10:AG$60,"W2")+COUNTIF(AG$10:AG$60,"W3")</f>
        <v>0</v>
      </c>
      <c r="AH67" s="72"/>
      <c r="AI67" s="39">
        <f>COUNTIF(AI$10:AI$60,"W1")+COUNTIF(AI$10:AI$60,"W2")+COUNTIF(AI$10:AI$60,"W3")</f>
        <v>0</v>
      </c>
      <c r="AJ67" s="72"/>
      <c r="AK67" s="39">
        <f>COUNTIF(AK$10:AK$60,"W1")+COUNTIF(AK$10:AK$60,"W2")+COUNTIF(AK$10:AK$60,"W3")</f>
        <v>0</v>
      </c>
      <c r="AL67" s="23"/>
      <c r="AM67" s="23"/>
      <c r="AN67" s="23"/>
      <c r="AO67" s="23"/>
      <c r="AP67" s="16">
        <f>SUM(AP10:AP60)</f>
        <v>0</v>
      </c>
      <c r="AQ67" s="21"/>
      <c r="AR67" s="21"/>
      <c r="AS67" s="21"/>
      <c r="AT67" s="21"/>
      <c r="AU67" s="21"/>
    </row>
    <row r="68" spans="3:47" ht="17.100000000000001" customHeight="1">
      <c r="C68" s="87"/>
      <c r="D68" s="66"/>
      <c r="E68" s="54" t="s">
        <v>46</v>
      </c>
      <c r="F68" s="41"/>
      <c r="G68" s="42">
        <f>COUNTIF(G$10:G$60,"AB")</f>
        <v>0</v>
      </c>
      <c r="H68" s="46"/>
      <c r="I68" s="42">
        <f>COUNTIF(I$10:I$60,"AB")</f>
        <v>0</v>
      </c>
      <c r="J68" s="46"/>
      <c r="K68" s="42">
        <f>COUNTIF(K$10:K$60,"AB")</f>
        <v>0</v>
      </c>
      <c r="L68" s="46"/>
      <c r="M68" s="42">
        <f>COUNTIF(M$10:M$60,"AB")</f>
        <v>0</v>
      </c>
      <c r="N68" s="46"/>
      <c r="O68" s="42">
        <f>COUNTIF(O$10:O$60,"AB")</f>
        <v>0</v>
      </c>
      <c r="P68" s="46"/>
      <c r="Q68" s="42">
        <f>COUNTIF(Q$10:Q$60,"AB")</f>
        <v>0</v>
      </c>
      <c r="R68" s="73"/>
      <c r="S68" s="42">
        <f>COUNTIF(S$10:S$60,"AB")</f>
        <v>0</v>
      </c>
      <c r="T68" s="73"/>
      <c r="U68" s="42">
        <f>COUNTIF(U$10:U$60,"AB")</f>
        <v>0</v>
      </c>
      <c r="V68" s="73"/>
      <c r="W68" s="42">
        <f>COUNTIF(W$10:W$60,"AB")</f>
        <v>0</v>
      </c>
      <c r="X68" s="73"/>
      <c r="Y68" s="42">
        <f>COUNTIF(Y$10:Y$60,"AB")</f>
        <v>0</v>
      </c>
      <c r="Z68" s="46"/>
      <c r="AA68" s="42">
        <f>COUNTIF(AA$10:AA$60,"AB")</f>
        <v>0</v>
      </c>
      <c r="AB68" s="46"/>
      <c r="AC68" s="42">
        <f>COUNTIF(AC$10:AC$60,"AB")</f>
        <v>0</v>
      </c>
      <c r="AD68" s="46"/>
      <c r="AE68" s="42">
        <f>COUNTIF(AE$10:AE$60,"AB")</f>
        <v>0</v>
      </c>
      <c r="AF68" s="73"/>
      <c r="AG68" s="42">
        <f>COUNTIF(AG$10:AG$60,"AB")</f>
        <v>0</v>
      </c>
      <c r="AH68" s="73"/>
      <c r="AI68" s="42">
        <f>COUNTIF(AI$10:AI$60,"AB")</f>
        <v>0</v>
      </c>
      <c r="AJ68" s="73"/>
      <c r="AK68" s="42">
        <f>COUNTIF(AK$10:AK$60,"AB")</f>
        <v>0</v>
      </c>
      <c r="AL68" s="23"/>
      <c r="AM68" s="23"/>
      <c r="AN68" s="23"/>
      <c r="AO68" s="23"/>
      <c r="AP68" s="70">
        <f>SUM(AL63,AM64,AN65,AO66,AP67)</f>
        <v>0</v>
      </c>
      <c r="AQ68" s="21"/>
      <c r="AR68" s="21"/>
      <c r="AS68" s="21"/>
      <c r="AT68" s="21"/>
      <c r="AU68" s="21"/>
    </row>
    <row r="69" spans="3:47" ht="17.100000000000001" customHeight="1" thickBot="1">
      <c r="C69" s="18" t="s">
        <v>23</v>
      </c>
      <c r="D69" s="65"/>
      <c r="E69" s="16"/>
      <c r="F69" s="44"/>
      <c r="G69" s="43">
        <f>SUM(G63:G68)</f>
        <v>0</v>
      </c>
      <c r="H69" s="47"/>
      <c r="I69" s="43">
        <f t="shared" ref="I69:AE69" si="26">SUM(I63:I68)</f>
        <v>0</v>
      </c>
      <c r="J69" s="47"/>
      <c r="K69" s="43">
        <f t="shared" si="26"/>
        <v>0</v>
      </c>
      <c r="L69" s="47"/>
      <c r="M69" s="43">
        <f t="shared" si="26"/>
        <v>0</v>
      </c>
      <c r="N69" s="47"/>
      <c r="O69" s="43">
        <f t="shared" si="26"/>
        <v>0</v>
      </c>
      <c r="P69" s="47"/>
      <c r="Q69" s="43">
        <f t="shared" si="26"/>
        <v>0</v>
      </c>
      <c r="R69" s="74"/>
      <c r="S69" s="43">
        <f>SUM(S63:S68)</f>
        <v>0</v>
      </c>
      <c r="T69" s="74"/>
      <c r="U69" s="43">
        <f>SUM(U63:U68)</f>
        <v>0</v>
      </c>
      <c r="V69" s="74"/>
      <c r="W69" s="43">
        <f>SUM(W63:W68)</f>
        <v>0</v>
      </c>
      <c r="X69" s="74"/>
      <c r="Y69" s="43">
        <f>SUM(Y63:Y68)</f>
        <v>0</v>
      </c>
      <c r="Z69" s="47"/>
      <c r="AA69" s="43">
        <f t="shared" si="26"/>
        <v>0</v>
      </c>
      <c r="AB69" s="47"/>
      <c r="AC69" s="43">
        <f t="shared" si="26"/>
        <v>0</v>
      </c>
      <c r="AD69" s="47"/>
      <c r="AE69" s="43">
        <f t="shared" si="26"/>
        <v>0</v>
      </c>
      <c r="AF69" s="74"/>
      <c r="AG69" s="43">
        <f>SUM(AG63:AG68)</f>
        <v>0</v>
      </c>
      <c r="AH69" s="74"/>
      <c r="AI69" s="43">
        <f>SUM(AI63:AI68)</f>
        <v>0</v>
      </c>
      <c r="AJ69" s="74"/>
      <c r="AK69" s="43">
        <f>SUM(AK63:AK68)</f>
        <v>0</v>
      </c>
      <c r="AL69" s="23"/>
      <c r="AM69" s="23"/>
      <c r="AN69" s="23"/>
      <c r="AO69" s="23"/>
      <c r="AP69" s="23"/>
      <c r="AQ69" s="21"/>
      <c r="AR69" s="21"/>
      <c r="AS69" s="21"/>
      <c r="AT69" s="21"/>
      <c r="AU69" s="21"/>
    </row>
    <row r="70" spans="3:47" ht="15.75" thickTop="1">
      <c r="C70" s="25"/>
      <c r="D70" s="60"/>
      <c r="E70" s="88"/>
      <c r="F70" s="88"/>
      <c r="G70" s="26" t="s">
        <v>30</v>
      </c>
      <c r="H70" s="26"/>
      <c r="I70" s="27"/>
      <c r="J70" s="88"/>
      <c r="K70" s="88"/>
      <c r="L70" s="26" t="s">
        <v>31</v>
      </c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88"/>
      <c r="AJ70" s="88"/>
      <c r="AK70" s="88"/>
      <c r="AL70" s="88"/>
      <c r="AM70" s="88"/>
      <c r="AN70" s="88"/>
      <c r="AO70" s="88"/>
      <c r="AP70" s="88"/>
      <c r="AQ70" s="88"/>
      <c r="AR70" s="88"/>
      <c r="AS70" s="88"/>
      <c r="AT70" s="88"/>
      <c r="AU70" s="88"/>
    </row>
    <row r="71" spans="3:47">
      <c r="C71" s="25"/>
      <c r="D71" s="60"/>
      <c r="E71" s="52" t="s">
        <v>47</v>
      </c>
      <c r="F71" s="23"/>
      <c r="G71" s="39">
        <f>COUNTIF(G$10:G$60,"W1")</f>
        <v>0</v>
      </c>
      <c r="H71" s="23"/>
      <c r="I71" s="39">
        <f>COUNTIF(I$10:I$60,"W1")</f>
        <v>0</v>
      </c>
      <c r="J71" s="23"/>
      <c r="K71" s="39">
        <f>COUNTIF(K$10:K$60,"W1")</f>
        <v>0</v>
      </c>
      <c r="L71" s="23"/>
      <c r="M71" s="39">
        <f>COUNTIF(M$10:M$60,"W1")</f>
        <v>0</v>
      </c>
      <c r="N71" s="23"/>
      <c r="O71" s="39">
        <f>COUNTIF(O$10:O$60,"W1")</f>
        <v>0</v>
      </c>
      <c r="P71" s="23"/>
      <c r="Q71" s="39">
        <f>COUNTIF(Q$10:Q$60,"W1")</f>
        <v>0</v>
      </c>
      <c r="R71" s="72"/>
      <c r="S71" s="39">
        <f>COUNTIF(S$10:S$60,"W1")</f>
        <v>0</v>
      </c>
      <c r="T71" s="72"/>
      <c r="U71" s="39">
        <f>COUNTIF(U$10:U$60,"W1")</f>
        <v>0</v>
      </c>
      <c r="V71" s="72"/>
      <c r="W71" s="39">
        <f>COUNTIF(W$10:W$60,"W1")</f>
        <v>0</v>
      </c>
      <c r="X71" s="72"/>
      <c r="Y71" s="39">
        <f>COUNTIF(Y$10:Y$60,"W1")</f>
        <v>0</v>
      </c>
      <c r="Z71" s="23"/>
      <c r="AA71" s="39">
        <f>COUNTIF(AA$10:AA$60,"W1")</f>
        <v>0</v>
      </c>
      <c r="AB71" s="23"/>
      <c r="AC71" s="39">
        <f>COUNTIF(AC$10:AC$60,"W1")</f>
        <v>0</v>
      </c>
      <c r="AD71" s="23"/>
      <c r="AE71" s="39">
        <f>COUNTIF(AE$10:AE$60,"W1")</f>
        <v>0</v>
      </c>
      <c r="AF71" s="72"/>
      <c r="AG71" s="39">
        <f>COUNTIF(AG$10:AG$60,"W1")</f>
        <v>0</v>
      </c>
      <c r="AH71" s="72"/>
      <c r="AI71" s="39">
        <f>COUNTIF(AI$10:AI$60,"W1")</f>
        <v>0</v>
      </c>
      <c r="AJ71" s="72"/>
      <c r="AK71" s="39">
        <f>COUNTIF(AK$10:AK$60,"W1")</f>
        <v>0</v>
      </c>
      <c r="AL71" s="88"/>
      <c r="AM71" s="88"/>
      <c r="AN71" s="88"/>
      <c r="AO71" s="88"/>
      <c r="AP71" s="88"/>
      <c r="AQ71" s="88"/>
      <c r="AR71" s="88"/>
      <c r="AS71" s="88"/>
      <c r="AT71" s="88"/>
      <c r="AU71" s="88"/>
    </row>
    <row r="72" spans="3:47">
      <c r="C72" s="25"/>
      <c r="D72" s="60"/>
      <c r="E72" s="55" t="s">
        <v>48</v>
      </c>
      <c r="F72" s="23"/>
      <c r="G72" s="39">
        <f>COUNTIF(G$10:G$60,"W2")</f>
        <v>0</v>
      </c>
      <c r="H72" s="23"/>
      <c r="I72" s="39">
        <f>COUNTIF(I$10:I$60,"W2")</f>
        <v>0</v>
      </c>
      <c r="J72" s="23"/>
      <c r="K72" s="39">
        <f>COUNTIF(K$10:K$60,"W2")</f>
        <v>0</v>
      </c>
      <c r="L72" s="23"/>
      <c r="M72" s="39">
        <f>COUNTIF(M$10:M$60,"W2")</f>
        <v>0</v>
      </c>
      <c r="N72" s="23"/>
      <c r="O72" s="39">
        <f>COUNTIF(O$10:O$60,"W2")</f>
        <v>0</v>
      </c>
      <c r="P72" s="23"/>
      <c r="Q72" s="39">
        <f>COUNTIF(Q$10:Q$60,"W2")</f>
        <v>0</v>
      </c>
      <c r="R72" s="72"/>
      <c r="S72" s="39">
        <f>COUNTIF(S$10:S$60,"W2")</f>
        <v>0</v>
      </c>
      <c r="T72" s="72"/>
      <c r="U72" s="39">
        <f>COUNTIF(U$10:U$60,"W2")</f>
        <v>0</v>
      </c>
      <c r="V72" s="72"/>
      <c r="W72" s="39">
        <f>COUNTIF(W$10:W$60,"W2")</f>
        <v>0</v>
      </c>
      <c r="X72" s="72"/>
      <c r="Y72" s="39">
        <f>COUNTIF(Y$10:Y$60,"W2")</f>
        <v>0</v>
      </c>
      <c r="Z72" s="23"/>
      <c r="AA72" s="39">
        <f>COUNTIF(AA$10:AA$60,"W2")</f>
        <v>0</v>
      </c>
      <c r="AB72" s="23"/>
      <c r="AC72" s="39">
        <f>COUNTIF(AC$10:AC$60,"W2")</f>
        <v>0</v>
      </c>
      <c r="AD72" s="23"/>
      <c r="AE72" s="39">
        <f>COUNTIF(AE$10:AE$60,"W2")</f>
        <v>0</v>
      </c>
      <c r="AF72" s="72"/>
      <c r="AG72" s="39">
        <f>COUNTIF(AG$10:AG$60,"W2")</f>
        <v>0</v>
      </c>
      <c r="AH72" s="72"/>
      <c r="AI72" s="39">
        <f>COUNTIF(AI$10:AI$60,"W2")</f>
        <v>0</v>
      </c>
      <c r="AJ72" s="72"/>
      <c r="AK72" s="39">
        <f>COUNTIF(AK$10:AK$60,"W2")</f>
        <v>0</v>
      </c>
      <c r="AL72" s="88"/>
      <c r="AM72" s="88"/>
      <c r="AN72" s="88"/>
      <c r="AO72" s="88"/>
      <c r="AP72" s="88"/>
      <c r="AQ72" s="88"/>
      <c r="AR72" s="88"/>
      <c r="AS72" s="88"/>
      <c r="AT72" s="88"/>
      <c r="AU72" s="88"/>
    </row>
    <row r="73" spans="3:47" ht="15.75" thickBot="1">
      <c r="C73" s="28"/>
      <c r="D73" s="67"/>
      <c r="E73" s="56" t="s">
        <v>49</v>
      </c>
      <c r="F73" s="17"/>
      <c r="G73" s="39">
        <f>COUNTIF(G$10:G$60,"W3")</f>
        <v>0</v>
      </c>
      <c r="H73" s="17"/>
      <c r="I73" s="39">
        <f>COUNTIF(I$10:I$60,"W3")</f>
        <v>0</v>
      </c>
      <c r="J73" s="17"/>
      <c r="K73" s="39">
        <f>COUNTIF(K$10:K$60,"W3")</f>
        <v>0</v>
      </c>
      <c r="L73" s="17"/>
      <c r="M73" s="39">
        <f>COUNTIF(M$10:M$60,"W3")</f>
        <v>0</v>
      </c>
      <c r="N73" s="17"/>
      <c r="O73" s="39">
        <f>COUNTIF(O$10:O$60,"W3")</f>
        <v>0</v>
      </c>
      <c r="P73" s="17"/>
      <c r="Q73" s="39">
        <f>COUNTIF(Q$10:Q$60,"W3")</f>
        <v>0</v>
      </c>
      <c r="R73" s="73"/>
      <c r="S73" s="39">
        <f>COUNTIF(S$10:S$60,"W3")</f>
        <v>0</v>
      </c>
      <c r="T73" s="73"/>
      <c r="U73" s="39">
        <f>COUNTIF(U$10:U$60,"W3")</f>
        <v>0</v>
      </c>
      <c r="V73" s="73"/>
      <c r="W73" s="39">
        <f>COUNTIF(W$10:W$60,"W3")</f>
        <v>0</v>
      </c>
      <c r="X73" s="73"/>
      <c r="Y73" s="39">
        <f>COUNTIF(Y$10:Y$60,"W3")</f>
        <v>0</v>
      </c>
      <c r="Z73" s="17"/>
      <c r="AA73" s="39">
        <f>COUNTIF(AA$10:AA$60,"W3")</f>
        <v>0</v>
      </c>
      <c r="AB73" s="17"/>
      <c r="AC73" s="39">
        <f>COUNTIF(AC$10:AC$60,"W3")</f>
        <v>0</v>
      </c>
      <c r="AD73" s="17"/>
      <c r="AE73" s="39">
        <f>COUNTIF(AE$10:AE$60,"W3")</f>
        <v>0</v>
      </c>
      <c r="AF73" s="73"/>
      <c r="AG73" s="39">
        <f>COUNTIF(AG$10:AG$60,"W3")</f>
        <v>0</v>
      </c>
      <c r="AH73" s="73"/>
      <c r="AI73" s="39">
        <f>COUNTIF(AI$10:AI$60,"W3")</f>
        <v>0</v>
      </c>
      <c r="AJ73" s="73"/>
      <c r="AK73" s="39">
        <f>COUNTIF(AK$10:AK$60,"W3")</f>
        <v>0</v>
      </c>
      <c r="AL73" s="29"/>
      <c r="AM73" s="29"/>
      <c r="AN73" s="29"/>
      <c r="AO73" s="88"/>
      <c r="AP73" s="88"/>
      <c r="AQ73" s="88"/>
      <c r="AR73" s="29"/>
      <c r="AS73" s="29"/>
      <c r="AT73" s="29"/>
      <c r="AU73" s="29"/>
    </row>
    <row r="74" spans="3:47">
      <c r="AO74" s="16" t="s">
        <v>63</v>
      </c>
      <c r="AP74" s="16"/>
      <c r="AQ74" s="16">
        <f>COUNTIF(AQ10:AQ60,"1")</f>
        <v>0</v>
      </c>
    </row>
    <row r="75" spans="3:47">
      <c r="AO75" s="16" t="s">
        <v>64</v>
      </c>
      <c r="AP75" s="16"/>
      <c r="AQ75" s="16">
        <f>COUNTIF(AQ10:AQ60,"0")</f>
        <v>51</v>
      </c>
    </row>
  </sheetData>
  <mergeCells count="32">
    <mergeCell ref="D2:AK2"/>
    <mergeCell ref="D3:AK3"/>
    <mergeCell ref="D4:AK4"/>
    <mergeCell ref="D5:AK5"/>
    <mergeCell ref="D6:AK6"/>
    <mergeCell ref="C63:D67"/>
    <mergeCell ref="AH8:AI8"/>
    <mergeCell ref="AJ8:AK8"/>
    <mergeCell ref="F7:H7"/>
    <mergeCell ref="F8:G8"/>
    <mergeCell ref="H8:I8"/>
    <mergeCell ref="AF8:AG8"/>
    <mergeCell ref="J8:K8"/>
    <mergeCell ref="L8:M8"/>
    <mergeCell ref="N8:O8"/>
    <mergeCell ref="P8:Q8"/>
    <mergeCell ref="R8:S8"/>
    <mergeCell ref="T8:U8"/>
    <mergeCell ref="V8:W8"/>
    <mergeCell ref="I7:AP7"/>
    <mergeCell ref="AT7:AT9"/>
    <mergeCell ref="AU7:AU9"/>
    <mergeCell ref="C61:D61"/>
    <mergeCell ref="AQ7:AR7"/>
    <mergeCell ref="AS7:AS9"/>
    <mergeCell ref="AL8:AP8"/>
    <mergeCell ref="AQ8:AQ9"/>
    <mergeCell ref="AR8:AR9"/>
    <mergeCell ref="AD8:AE8"/>
    <mergeCell ref="X8:Y8"/>
    <mergeCell ref="Z8:AA8"/>
    <mergeCell ref="AB8:AC8"/>
  </mergeCells>
  <conditionalFormatting sqref="G10:G60">
    <cfRule type="cellIs" dxfId="2047" priority="584" operator="equal">
      <formula>"AB"</formula>
    </cfRule>
    <cfRule type="cellIs" dxfId="2046" priority="585" operator="equal">
      <formula>"AB"</formula>
    </cfRule>
    <cfRule type="cellIs" dxfId="2045" priority="586" operator="equal">
      <formula>"AB"</formula>
    </cfRule>
    <cfRule type="cellIs" dxfId="2044" priority="587" operator="equal">
      <formula>"W3"</formula>
    </cfRule>
    <cfRule type="cellIs" dxfId="2043" priority="588" operator="equal">
      <formula>"W2"</formula>
    </cfRule>
    <cfRule type="cellIs" dxfId="2042" priority="589" operator="equal">
      <formula>"W1"</formula>
    </cfRule>
    <cfRule type="cellIs" dxfId="2041" priority="590" operator="equal">
      <formula>"S"</formula>
    </cfRule>
    <cfRule type="cellIs" dxfId="2040" priority="591" operator="equal">
      <formula>"C"</formula>
    </cfRule>
    <cfRule type="cellIs" dxfId="2039" priority="592" operator="equal">
      <formula>"B"</formula>
    </cfRule>
    <cfRule type="cellIs" dxfId="2038" priority="593" operator="equal">
      <formula>"A"</formula>
    </cfRule>
    <cfRule type="cellIs" dxfId="2037" priority="594" operator="equal">
      <formula>"W2"</formula>
    </cfRule>
    <cfRule type="cellIs" dxfId="2036" priority="595" operator="equal">
      <formula>"W1"</formula>
    </cfRule>
    <cfRule type="containsText" dxfId="2035" priority="623" operator="containsText" text="A">
      <formula>NOT(ISERROR(SEARCH("A",G10)))</formula>
    </cfRule>
  </conditionalFormatting>
  <conditionalFormatting sqref="G10:G60">
    <cfRule type="cellIs" dxfId="2034" priority="622" operator="equal">
      <formula>"B"</formula>
    </cfRule>
  </conditionalFormatting>
  <conditionalFormatting sqref="G10:G60">
    <cfRule type="cellIs" dxfId="2033" priority="621" operator="equal">
      <formula>"C"</formula>
    </cfRule>
  </conditionalFormatting>
  <conditionalFormatting sqref="G10:G60">
    <cfRule type="cellIs" dxfId="2032" priority="620" operator="equal">
      <formula>"S"</formula>
    </cfRule>
  </conditionalFormatting>
  <conditionalFormatting sqref="G10:G60">
    <cfRule type="cellIs" dxfId="2031" priority="619" operator="equal">
      <formula>"W"</formula>
    </cfRule>
  </conditionalFormatting>
  <conditionalFormatting sqref="G10:G60">
    <cfRule type="colorScale" priority="618">
      <colorScale>
        <cfvo type="min"/>
        <cfvo type="max"/>
        <color theme="9" tint="-0.249977111117893"/>
        <color rgb="FFFFEF9C"/>
      </colorScale>
    </cfRule>
  </conditionalFormatting>
  <conditionalFormatting sqref="G10:G60">
    <cfRule type="cellIs" dxfId="2030" priority="617" operator="equal">
      <formula>-W</formula>
    </cfRule>
  </conditionalFormatting>
  <conditionalFormatting sqref="G10:G60">
    <cfRule type="cellIs" dxfId="2029" priority="616" operator="equal">
      <formula>"""-W"""</formula>
    </cfRule>
  </conditionalFormatting>
  <conditionalFormatting sqref="G10:G60">
    <cfRule type="cellIs" dxfId="2028" priority="610" operator="equal">
      <formula>"VW"</formula>
    </cfRule>
    <cfRule type="cellIs" dxfId="2027" priority="611" operator="equal">
      <formula>"W"</formula>
    </cfRule>
    <cfRule type="cellIs" dxfId="2026" priority="612" operator="equal">
      <formula>"S"</formula>
    </cfRule>
    <cfRule type="cellIs" dxfId="2025" priority="613" operator="equal">
      <formula>"C"</formula>
    </cfRule>
    <cfRule type="cellIs" dxfId="2024" priority="614" operator="equal">
      <formula>"AB"</formula>
    </cfRule>
    <cfRule type="cellIs" dxfId="2023" priority="615" operator="equal">
      <formula>"W"</formula>
    </cfRule>
  </conditionalFormatting>
  <conditionalFormatting sqref="G10:G60">
    <cfRule type="colorScale" priority="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:G60">
    <cfRule type="containsText" dxfId="2022" priority="626" operator="containsText" text="A">
      <formula>NOT(ISERROR(SEARCH("A",G10)))</formula>
    </cfRule>
    <cfRule type="colorScale" priority="627">
      <colorScale>
        <cfvo type="min"/>
        <cfvo type="max"/>
        <color rgb="FFFCFCFF"/>
        <color rgb="FFF8696B"/>
      </colorScale>
    </cfRule>
  </conditionalFormatting>
  <conditionalFormatting sqref="G12 G38">
    <cfRule type="dataBar" priority="605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{B096C893-EBDA-44A6-8554-583ACCAC1C53}</x14:id>
        </ext>
      </extLst>
    </cfRule>
  </conditionalFormatting>
  <conditionalFormatting sqref="G10:G11">
    <cfRule type="cellIs" dxfId="2021" priority="602" operator="between">
      <formula>23</formula>
      <formula>34</formula>
    </cfRule>
  </conditionalFormatting>
  <conditionalFormatting sqref="G10">
    <cfRule type="containsText" dxfId="2020" priority="597" operator="containsText" text="W1">
      <formula>NOT(ISERROR(SEARCH("W1",G10)))</formula>
    </cfRule>
    <cfRule type="iconSet" priority="598">
      <iconSet>
        <cfvo type="percent" val="0"/>
        <cfvo type="percent" val="33"/>
        <cfvo type="percent" val="67"/>
      </iconSet>
    </cfRule>
    <cfRule type="cellIs" dxfId="2019" priority="599" operator="between">
      <formula>23</formula>
      <formula>34</formula>
    </cfRule>
    <cfRule type="cellIs" dxfId="2018" priority="600" operator="greaterThan">
      <formula>34</formula>
    </cfRule>
    <cfRule type="cellIs" dxfId="2017" priority="601" operator="greaterThan">
      <formula>34</formula>
    </cfRule>
  </conditionalFormatting>
  <conditionalFormatting sqref="G10:G11">
    <cfRule type="cellIs" dxfId="2016" priority="596" stopIfTrue="1" operator="equal">
      <formula>"W1"</formula>
    </cfRule>
  </conditionalFormatting>
  <conditionalFormatting sqref="I10:I60">
    <cfRule type="cellIs" dxfId="2015" priority="547" operator="equal">
      <formula>"AB"</formula>
    </cfRule>
    <cfRule type="cellIs" dxfId="2014" priority="548" operator="equal">
      <formula>"AB"</formula>
    </cfRule>
    <cfRule type="cellIs" dxfId="2013" priority="549" operator="equal">
      <formula>"AB"</formula>
    </cfRule>
    <cfRule type="cellIs" dxfId="2012" priority="550" operator="equal">
      <formula>"W3"</formula>
    </cfRule>
    <cfRule type="cellIs" dxfId="2011" priority="551" operator="equal">
      <formula>"W2"</formula>
    </cfRule>
    <cfRule type="cellIs" dxfId="2010" priority="552" operator="equal">
      <formula>"W1"</formula>
    </cfRule>
    <cfRule type="cellIs" dxfId="2009" priority="553" operator="equal">
      <formula>"S"</formula>
    </cfRule>
    <cfRule type="cellIs" dxfId="2008" priority="554" operator="equal">
      <formula>"C"</formula>
    </cfRule>
    <cfRule type="cellIs" dxfId="2007" priority="555" operator="equal">
      <formula>"B"</formula>
    </cfRule>
    <cfRule type="cellIs" dxfId="2006" priority="556" operator="equal">
      <formula>"A"</formula>
    </cfRule>
    <cfRule type="cellIs" dxfId="2005" priority="557" operator="equal">
      <formula>"W2"</formula>
    </cfRule>
    <cfRule type="cellIs" dxfId="2004" priority="558" operator="equal">
      <formula>"W1"</formula>
    </cfRule>
    <cfRule type="containsText" dxfId="2003" priority="580" operator="containsText" text="A">
      <formula>NOT(ISERROR(SEARCH("A",I10)))</formula>
    </cfRule>
  </conditionalFormatting>
  <conditionalFormatting sqref="I10:I60">
    <cfRule type="cellIs" dxfId="2002" priority="579" operator="equal">
      <formula>"B"</formula>
    </cfRule>
  </conditionalFormatting>
  <conditionalFormatting sqref="I10:I60">
    <cfRule type="cellIs" dxfId="2001" priority="578" operator="equal">
      <formula>"C"</formula>
    </cfRule>
  </conditionalFormatting>
  <conditionalFormatting sqref="I10:I60">
    <cfRule type="cellIs" dxfId="2000" priority="577" operator="equal">
      <formula>"S"</formula>
    </cfRule>
  </conditionalFormatting>
  <conditionalFormatting sqref="I10:I60">
    <cfRule type="cellIs" dxfId="1999" priority="576" operator="equal">
      <formula>"W"</formula>
    </cfRule>
  </conditionalFormatting>
  <conditionalFormatting sqref="I10:I60">
    <cfRule type="colorScale" priority="575">
      <colorScale>
        <cfvo type="min"/>
        <cfvo type="max"/>
        <color theme="9" tint="-0.249977111117893"/>
        <color rgb="FFFFEF9C"/>
      </colorScale>
    </cfRule>
  </conditionalFormatting>
  <conditionalFormatting sqref="I10:I60">
    <cfRule type="cellIs" dxfId="1998" priority="574" operator="equal">
      <formula>-W</formula>
    </cfRule>
  </conditionalFormatting>
  <conditionalFormatting sqref="I10:I60">
    <cfRule type="cellIs" dxfId="1997" priority="573" operator="equal">
      <formula>"""-W"""</formula>
    </cfRule>
  </conditionalFormatting>
  <conditionalFormatting sqref="I10:I60">
    <cfRule type="cellIs" dxfId="1996" priority="567" operator="equal">
      <formula>"VW"</formula>
    </cfRule>
    <cfRule type="cellIs" dxfId="1995" priority="568" operator="equal">
      <formula>"W"</formula>
    </cfRule>
    <cfRule type="cellIs" dxfId="1994" priority="569" operator="equal">
      <formula>"S"</formula>
    </cfRule>
    <cfRule type="cellIs" dxfId="1993" priority="570" operator="equal">
      <formula>"C"</formula>
    </cfRule>
    <cfRule type="cellIs" dxfId="1992" priority="571" operator="equal">
      <formula>"AB"</formula>
    </cfRule>
    <cfRule type="cellIs" dxfId="1991" priority="572" operator="equal">
      <formula>"W"</formula>
    </cfRule>
  </conditionalFormatting>
  <conditionalFormatting sqref="I10:I60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I60">
    <cfRule type="containsText" dxfId="1990" priority="582" operator="containsText" text="A">
      <formula>NOT(ISERROR(SEARCH("A",I10)))</formula>
    </cfRule>
    <cfRule type="colorScale" priority="583">
      <colorScale>
        <cfvo type="min"/>
        <cfvo type="max"/>
        <color rgb="FFFCFCFF"/>
        <color rgb="FFF8696B"/>
      </colorScale>
    </cfRule>
  </conditionalFormatting>
  <conditionalFormatting sqref="I38 I12">
    <cfRule type="dataBar" priority="566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{F452D241-8CDE-4915-92B4-615B68FD6696}</x14:id>
        </ext>
      </extLst>
    </cfRule>
  </conditionalFormatting>
  <conditionalFormatting sqref="I10:I11">
    <cfRule type="cellIs" dxfId="1989" priority="565" operator="between">
      <formula>23</formula>
      <formula>34</formula>
    </cfRule>
  </conditionalFormatting>
  <conditionalFormatting sqref="I10">
    <cfRule type="containsText" dxfId="1988" priority="560" operator="containsText" text="W1">
      <formula>NOT(ISERROR(SEARCH("W1",I10)))</formula>
    </cfRule>
    <cfRule type="iconSet" priority="561">
      <iconSet>
        <cfvo type="percent" val="0"/>
        <cfvo type="percent" val="33"/>
        <cfvo type="percent" val="67"/>
      </iconSet>
    </cfRule>
    <cfRule type="cellIs" dxfId="1987" priority="562" operator="between">
      <formula>23</formula>
      <formula>34</formula>
    </cfRule>
    <cfRule type="cellIs" dxfId="1986" priority="563" operator="greaterThan">
      <formula>34</formula>
    </cfRule>
    <cfRule type="cellIs" dxfId="1985" priority="564" operator="greaterThan">
      <formula>34</formula>
    </cfRule>
  </conditionalFormatting>
  <conditionalFormatting sqref="I10:I11">
    <cfRule type="cellIs" dxfId="1984" priority="559" stopIfTrue="1" operator="equal">
      <formula>"W1"</formula>
    </cfRule>
  </conditionalFormatting>
  <conditionalFormatting sqref="K10:K60">
    <cfRule type="cellIs" dxfId="1983" priority="510" operator="equal">
      <formula>"AB"</formula>
    </cfRule>
    <cfRule type="cellIs" dxfId="1982" priority="511" operator="equal">
      <formula>"AB"</formula>
    </cfRule>
    <cfRule type="cellIs" dxfId="1981" priority="512" operator="equal">
      <formula>"AB"</formula>
    </cfRule>
    <cfRule type="cellIs" dxfId="1980" priority="513" operator="equal">
      <formula>"W3"</formula>
    </cfRule>
    <cfRule type="cellIs" dxfId="1979" priority="514" operator="equal">
      <formula>"W2"</formula>
    </cfRule>
    <cfRule type="cellIs" dxfId="1978" priority="515" operator="equal">
      <formula>"W1"</formula>
    </cfRule>
    <cfRule type="cellIs" dxfId="1977" priority="516" operator="equal">
      <formula>"S"</formula>
    </cfRule>
    <cfRule type="cellIs" dxfId="1976" priority="517" operator="equal">
      <formula>"C"</formula>
    </cfRule>
    <cfRule type="cellIs" dxfId="1975" priority="518" operator="equal">
      <formula>"B"</formula>
    </cfRule>
    <cfRule type="cellIs" dxfId="1974" priority="519" operator="equal">
      <formula>"A"</formula>
    </cfRule>
    <cfRule type="cellIs" dxfId="1973" priority="520" operator="equal">
      <formula>"W2"</formula>
    </cfRule>
    <cfRule type="cellIs" dxfId="1972" priority="521" operator="equal">
      <formula>"W1"</formula>
    </cfRule>
    <cfRule type="containsText" dxfId="1971" priority="543" operator="containsText" text="A">
      <formula>NOT(ISERROR(SEARCH("A",K10)))</formula>
    </cfRule>
  </conditionalFormatting>
  <conditionalFormatting sqref="K10:K60">
    <cfRule type="cellIs" dxfId="1970" priority="542" operator="equal">
      <formula>"B"</formula>
    </cfRule>
  </conditionalFormatting>
  <conditionalFormatting sqref="K10:K60">
    <cfRule type="cellIs" dxfId="1969" priority="541" operator="equal">
      <formula>"C"</formula>
    </cfRule>
  </conditionalFormatting>
  <conditionalFormatting sqref="K10:K60">
    <cfRule type="cellIs" dxfId="1968" priority="540" operator="equal">
      <formula>"S"</formula>
    </cfRule>
  </conditionalFormatting>
  <conditionalFormatting sqref="K10:K60">
    <cfRule type="cellIs" dxfId="1967" priority="539" operator="equal">
      <formula>"W"</formula>
    </cfRule>
  </conditionalFormatting>
  <conditionalFormatting sqref="K10:K60">
    <cfRule type="colorScale" priority="538">
      <colorScale>
        <cfvo type="min"/>
        <cfvo type="max"/>
        <color theme="9" tint="-0.249977111117893"/>
        <color rgb="FFFFEF9C"/>
      </colorScale>
    </cfRule>
  </conditionalFormatting>
  <conditionalFormatting sqref="K10:K60">
    <cfRule type="cellIs" dxfId="1966" priority="537" operator="equal">
      <formula>-W</formula>
    </cfRule>
  </conditionalFormatting>
  <conditionalFormatting sqref="K10:K60">
    <cfRule type="cellIs" dxfId="1965" priority="536" operator="equal">
      <formula>"""-W"""</formula>
    </cfRule>
  </conditionalFormatting>
  <conditionalFormatting sqref="K10:K60">
    <cfRule type="cellIs" dxfId="1964" priority="530" operator="equal">
      <formula>"VW"</formula>
    </cfRule>
    <cfRule type="cellIs" dxfId="1963" priority="531" operator="equal">
      <formula>"W"</formula>
    </cfRule>
    <cfRule type="cellIs" dxfId="1962" priority="532" operator="equal">
      <formula>"S"</formula>
    </cfRule>
    <cfRule type="cellIs" dxfId="1961" priority="533" operator="equal">
      <formula>"C"</formula>
    </cfRule>
    <cfRule type="cellIs" dxfId="1960" priority="534" operator="equal">
      <formula>"AB"</formula>
    </cfRule>
    <cfRule type="cellIs" dxfId="1959" priority="535" operator="equal">
      <formula>"W"</formula>
    </cfRule>
  </conditionalFormatting>
  <conditionalFormatting sqref="K10:K60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K60">
    <cfRule type="containsText" dxfId="1958" priority="545" operator="containsText" text="A">
      <formula>NOT(ISERROR(SEARCH("A",K10)))</formula>
    </cfRule>
    <cfRule type="colorScale" priority="546">
      <colorScale>
        <cfvo type="min"/>
        <cfvo type="max"/>
        <color rgb="FFFCFCFF"/>
        <color rgb="FFF8696B"/>
      </colorScale>
    </cfRule>
  </conditionalFormatting>
  <conditionalFormatting sqref="K12 K38">
    <cfRule type="dataBar" priority="529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{5600F02A-7A25-44AE-A4B3-0C0BA852A920}</x14:id>
        </ext>
      </extLst>
    </cfRule>
  </conditionalFormatting>
  <conditionalFormatting sqref="K10:K11">
    <cfRule type="cellIs" dxfId="1957" priority="528" operator="between">
      <formula>23</formula>
      <formula>34</formula>
    </cfRule>
  </conditionalFormatting>
  <conditionalFormatting sqref="K10">
    <cfRule type="containsText" dxfId="1956" priority="523" operator="containsText" text="W1">
      <formula>NOT(ISERROR(SEARCH("W1",K10)))</formula>
    </cfRule>
    <cfRule type="iconSet" priority="524">
      <iconSet>
        <cfvo type="percent" val="0"/>
        <cfvo type="percent" val="33"/>
        <cfvo type="percent" val="67"/>
      </iconSet>
    </cfRule>
    <cfRule type="cellIs" dxfId="1955" priority="525" operator="between">
      <formula>23</formula>
      <formula>34</formula>
    </cfRule>
    <cfRule type="cellIs" dxfId="1954" priority="526" operator="greaterThan">
      <formula>34</formula>
    </cfRule>
    <cfRule type="cellIs" dxfId="1953" priority="527" operator="greaterThan">
      <formula>34</formula>
    </cfRule>
  </conditionalFormatting>
  <conditionalFormatting sqref="K10:K11">
    <cfRule type="cellIs" dxfId="1952" priority="522" stopIfTrue="1" operator="equal">
      <formula>"W1"</formula>
    </cfRule>
  </conditionalFormatting>
  <conditionalFormatting sqref="M10:M60">
    <cfRule type="cellIs" dxfId="1951" priority="473" operator="equal">
      <formula>"AB"</formula>
    </cfRule>
    <cfRule type="cellIs" dxfId="1950" priority="474" operator="equal">
      <formula>"AB"</formula>
    </cfRule>
    <cfRule type="cellIs" dxfId="1949" priority="475" operator="equal">
      <formula>"AB"</formula>
    </cfRule>
    <cfRule type="cellIs" dxfId="1948" priority="476" operator="equal">
      <formula>"W3"</formula>
    </cfRule>
    <cfRule type="cellIs" dxfId="1947" priority="477" operator="equal">
      <formula>"W2"</formula>
    </cfRule>
    <cfRule type="cellIs" dxfId="1946" priority="478" operator="equal">
      <formula>"W1"</formula>
    </cfRule>
    <cfRule type="cellIs" dxfId="1945" priority="479" operator="equal">
      <formula>"S"</formula>
    </cfRule>
    <cfRule type="cellIs" dxfId="1944" priority="480" operator="equal">
      <formula>"C"</formula>
    </cfRule>
    <cfRule type="cellIs" dxfId="1943" priority="481" operator="equal">
      <formula>"B"</formula>
    </cfRule>
    <cfRule type="cellIs" dxfId="1942" priority="482" operator="equal">
      <formula>"A"</formula>
    </cfRule>
    <cfRule type="cellIs" dxfId="1941" priority="483" operator="equal">
      <formula>"W2"</formula>
    </cfRule>
    <cfRule type="cellIs" dxfId="1940" priority="484" operator="equal">
      <formula>"W1"</formula>
    </cfRule>
    <cfRule type="containsText" dxfId="1939" priority="506" operator="containsText" text="A">
      <formula>NOT(ISERROR(SEARCH("A",M10)))</formula>
    </cfRule>
  </conditionalFormatting>
  <conditionalFormatting sqref="M10:M60">
    <cfRule type="cellIs" dxfId="1938" priority="505" operator="equal">
      <formula>"B"</formula>
    </cfRule>
  </conditionalFormatting>
  <conditionalFormatting sqref="M10:M60">
    <cfRule type="cellIs" dxfId="1937" priority="504" operator="equal">
      <formula>"C"</formula>
    </cfRule>
  </conditionalFormatting>
  <conditionalFormatting sqref="M10:M60">
    <cfRule type="cellIs" dxfId="1936" priority="503" operator="equal">
      <formula>"S"</formula>
    </cfRule>
  </conditionalFormatting>
  <conditionalFormatting sqref="M10:M60">
    <cfRule type="cellIs" dxfId="1935" priority="502" operator="equal">
      <formula>"W"</formula>
    </cfRule>
  </conditionalFormatting>
  <conditionalFormatting sqref="M10:M60">
    <cfRule type="colorScale" priority="501">
      <colorScale>
        <cfvo type="min"/>
        <cfvo type="max"/>
        <color theme="9" tint="-0.249977111117893"/>
        <color rgb="FFFFEF9C"/>
      </colorScale>
    </cfRule>
  </conditionalFormatting>
  <conditionalFormatting sqref="M10:M60">
    <cfRule type="cellIs" dxfId="1934" priority="500" operator="equal">
      <formula>-W</formula>
    </cfRule>
  </conditionalFormatting>
  <conditionalFormatting sqref="M10:M60">
    <cfRule type="cellIs" dxfId="1933" priority="499" operator="equal">
      <formula>"""-W"""</formula>
    </cfRule>
  </conditionalFormatting>
  <conditionalFormatting sqref="M10:M60">
    <cfRule type="cellIs" dxfId="1932" priority="493" operator="equal">
      <formula>"VW"</formula>
    </cfRule>
    <cfRule type="cellIs" dxfId="1931" priority="494" operator="equal">
      <formula>"W"</formula>
    </cfRule>
    <cfRule type="cellIs" dxfId="1930" priority="495" operator="equal">
      <formula>"S"</formula>
    </cfRule>
    <cfRule type="cellIs" dxfId="1929" priority="496" operator="equal">
      <formula>"C"</formula>
    </cfRule>
    <cfRule type="cellIs" dxfId="1928" priority="497" operator="equal">
      <formula>"AB"</formula>
    </cfRule>
    <cfRule type="cellIs" dxfId="1927" priority="498" operator="equal">
      <formula>"W"</formula>
    </cfRule>
  </conditionalFormatting>
  <conditionalFormatting sqref="M10:M60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:M60">
    <cfRule type="containsText" dxfId="1926" priority="508" operator="containsText" text="A">
      <formula>NOT(ISERROR(SEARCH("A",M10)))</formula>
    </cfRule>
    <cfRule type="colorScale" priority="509">
      <colorScale>
        <cfvo type="min"/>
        <cfvo type="max"/>
        <color rgb="FFFCFCFF"/>
        <color rgb="FFF8696B"/>
      </colorScale>
    </cfRule>
  </conditionalFormatting>
  <conditionalFormatting sqref="M38 M12">
    <cfRule type="dataBar" priority="492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{65ED32D0-F4BF-4662-BD17-F79A50DE0112}</x14:id>
        </ext>
      </extLst>
    </cfRule>
  </conditionalFormatting>
  <conditionalFormatting sqref="M10:M11">
    <cfRule type="cellIs" dxfId="1925" priority="491" operator="between">
      <formula>23</formula>
      <formula>34</formula>
    </cfRule>
  </conditionalFormatting>
  <conditionalFormatting sqref="M10">
    <cfRule type="containsText" dxfId="1924" priority="486" operator="containsText" text="W1">
      <formula>NOT(ISERROR(SEARCH("W1",M10)))</formula>
    </cfRule>
    <cfRule type="iconSet" priority="487">
      <iconSet>
        <cfvo type="percent" val="0"/>
        <cfvo type="percent" val="33"/>
        <cfvo type="percent" val="67"/>
      </iconSet>
    </cfRule>
    <cfRule type="cellIs" dxfId="1923" priority="488" operator="between">
      <formula>23</formula>
      <formula>34</formula>
    </cfRule>
    <cfRule type="cellIs" dxfId="1922" priority="489" operator="greaterThan">
      <formula>34</formula>
    </cfRule>
    <cfRule type="cellIs" dxfId="1921" priority="490" operator="greaterThan">
      <formula>34</formula>
    </cfRule>
  </conditionalFormatting>
  <conditionalFormatting sqref="M10:M11">
    <cfRule type="cellIs" dxfId="1920" priority="485" stopIfTrue="1" operator="equal">
      <formula>"W1"</formula>
    </cfRule>
  </conditionalFormatting>
  <conditionalFormatting sqref="O10:O60">
    <cfRule type="cellIs" dxfId="1919" priority="436" operator="equal">
      <formula>"AB"</formula>
    </cfRule>
    <cfRule type="cellIs" dxfId="1918" priority="437" operator="equal">
      <formula>"AB"</formula>
    </cfRule>
    <cfRule type="cellIs" dxfId="1917" priority="438" operator="equal">
      <formula>"AB"</formula>
    </cfRule>
    <cfRule type="cellIs" dxfId="1916" priority="439" operator="equal">
      <formula>"W3"</formula>
    </cfRule>
    <cfRule type="cellIs" dxfId="1915" priority="440" operator="equal">
      <formula>"W2"</formula>
    </cfRule>
    <cfRule type="cellIs" dxfId="1914" priority="441" operator="equal">
      <formula>"W1"</formula>
    </cfRule>
    <cfRule type="cellIs" dxfId="1913" priority="442" operator="equal">
      <formula>"S"</formula>
    </cfRule>
    <cfRule type="cellIs" dxfId="1912" priority="443" operator="equal">
      <formula>"C"</formula>
    </cfRule>
    <cfRule type="cellIs" dxfId="1911" priority="444" operator="equal">
      <formula>"B"</formula>
    </cfRule>
    <cfRule type="cellIs" dxfId="1910" priority="445" operator="equal">
      <formula>"A"</formula>
    </cfRule>
    <cfRule type="cellIs" dxfId="1909" priority="446" operator="equal">
      <formula>"W2"</formula>
    </cfRule>
    <cfRule type="cellIs" dxfId="1908" priority="447" operator="equal">
      <formula>"W1"</formula>
    </cfRule>
    <cfRule type="containsText" dxfId="1907" priority="469" operator="containsText" text="A">
      <formula>NOT(ISERROR(SEARCH("A",O10)))</formula>
    </cfRule>
  </conditionalFormatting>
  <conditionalFormatting sqref="O10:O60">
    <cfRule type="cellIs" dxfId="1906" priority="468" operator="equal">
      <formula>"B"</formula>
    </cfRule>
  </conditionalFormatting>
  <conditionalFormatting sqref="O10:O60">
    <cfRule type="cellIs" dxfId="1905" priority="467" operator="equal">
      <formula>"C"</formula>
    </cfRule>
  </conditionalFormatting>
  <conditionalFormatting sqref="O10:O60">
    <cfRule type="cellIs" dxfId="1904" priority="466" operator="equal">
      <formula>"S"</formula>
    </cfRule>
  </conditionalFormatting>
  <conditionalFormatting sqref="O10:O60">
    <cfRule type="cellIs" dxfId="1903" priority="465" operator="equal">
      <formula>"W"</formula>
    </cfRule>
  </conditionalFormatting>
  <conditionalFormatting sqref="O10:O60">
    <cfRule type="colorScale" priority="464">
      <colorScale>
        <cfvo type="min"/>
        <cfvo type="max"/>
        <color theme="9" tint="-0.249977111117893"/>
        <color rgb="FFFFEF9C"/>
      </colorScale>
    </cfRule>
  </conditionalFormatting>
  <conditionalFormatting sqref="O10:O60">
    <cfRule type="cellIs" dxfId="1902" priority="463" operator="equal">
      <formula>-W</formula>
    </cfRule>
  </conditionalFormatting>
  <conditionalFormatting sqref="O10:O60">
    <cfRule type="cellIs" dxfId="1901" priority="462" operator="equal">
      <formula>"""-W"""</formula>
    </cfRule>
  </conditionalFormatting>
  <conditionalFormatting sqref="O10:O60">
    <cfRule type="cellIs" dxfId="1900" priority="456" operator="equal">
      <formula>"VW"</formula>
    </cfRule>
    <cfRule type="cellIs" dxfId="1899" priority="457" operator="equal">
      <formula>"W"</formula>
    </cfRule>
    <cfRule type="cellIs" dxfId="1898" priority="458" operator="equal">
      <formula>"S"</formula>
    </cfRule>
    <cfRule type="cellIs" dxfId="1897" priority="459" operator="equal">
      <formula>"C"</formula>
    </cfRule>
    <cfRule type="cellIs" dxfId="1896" priority="460" operator="equal">
      <formula>"AB"</formula>
    </cfRule>
    <cfRule type="cellIs" dxfId="1895" priority="461" operator="equal">
      <formula>"W"</formula>
    </cfRule>
  </conditionalFormatting>
  <conditionalFormatting sqref="O10:O60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:O60">
    <cfRule type="containsText" dxfId="1894" priority="471" operator="containsText" text="A">
      <formula>NOT(ISERROR(SEARCH("A",O10)))</formula>
    </cfRule>
    <cfRule type="colorScale" priority="472">
      <colorScale>
        <cfvo type="min"/>
        <cfvo type="max"/>
        <color rgb="FFFCFCFF"/>
        <color rgb="FFF8696B"/>
      </colorScale>
    </cfRule>
  </conditionalFormatting>
  <conditionalFormatting sqref="O38 O12">
    <cfRule type="dataBar" priority="455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{6A51718F-5A65-442C-9156-3B2A519C68EB}</x14:id>
        </ext>
      </extLst>
    </cfRule>
  </conditionalFormatting>
  <conditionalFormatting sqref="O10:O11">
    <cfRule type="cellIs" dxfId="1893" priority="454" operator="between">
      <formula>23</formula>
      <formula>34</formula>
    </cfRule>
  </conditionalFormatting>
  <conditionalFormatting sqref="O10">
    <cfRule type="containsText" dxfId="1892" priority="449" operator="containsText" text="W1">
      <formula>NOT(ISERROR(SEARCH("W1",O10)))</formula>
    </cfRule>
    <cfRule type="iconSet" priority="450">
      <iconSet>
        <cfvo type="percent" val="0"/>
        <cfvo type="percent" val="33"/>
        <cfvo type="percent" val="67"/>
      </iconSet>
    </cfRule>
    <cfRule type="cellIs" dxfId="1891" priority="451" operator="between">
      <formula>23</formula>
      <formula>34</formula>
    </cfRule>
    <cfRule type="cellIs" dxfId="1890" priority="452" operator="greaterThan">
      <formula>34</formula>
    </cfRule>
    <cfRule type="cellIs" dxfId="1889" priority="453" operator="greaterThan">
      <formula>34</formula>
    </cfRule>
  </conditionalFormatting>
  <conditionalFormatting sqref="O10:O11">
    <cfRule type="cellIs" dxfId="1888" priority="448" stopIfTrue="1" operator="equal">
      <formula>"W1"</formula>
    </cfRule>
  </conditionalFormatting>
  <conditionalFormatting sqref="Q10:Q60">
    <cfRule type="cellIs" dxfId="1887" priority="399" operator="equal">
      <formula>"AB"</formula>
    </cfRule>
    <cfRule type="cellIs" dxfId="1886" priority="400" operator="equal">
      <formula>"AB"</formula>
    </cfRule>
    <cfRule type="cellIs" dxfId="1885" priority="401" operator="equal">
      <formula>"AB"</formula>
    </cfRule>
    <cfRule type="cellIs" dxfId="1884" priority="402" operator="equal">
      <formula>"W3"</formula>
    </cfRule>
    <cfRule type="cellIs" dxfId="1883" priority="403" operator="equal">
      <formula>"W2"</formula>
    </cfRule>
    <cfRule type="cellIs" dxfId="1882" priority="404" operator="equal">
      <formula>"W1"</formula>
    </cfRule>
    <cfRule type="cellIs" dxfId="1881" priority="405" operator="equal">
      <formula>"S"</formula>
    </cfRule>
    <cfRule type="cellIs" dxfId="1880" priority="406" operator="equal">
      <formula>"C"</formula>
    </cfRule>
    <cfRule type="cellIs" dxfId="1879" priority="407" operator="equal">
      <formula>"B"</formula>
    </cfRule>
    <cfRule type="cellIs" dxfId="1878" priority="408" operator="equal">
      <formula>"A"</formula>
    </cfRule>
    <cfRule type="cellIs" dxfId="1877" priority="409" operator="equal">
      <formula>"W2"</formula>
    </cfRule>
    <cfRule type="cellIs" dxfId="1876" priority="410" operator="equal">
      <formula>"W1"</formula>
    </cfRule>
    <cfRule type="containsText" dxfId="1875" priority="432" operator="containsText" text="A">
      <formula>NOT(ISERROR(SEARCH("A",Q10)))</formula>
    </cfRule>
  </conditionalFormatting>
  <conditionalFormatting sqref="Q10:Q60">
    <cfRule type="cellIs" dxfId="1874" priority="431" operator="equal">
      <formula>"B"</formula>
    </cfRule>
  </conditionalFormatting>
  <conditionalFormatting sqref="Q10:Q60">
    <cfRule type="cellIs" dxfId="1873" priority="430" operator="equal">
      <formula>"C"</formula>
    </cfRule>
  </conditionalFormatting>
  <conditionalFormatting sqref="Q10:Q60">
    <cfRule type="cellIs" dxfId="1872" priority="429" operator="equal">
      <formula>"S"</formula>
    </cfRule>
  </conditionalFormatting>
  <conditionalFormatting sqref="Q10:Q60">
    <cfRule type="cellIs" dxfId="1871" priority="428" operator="equal">
      <formula>"W"</formula>
    </cfRule>
  </conditionalFormatting>
  <conditionalFormatting sqref="Q10:Q60">
    <cfRule type="colorScale" priority="427">
      <colorScale>
        <cfvo type="min"/>
        <cfvo type="max"/>
        <color theme="9" tint="-0.249977111117893"/>
        <color rgb="FFFFEF9C"/>
      </colorScale>
    </cfRule>
  </conditionalFormatting>
  <conditionalFormatting sqref="Q10:Q60">
    <cfRule type="cellIs" dxfId="1870" priority="426" operator="equal">
      <formula>-W</formula>
    </cfRule>
  </conditionalFormatting>
  <conditionalFormatting sqref="Q10:Q60">
    <cfRule type="cellIs" dxfId="1869" priority="425" operator="equal">
      <formula>"""-W"""</formula>
    </cfRule>
  </conditionalFormatting>
  <conditionalFormatting sqref="Q10:Q60">
    <cfRule type="cellIs" dxfId="1868" priority="419" operator="equal">
      <formula>"VW"</formula>
    </cfRule>
    <cfRule type="cellIs" dxfId="1867" priority="420" operator="equal">
      <formula>"W"</formula>
    </cfRule>
    <cfRule type="cellIs" dxfId="1866" priority="421" operator="equal">
      <formula>"S"</formula>
    </cfRule>
    <cfRule type="cellIs" dxfId="1865" priority="422" operator="equal">
      <formula>"C"</formula>
    </cfRule>
    <cfRule type="cellIs" dxfId="1864" priority="423" operator="equal">
      <formula>"AB"</formula>
    </cfRule>
    <cfRule type="cellIs" dxfId="1863" priority="424" operator="equal">
      <formula>"W"</formula>
    </cfRule>
  </conditionalFormatting>
  <conditionalFormatting sqref="Q10:Q60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:Q60">
    <cfRule type="containsText" dxfId="1862" priority="434" operator="containsText" text="A">
      <formula>NOT(ISERROR(SEARCH("A",Q10)))</formula>
    </cfRule>
    <cfRule type="colorScale" priority="435">
      <colorScale>
        <cfvo type="min"/>
        <cfvo type="max"/>
        <color rgb="FFFCFCFF"/>
        <color rgb="FFF8696B"/>
      </colorScale>
    </cfRule>
  </conditionalFormatting>
  <conditionalFormatting sqref="Q38 Q12">
    <cfRule type="dataBar" priority="418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{A77F8587-00A3-4D02-9E7C-66366A152770}</x14:id>
        </ext>
      </extLst>
    </cfRule>
  </conditionalFormatting>
  <conditionalFormatting sqref="Q10:Q11">
    <cfRule type="cellIs" dxfId="1861" priority="417" operator="between">
      <formula>23</formula>
      <formula>34</formula>
    </cfRule>
  </conditionalFormatting>
  <conditionalFormatting sqref="Q10">
    <cfRule type="containsText" dxfId="1860" priority="412" operator="containsText" text="W1">
      <formula>NOT(ISERROR(SEARCH("W1",Q10)))</formula>
    </cfRule>
    <cfRule type="iconSet" priority="413">
      <iconSet>
        <cfvo type="percent" val="0"/>
        <cfvo type="percent" val="33"/>
        <cfvo type="percent" val="67"/>
      </iconSet>
    </cfRule>
    <cfRule type="cellIs" dxfId="1859" priority="414" operator="between">
      <formula>23</formula>
      <formula>34</formula>
    </cfRule>
    <cfRule type="cellIs" dxfId="1858" priority="415" operator="greaterThan">
      <formula>34</formula>
    </cfRule>
    <cfRule type="cellIs" dxfId="1857" priority="416" operator="greaterThan">
      <formula>34</formula>
    </cfRule>
  </conditionalFormatting>
  <conditionalFormatting sqref="Q10:Q11">
    <cfRule type="cellIs" dxfId="1856" priority="411" stopIfTrue="1" operator="equal">
      <formula>"W1"</formula>
    </cfRule>
  </conditionalFormatting>
  <conditionalFormatting sqref="S38">
    <cfRule type="dataBar" priority="398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{9AFB33AD-3642-48EC-B8E5-97300CE13408}</x14:id>
        </ext>
      </extLst>
    </cfRule>
  </conditionalFormatting>
  <conditionalFormatting sqref="AA10:AA60">
    <cfRule type="cellIs" dxfId="1855" priority="361" operator="equal">
      <formula>"AB"</formula>
    </cfRule>
    <cfRule type="cellIs" dxfId="1854" priority="362" operator="equal">
      <formula>"AB"</formula>
    </cfRule>
    <cfRule type="cellIs" dxfId="1853" priority="363" operator="equal">
      <formula>"AB"</formula>
    </cfRule>
    <cfRule type="cellIs" dxfId="1852" priority="364" operator="equal">
      <formula>"W3"</formula>
    </cfRule>
    <cfRule type="cellIs" dxfId="1851" priority="365" operator="equal">
      <formula>"W2"</formula>
    </cfRule>
    <cfRule type="cellIs" dxfId="1850" priority="366" operator="equal">
      <formula>"W1"</formula>
    </cfRule>
    <cfRule type="cellIs" dxfId="1849" priority="367" operator="equal">
      <formula>"S"</formula>
    </cfRule>
    <cfRule type="cellIs" dxfId="1848" priority="368" operator="equal">
      <formula>"C"</formula>
    </cfRule>
    <cfRule type="cellIs" dxfId="1847" priority="369" operator="equal">
      <formula>"B"</formula>
    </cfRule>
    <cfRule type="cellIs" dxfId="1846" priority="370" operator="equal">
      <formula>"A"</formula>
    </cfRule>
    <cfRule type="cellIs" dxfId="1845" priority="371" operator="equal">
      <formula>"W2"</formula>
    </cfRule>
    <cfRule type="cellIs" dxfId="1844" priority="372" operator="equal">
      <formula>"W1"</formula>
    </cfRule>
    <cfRule type="containsText" dxfId="1843" priority="394" operator="containsText" text="A">
      <formula>NOT(ISERROR(SEARCH("A",AA10)))</formula>
    </cfRule>
  </conditionalFormatting>
  <conditionalFormatting sqref="AA10:AA60">
    <cfRule type="cellIs" dxfId="1842" priority="393" operator="equal">
      <formula>"B"</formula>
    </cfRule>
  </conditionalFormatting>
  <conditionalFormatting sqref="AA10:AA60">
    <cfRule type="cellIs" dxfId="1841" priority="392" operator="equal">
      <formula>"C"</formula>
    </cfRule>
  </conditionalFormatting>
  <conditionalFormatting sqref="AA10:AA60">
    <cfRule type="cellIs" dxfId="1840" priority="391" operator="equal">
      <formula>"S"</formula>
    </cfRule>
  </conditionalFormatting>
  <conditionalFormatting sqref="AA10:AA60">
    <cfRule type="cellIs" dxfId="1839" priority="390" operator="equal">
      <formula>"W"</formula>
    </cfRule>
  </conditionalFormatting>
  <conditionalFormatting sqref="AA10:AA60">
    <cfRule type="colorScale" priority="389">
      <colorScale>
        <cfvo type="min"/>
        <cfvo type="max"/>
        <color theme="9" tint="-0.249977111117893"/>
        <color rgb="FFFFEF9C"/>
      </colorScale>
    </cfRule>
  </conditionalFormatting>
  <conditionalFormatting sqref="AA10:AA60">
    <cfRule type="cellIs" dxfId="1838" priority="388" operator="equal">
      <formula>-W</formula>
    </cfRule>
  </conditionalFormatting>
  <conditionalFormatting sqref="AA10:AA60">
    <cfRule type="cellIs" dxfId="1837" priority="387" operator="equal">
      <formula>"""-W"""</formula>
    </cfRule>
  </conditionalFormatting>
  <conditionalFormatting sqref="AA10:AA60">
    <cfRule type="cellIs" dxfId="1836" priority="381" operator="equal">
      <formula>"VW"</formula>
    </cfRule>
    <cfRule type="cellIs" dxfId="1835" priority="382" operator="equal">
      <formula>"W"</formula>
    </cfRule>
    <cfRule type="cellIs" dxfId="1834" priority="383" operator="equal">
      <formula>"S"</formula>
    </cfRule>
    <cfRule type="cellIs" dxfId="1833" priority="384" operator="equal">
      <formula>"C"</formula>
    </cfRule>
    <cfRule type="cellIs" dxfId="1832" priority="385" operator="equal">
      <formula>"AB"</formula>
    </cfRule>
    <cfRule type="cellIs" dxfId="1831" priority="386" operator="equal">
      <formula>"W"</formula>
    </cfRule>
  </conditionalFormatting>
  <conditionalFormatting sqref="AA10:AA60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:AA60">
    <cfRule type="containsText" dxfId="1830" priority="396" operator="containsText" text="A">
      <formula>NOT(ISERROR(SEARCH("A",AA10)))</formula>
    </cfRule>
    <cfRule type="colorScale" priority="397">
      <colorScale>
        <cfvo type="min"/>
        <cfvo type="max"/>
        <color rgb="FFFCFCFF"/>
        <color rgb="FFF8696B"/>
      </colorScale>
    </cfRule>
  </conditionalFormatting>
  <conditionalFormatting sqref="AA12 AA38">
    <cfRule type="dataBar" priority="380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{373707E7-0910-40F9-A647-BE2332B71488}</x14:id>
        </ext>
      </extLst>
    </cfRule>
  </conditionalFormatting>
  <conditionalFormatting sqref="AA10:AA11">
    <cfRule type="cellIs" dxfId="1829" priority="379" operator="between">
      <formula>23</formula>
      <formula>34</formula>
    </cfRule>
  </conditionalFormatting>
  <conditionalFormatting sqref="AA10">
    <cfRule type="containsText" dxfId="1828" priority="374" operator="containsText" text="W1">
      <formula>NOT(ISERROR(SEARCH("W1",AA10)))</formula>
    </cfRule>
    <cfRule type="iconSet" priority="375">
      <iconSet>
        <cfvo type="percent" val="0"/>
        <cfvo type="percent" val="33"/>
        <cfvo type="percent" val="67"/>
      </iconSet>
    </cfRule>
    <cfRule type="cellIs" dxfId="1827" priority="376" operator="between">
      <formula>23</formula>
      <formula>34</formula>
    </cfRule>
    <cfRule type="cellIs" dxfId="1826" priority="377" operator="greaterThan">
      <formula>34</formula>
    </cfRule>
    <cfRule type="cellIs" dxfId="1825" priority="378" operator="greaterThan">
      <formula>34</formula>
    </cfRule>
  </conditionalFormatting>
  <conditionalFormatting sqref="AA10:AA11">
    <cfRule type="cellIs" dxfId="1824" priority="373" stopIfTrue="1" operator="equal">
      <formula>"W1"</formula>
    </cfRule>
  </conditionalFormatting>
  <conditionalFormatting sqref="AC10:AC60">
    <cfRule type="cellIs" dxfId="1823" priority="324" operator="equal">
      <formula>"AB"</formula>
    </cfRule>
    <cfRule type="cellIs" dxfId="1822" priority="325" operator="equal">
      <formula>"AB"</formula>
    </cfRule>
    <cfRule type="cellIs" dxfId="1821" priority="326" operator="equal">
      <formula>"AB"</formula>
    </cfRule>
    <cfRule type="cellIs" dxfId="1820" priority="327" operator="equal">
      <formula>"W3"</formula>
    </cfRule>
    <cfRule type="cellIs" dxfId="1819" priority="328" operator="equal">
      <formula>"W2"</formula>
    </cfRule>
    <cfRule type="cellIs" dxfId="1818" priority="329" operator="equal">
      <formula>"W1"</formula>
    </cfRule>
    <cfRule type="cellIs" dxfId="1817" priority="330" operator="equal">
      <formula>"S"</formula>
    </cfRule>
    <cfRule type="cellIs" dxfId="1816" priority="331" operator="equal">
      <formula>"C"</formula>
    </cfRule>
    <cfRule type="cellIs" dxfId="1815" priority="332" operator="equal">
      <formula>"B"</formula>
    </cfRule>
    <cfRule type="cellIs" dxfId="1814" priority="333" operator="equal">
      <formula>"A"</formula>
    </cfRule>
    <cfRule type="cellIs" dxfId="1813" priority="334" operator="equal">
      <formula>"W2"</formula>
    </cfRule>
    <cfRule type="cellIs" dxfId="1812" priority="335" operator="equal">
      <formula>"W1"</formula>
    </cfRule>
    <cfRule type="containsText" dxfId="1811" priority="357" operator="containsText" text="A">
      <formula>NOT(ISERROR(SEARCH("A",AC10)))</formula>
    </cfRule>
  </conditionalFormatting>
  <conditionalFormatting sqref="AC10:AC60">
    <cfRule type="cellIs" dxfId="1810" priority="356" operator="equal">
      <formula>"B"</formula>
    </cfRule>
  </conditionalFormatting>
  <conditionalFormatting sqref="AC10:AC60">
    <cfRule type="cellIs" dxfId="1809" priority="355" operator="equal">
      <formula>"C"</formula>
    </cfRule>
  </conditionalFormatting>
  <conditionalFormatting sqref="AC10:AC60">
    <cfRule type="cellIs" dxfId="1808" priority="354" operator="equal">
      <formula>"S"</formula>
    </cfRule>
  </conditionalFormatting>
  <conditionalFormatting sqref="AC10:AC60">
    <cfRule type="cellIs" dxfId="1807" priority="353" operator="equal">
      <formula>"W"</formula>
    </cfRule>
  </conditionalFormatting>
  <conditionalFormatting sqref="AC10:AC60">
    <cfRule type="colorScale" priority="352">
      <colorScale>
        <cfvo type="min"/>
        <cfvo type="max"/>
        <color theme="9" tint="-0.249977111117893"/>
        <color rgb="FFFFEF9C"/>
      </colorScale>
    </cfRule>
  </conditionalFormatting>
  <conditionalFormatting sqref="AC10:AC60">
    <cfRule type="cellIs" dxfId="1806" priority="351" operator="equal">
      <formula>-W</formula>
    </cfRule>
  </conditionalFormatting>
  <conditionalFormatting sqref="AC10:AC60">
    <cfRule type="cellIs" dxfId="1805" priority="350" operator="equal">
      <formula>"""-W"""</formula>
    </cfRule>
  </conditionalFormatting>
  <conditionalFormatting sqref="AC10:AC60">
    <cfRule type="cellIs" dxfId="1804" priority="344" operator="equal">
      <formula>"VW"</formula>
    </cfRule>
    <cfRule type="cellIs" dxfId="1803" priority="345" operator="equal">
      <formula>"W"</formula>
    </cfRule>
    <cfRule type="cellIs" dxfId="1802" priority="346" operator="equal">
      <formula>"S"</formula>
    </cfRule>
    <cfRule type="cellIs" dxfId="1801" priority="347" operator="equal">
      <formula>"C"</formula>
    </cfRule>
    <cfRule type="cellIs" dxfId="1800" priority="348" operator="equal">
      <formula>"AB"</formula>
    </cfRule>
    <cfRule type="cellIs" dxfId="1799" priority="349" operator="equal">
      <formula>"W"</formula>
    </cfRule>
  </conditionalFormatting>
  <conditionalFormatting sqref="AC10:AC60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:AC60">
    <cfRule type="containsText" dxfId="1798" priority="359" operator="containsText" text="A">
      <formula>NOT(ISERROR(SEARCH("A",AC10)))</formula>
    </cfRule>
    <cfRule type="colorScale" priority="360">
      <colorScale>
        <cfvo type="min"/>
        <cfvo type="max"/>
        <color rgb="FFFCFCFF"/>
        <color rgb="FFF8696B"/>
      </colorScale>
    </cfRule>
  </conditionalFormatting>
  <conditionalFormatting sqref="AC38 AC12">
    <cfRule type="dataBar" priority="343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{46064111-0DC7-4ADF-AF33-C854C9E56D75}</x14:id>
        </ext>
      </extLst>
    </cfRule>
  </conditionalFormatting>
  <conditionalFormatting sqref="AC10:AC11">
    <cfRule type="cellIs" dxfId="1797" priority="342" operator="between">
      <formula>23</formula>
      <formula>34</formula>
    </cfRule>
  </conditionalFormatting>
  <conditionalFormatting sqref="AC10">
    <cfRule type="containsText" dxfId="1796" priority="337" operator="containsText" text="W1">
      <formula>NOT(ISERROR(SEARCH("W1",AC10)))</formula>
    </cfRule>
    <cfRule type="iconSet" priority="338">
      <iconSet>
        <cfvo type="percent" val="0"/>
        <cfvo type="percent" val="33"/>
        <cfvo type="percent" val="67"/>
      </iconSet>
    </cfRule>
    <cfRule type="cellIs" dxfId="1795" priority="339" operator="between">
      <formula>23</formula>
      <formula>34</formula>
    </cfRule>
    <cfRule type="cellIs" dxfId="1794" priority="340" operator="greaterThan">
      <formula>34</formula>
    </cfRule>
    <cfRule type="cellIs" dxfId="1793" priority="341" operator="greaterThan">
      <formula>34</formula>
    </cfRule>
  </conditionalFormatting>
  <conditionalFormatting sqref="AC10:AC11">
    <cfRule type="cellIs" dxfId="1792" priority="336" stopIfTrue="1" operator="equal">
      <formula>"W1"</formula>
    </cfRule>
  </conditionalFormatting>
  <conditionalFormatting sqref="AE10:AE60">
    <cfRule type="cellIs" dxfId="1791" priority="287" operator="equal">
      <formula>"AB"</formula>
    </cfRule>
    <cfRule type="cellIs" dxfId="1790" priority="288" operator="equal">
      <formula>"AB"</formula>
    </cfRule>
    <cfRule type="cellIs" dxfId="1789" priority="289" operator="equal">
      <formula>"AB"</formula>
    </cfRule>
    <cfRule type="cellIs" dxfId="1788" priority="290" operator="equal">
      <formula>"W3"</formula>
    </cfRule>
    <cfRule type="cellIs" dxfId="1787" priority="291" operator="equal">
      <formula>"W2"</formula>
    </cfRule>
    <cfRule type="cellIs" dxfId="1786" priority="292" operator="equal">
      <formula>"W1"</formula>
    </cfRule>
    <cfRule type="cellIs" dxfId="1785" priority="293" operator="equal">
      <formula>"S"</formula>
    </cfRule>
    <cfRule type="cellIs" dxfId="1784" priority="294" operator="equal">
      <formula>"C"</formula>
    </cfRule>
    <cfRule type="cellIs" dxfId="1783" priority="295" operator="equal">
      <formula>"B"</formula>
    </cfRule>
    <cfRule type="cellIs" dxfId="1782" priority="296" operator="equal">
      <formula>"A"</formula>
    </cfRule>
    <cfRule type="cellIs" dxfId="1781" priority="297" operator="equal">
      <formula>"W2"</formula>
    </cfRule>
    <cfRule type="cellIs" dxfId="1780" priority="298" operator="equal">
      <formula>"W1"</formula>
    </cfRule>
    <cfRule type="containsText" dxfId="1779" priority="320" operator="containsText" text="A">
      <formula>NOT(ISERROR(SEARCH("A",AE10)))</formula>
    </cfRule>
  </conditionalFormatting>
  <conditionalFormatting sqref="AE10:AE60">
    <cfRule type="cellIs" dxfId="1778" priority="319" operator="equal">
      <formula>"B"</formula>
    </cfRule>
  </conditionalFormatting>
  <conditionalFormatting sqref="AE10:AE60">
    <cfRule type="cellIs" dxfId="1777" priority="318" operator="equal">
      <formula>"C"</formula>
    </cfRule>
  </conditionalFormatting>
  <conditionalFormatting sqref="AE10:AE60">
    <cfRule type="cellIs" dxfId="1776" priority="317" operator="equal">
      <formula>"S"</formula>
    </cfRule>
  </conditionalFormatting>
  <conditionalFormatting sqref="AE10:AE60">
    <cfRule type="cellIs" dxfId="1775" priority="316" operator="equal">
      <formula>"W"</formula>
    </cfRule>
  </conditionalFormatting>
  <conditionalFormatting sqref="AE10:AE60">
    <cfRule type="colorScale" priority="315">
      <colorScale>
        <cfvo type="min"/>
        <cfvo type="max"/>
        <color theme="9" tint="-0.249977111117893"/>
        <color rgb="FFFFEF9C"/>
      </colorScale>
    </cfRule>
  </conditionalFormatting>
  <conditionalFormatting sqref="AE10:AE60">
    <cfRule type="cellIs" dxfId="1774" priority="314" operator="equal">
      <formula>-W</formula>
    </cfRule>
  </conditionalFormatting>
  <conditionalFormatting sqref="AE10:AE60">
    <cfRule type="cellIs" dxfId="1773" priority="313" operator="equal">
      <formula>"""-W"""</formula>
    </cfRule>
  </conditionalFormatting>
  <conditionalFormatting sqref="AE10:AE60">
    <cfRule type="cellIs" dxfId="1772" priority="307" operator="equal">
      <formula>"VW"</formula>
    </cfRule>
    <cfRule type="cellIs" dxfId="1771" priority="308" operator="equal">
      <formula>"W"</formula>
    </cfRule>
    <cfRule type="cellIs" dxfId="1770" priority="309" operator="equal">
      <formula>"S"</formula>
    </cfRule>
    <cfRule type="cellIs" dxfId="1769" priority="310" operator="equal">
      <formula>"C"</formula>
    </cfRule>
    <cfRule type="cellIs" dxfId="1768" priority="311" operator="equal">
      <formula>"AB"</formula>
    </cfRule>
    <cfRule type="cellIs" dxfId="1767" priority="312" operator="equal">
      <formula>"W"</formula>
    </cfRule>
  </conditionalFormatting>
  <conditionalFormatting sqref="AE10:AE60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:AE60">
    <cfRule type="containsText" dxfId="1766" priority="322" operator="containsText" text="A">
      <formula>NOT(ISERROR(SEARCH("A",AE10)))</formula>
    </cfRule>
    <cfRule type="colorScale" priority="323">
      <colorScale>
        <cfvo type="min"/>
        <cfvo type="max"/>
        <color rgb="FFFCFCFF"/>
        <color rgb="FFF8696B"/>
      </colorScale>
    </cfRule>
  </conditionalFormatting>
  <conditionalFormatting sqref="AE38 AE12">
    <cfRule type="dataBar" priority="306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{4698B18C-9B84-435B-858A-E39508763EFB}</x14:id>
        </ext>
      </extLst>
    </cfRule>
  </conditionalFormatting>
  <conditionalFormatting sqref="AE10:AE11">
    <cfRule type="cellIs" dxfId="1765" priority="305" operator="between">
      <formula>23</formula>
      <formula>34</formula>
    </cfRule>
  </conditionalFormatting>
  <conditionalFormatting sqref="AE10">
    <cfRule type="containsText" dxfId="1764" priority="300" operator="containsText" text="W1">
      <formula>NOT(ISERROR(SEARCH("W1",AE10)))</formula>
    </cfRule>
    <cfRule type="iconSet" priority="301">
      <iconSet>
        <cfvo type="percent" val="0"/>
        <cfvo type="percent" val="33"/>
        <cfvo type="percent" val="67"/>
      </iconSet>
    </cfRule>
    <cfRule type="cellIs" dxfId="1763" priority="302" operator="between">
      <formula>23</formula>
      <formula>34</formula>
    </cfRule>
    <cfRule type="cellIs" dxfId="1762" priority="303" operator="greaterThan">
      <formula>34</formula>
    </cfRule>
    <cfRule type="cellIs" dxfId="1761" priority="304" operator="greaterThan">
      <formula>34</formula>
    </cfRule>
  </conditionalFormatting>
  <conditionalFormatting sqref="AE10:AE11">
    <cfRule type="cellIs" dxfId="1760" priority="299" stopIfTrue="1" operator="equal">
      <formula>"W1"</formula>
    </cfRule>
  </conditionalFormatting>
  <conditionalFormatting sqref="S10:S60">
    <cfRule type="cellIs" dxfId="1759" priority="250" operator="equal">
      <formula>"AB"</formula>
    </cfRule>
    <cfRule type="cellIs" dxfId="1758" priority="251" operator="equal">
      <formula>"AB"</formula>
    </cfRule>
    <cfRule type="cellIs" dxfId="1757" priority="252" operator="equal">
      <formula>"AB"</formula>
    </cfRule>
    <cfRule type="cellIs" dxfId="1756" priority="253" operator="equal">
      <formula>"W3"</formula>
    </cfRule>
    <cfRule type="cellIs" dxfId="1755" priority="254" operator="equal">
      <formula>"W2"</formula>
    </cfRule>
    <cfRule type="cellIs" dxfId="1754" priority="255" operator="equal">
      <formula>"W1"</formula>
    </cfRule>
    <cfRule type="cellIs" dxfId="1753" priority="256" operator="equal">
      <formula>"S"</formula>
    </cfRule>
    <cfRule type="cellIs" dxfId="1752" priority="257" operator="equal">
      <formula>"C"</formula>
    </cfRule>
    <cfRule type="cellIs" dxfId="1751" priority="258" operator="equal">
      <formula>"B"</formula>
    </cfRule>
    <cfRule type="cellIs" dxfId="1750" priority="259" operator="equal">
      <formula>"A"</formula>
    </cfRule>
    <cfRule type="cellIs" dxfId="1749" priority="260" operator="equal">
      <formula>"W2"</formula>
    </cfRule>
    <cfRule type="cellIs" dxfId="1748" priority="261" operator="equal">
      <formula>"W1"</formula>
    </cfRule>
    <cfRule type="containsText" dxfId="1747" priority="283" operator="containsText" text="A">
      <formula>NOT(ISERROR(SEARCH("A",S10)))</formula>
    </cfRule>
  </conditionalFormatting>
  <conditionalFormatting sqref="S10:S60">
    <cfRule type="cellIs" dxfId="1746" priority="282" operator="equal">
      <formula>"B"</formula>
    </cfRule>
  </conditionalFormatting>
  <conditionalFormatting sqref="S10:S60">
    <cfRule type="cellIs" dxfId="1745" priority="281" operator="equal">
      <formula>"C"</formula>
    </cfRule>
  </conditionalFormatting>
  <conditionalFormatting sqref="S10:S60">
    <cfRule type="cellIs" dxfId="1744" priority="280" operator="equal">
      <formula>"S"</formula>
    </cfRule>
  </conditionalFormatting>
  <conditionalFormatting sqref="S10:S60">
    <cfRule type="cellIs" dxfId="1743" priority="279" operator="equal">
      <formula>"W"</formula>
    </cfRule>
  </conditionalFormatting>
  <conditionalFormatting sqref="S10:S60">
    <cfRule type="colorScale" priority="278">
      <colorScale>
        <cfvo type="min"/>
        <cfvo type="max"/>
        <color theme="9" tint="-0.249977111117893"/>
        <color rgb="FFFFEF9C"/>
      </colorScale>
    </cfRule>
  </conditionalFormatting>
  <conditionalFormatting sqref="S10:S60">
    <cfRule type="cellIs" dxfId="1742" priority="277" operator="equal">
      <formula>-W</formula>
    </cfRule>
  </conditionalFormatting>
  <conditionalFormatting sqref="S10:S60">
    <cfRule type="cellIs" dxfId="1741" priority="276" operator="equal">
      <formula>"""-W"""</formula>
    </cfRule>
  </conditionalFormatting>
  <conditionalFormatting sqref="S10:S60">
    <cfRule type="cellIs" dxfId="1740" priority="270" operator="equal">
      <formula>"VW"</formula>
    </cfRule>
    <cfRule type="cellIs" dxfId="1739" priority="271" operator="equal">
      <formula>"W"</formula>
    </cfRule>
    <cfRule type="cellIs" dxfId="1738" priority="272" operator="equal">
      <formula>"S"</formula>
    </cfRule>
    <cfRule type="cellIs" dxfId="1737" priority="273" operator="equal">
      <formula>"C"</formula>
    </cfRule>
    <cfRule type="cellIs" dxfId="1736" priority="274" operator="equal">
      <formula>"AB"</formula>
    </cfRule>
    <cfRule type="cellIs" dxfId="1735" priority="275" operator="equal">
      <formula>"W"</formula>
    </cfRule>
  </conditionalFormatting>
  <conditionalFormatting sqref="S10:S60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:S60">
    <cfRule type="containsText" dxfId="1734" priority="285" operator="containsText" text="A">
      <formula>NOT(ISERROR(SEARCH("A",S10)))</formula>
    </cfRule>
    <cfRule type="colorScale" priority="286">
      <colorScale>
        <cfvo type="min"/>
        <cfvo type="max"/>
        <color rgb="FFFCFCFF"/>
        <color rgb="FFF8696B"/>
      </colorScale>
    </cfRule>
  </conditionalFormatting>
  <conditionalFormatting sqref="S12">
    <cfRule type="dataBar" priority="269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{8EE8E4F5-CE85-426B-91C2-1622B5F3C7EA}</x14:id>
        </ext>
      </extLst>
    </cfRule>
  </conditionalFormatting>
  <conditionalFormatting sqref="S10:S11">
    <cfRule type="cellIs" dxfId="1733" priority="268" operator="between">
      <formula>23</formula>
      <formula>34</formula>
    </cfRule>
  </conditionalFormatting>
  <conditionalFormatting sqref="S10">
    <cfRule type="containsText" dxfId="1732" priority="263" operator="containsText" text="W1">
      <formula>NOT(ISERROR(SEARCH("W1",S10)))</formula>
    </cfRule>
    <cfRule type="iconSet" priority="264">
      <iconSet>
        <cfvo type="percent" val="0"/>
        <cfvo type="percent" val="33"/>
        <cfvo type="percent" val="67"/>
      </iconSet>
    </cfRule>
    <cfRule type="cellIs" dxfId="1731" priority="265" operator="between">
      <formula>23</formula>
      <formula>34</formula>
    </cfRule>
    <cfRule type="cellIs" dxfId="1730" priority="266" operator="greaterThan">
      <formula>34</formula>
    </cfRule>
    <cfRule type="cellIs" dxfId="1729" priority="267" operator="greaterThan">
      <formula>34</formula>
    </cfRule>
  </conditionalFormatting>
  <conditionalFormatting sqref="S10:S11">
    <cfRule type="cellIs" dxfId="1728" priority="262" stopIfTrue="1" operator="equal">
      <formula>"W1"</formula>
    </cfRule>
  </conditionalFormatting>
  <conditionalFormatting sqref="U10:U60">
    <cfRule type="cellIs" dxfId="1727" priority="213" operator="equal">
      <formula>"AB"</formula>
    </cfRule>
    <cfRule type="cellIs" dxfId="1726" priority="214" operator="equal">
      <formula>"AB"</formula>
    </cfRule>
    <cfRule type="cellIs" dxfId="1725" priority="215" operator="equal">
      <formula>"AB"</formula>
    </cfRule>
    <cfRule type="cellIs" dxfId="1724" priority="216" operator="equal">
      <formula>"W3"</formula>
    </cfRule>
    <cfRule type="cellIs" dxfId="1723" priority="217" operator="equal">
      <formula>"W2"</formula>
    </cfRule>
    <cfRule type="cellIs" dxfId="1722" priority="218" operator="equal">
      <formula>"W1"</formula>
    </cfRule>
    <cfRule type="cellIs" dxfId="1721" priority="219" operator="equal">
      <formula>"S"</formula>
    </cfRule>
    <cfRule type="cellIs" dxfId="1720" priority="220" operator="equal">
      <formula>"C"</formula>
    </cfRule>
    <cfRule type="cellIs" dxfId="1719" priority="221" operator="equal">
      <formula>"B"</formula>
    </cfRule>
    <cfRule type="cellIs" dxfId="1718" priority="222" operator="equal">
      <formula>"A"</formula>
    </cfRule>
    <cfRule type="cellIs" dxfId="1717" priority="223" operator="equal">
      <formula>"W2"</formula>
    </cfRule>
    <cfRule type="cellIs" dxfId="1716" priority="224" operator="equal">
      <formula>"W1"</formula>
    </cfRule>
    <cfRule type="containsText" dxfId="1715" priority="246" operator="containsText" text="A">
      <formula>NOT(ISERROR(SEARCH("A",U10)))</formula>
    </cfRule>
  </conditionalFormatting>
  <conditionalFormatting sqref="U10:U60">
    <cfRule type="cellIs" dxfId="1714" priority="245" operator="equal">
      <formula>"B"</formula>
    </cfRule>
  </conditionalFormatting>
  <conditionalFormatting sqref="U10:U60">
    <cfRule type="cellIs" dxfId="1713" priority="244" operator="equal">
      <formula>"C"</formula>
    </cfRule>
  </conditionalFormatting>
  <conditionalFormatting sqref="U10:U60">
    <cfRule type="cellIs" dxfId="1712" priority="243" operator="equal">
      <formula>"S"</formula>
    </cfRule>
  </conditionalFormatting>
  <conditionalFormatting sqref="U10:U60">
    <cfRule type="cellIs" dxfId="1711" priority="242" operator="equal">
      <formula>"W"</formula>
    </cfRule>
  </conditionalFormatting>
  <conditionalFormatting sqref="U10:U60">
    <cfRule type="colorScale" priority="241">
      <colorScale>
        <cfvo type="min"/>
        <cfvo type="max"/>
        <color theme="9" tint="-0.249977111117893"/>
        <color rgb="FFFFEF9C"/>
      </colorScale>
    </cfRule>
  </conditionalFormatting>
  <conditionalFormatting sqref="U10:U60">
    <cfRule type="cellIs" dxfId="1710" priority="240" operator="equal">
      <formula>-W</formula>
    </cfRule>
  </conditionalFormatting>
  <conditionalFormatting sqref="U10:U60">
    <cfRule type="cellIs" dxfId="1709" priority="239" operator="equal">
      <formula>"""-W"""</formula>
    </cfRule>
  </conditionalFormatting>
  <conditionalFormatting sqref="U10:U60">
    <cfRule type="cellIs" dxfId="1708" priority="233" operator="equal">
      <formula>"VW"</formula>
    </cfRule>
    <cfRule type="cellIs" dxfId="1707" priority="234" operator="equal">
      <formula>"W"</formula>
    </cfRule>
    <cfRule type="cellIs" dxfId="1706" priority="235" operator="equal">
      <formula>"S"</formula>
    </cfRule>
    <cfRule type="cellIs" dxfId="1705" priority="236" operator="equal">
      <formula>"C"</formula>
    </cfRule>
    <cfRule type="cellIs" dxfId="1704" priority="237" operator="equal">
      <formula>"AB"</formula>
    </cfRule>
    <cfRule type="cellIs" dxfId="1703" priority="238" operator="equal">
      <formula>"W"</formula>
    </cfRule>
  </conditionalFormatting>
  <conditionalFormatting sqref="U10:U60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:U60">
    <cfRule type="containsText" dxfId="1702" priority="248" operator="containsText" text="A">
      <formula>NOT(ISERROR(SEARCH("A",U10)))</formula>
    </cfRule>
    <cfRule type="colorScale" priority="249">
      <colorScale>
        <cfvo type="min"/>
        <cfvo type="max"/>
        <color rgb="FFFCFCFF"/>
        <color rgb="FFF8696B"/>
      </colorScale>
    </cfRule>
  </conditionalFormatting>
  <conditionalFormatting sqref="U12 U38">
    <cfRule type="dataBar" priority="232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{7573762D-9F03-46E3-BCDC-91AE0C2BD8F3}</x14:id>
        </ext>
      </extLst>
    </cfRule>
  </conditionalFormatting>
  <conditionalFormatting sqref="U10:U11">
    <cfRule type="cellIs" dxfId="1701" priority="231" operator="between">
      <formula>23</formula>
      <formula>34</formula>
    </cfRule>
  </conditionalFormatting>
  <conditionalFormatting sqref="U10">
    <cfRule type="containsText" dxfId="1700" priority="226" operator="containsText" text="W1">
      <formula>NOT(ISERROR(SEARCH("W1",U10)))</formula>
    </cfRule>
    <cfRule type="iconSet" priority="227">
      <iconSet>
        <cfvo type="percent" val="0"/>
        <cfvo type="percent" val="33"/>
        <cfvo type="percent" val="67"/>
      </iconSet>
    </cfRule>
    <cfRule type="cellIs" dxfId="1699" priority="228" operator="between">
      <formula>23</formula>
      <formula>34</formula>
    </cfRule>
    <cfRule type="cellIs" dxfId="1698" priority="229" operator="greaterThan">
      <formula>34</formula>
    </cfRule>
    <cfRule type="cellIs" dxfId="1697" priority="230" operator="greaterThan">
      <formula>34</formula>
    </cfRule>
  </conditionalFormatting>
  <conditionalFormatting sqref="U10:U11">
    <cfRule type="cellIs" dxfId="1696" priority="225" stopIfTrue="1" operator="equal">
      <formula>"W1"</formula>
    </cfRule>
  </conditionalFormatting>
  <conditionalFormatting sqref="W10:W60">
    <cfRule type="cellIs" dxfId="1695" priority="176" operator="equal">
      <formula>"AB"</formula>
    </cfRule>
    <cfRule type="cellIs" dxfId="1694" priority="177" operator="equal">
      <formula>"AB"</formula>
    </cfRule>
    <cfRule type="cellIs" dxfId="1693" priority="178" operator="equal">
      <formula>"AB"</formula>
    </cfRule>
    <cfRule type="cellIs" dxfId="1692" priority="179" operator="equal">
      <formula>"W3"</formula>
    </cfRule>
    <cfRule type="cellIs" dxfId="1691" priority="180" operator="equal">
      <formula>"W2"</formula>
    </cfRule>
    <cfRule type="cellIs" dxfId="1690" priority="181" operator="equal">
      <formula>"W1"</formula>
    </cfRule>
    <cfRule type="cellIs" dxfId="1689" priority="182" operator="equal">
      <formula>"S"</formula>
    </cfRule>
    <cfRule type="cellIs" dxfId="1688" priority="183" operator="equal">
      <formula>"C"</formula>
    </cfRule>
    <cfRule type="cellIs" dxfId="1687" priority="184" operator="equal">
      <formula>"B"</formula>
    </cfRule>
    <cfRule type="cellIs" dxfId="1686" priority="185" operator="equal">
      <formula>"A"</formula>
    </cfRule>
    <cfRule type="cellIs" dxfId="1685" priority="186" operator="equal">
      <formula>"W2"</formula>
    </cfRule>
    <cfRule type="cellIs" dxfId="1684" priority="187" operator="equal">
      <formula>"W1"</formula>
    </cfRule>
    <cfRule type="containsText" dxfId="1683" priority="209" operator="containsText" text="A">
      <formula>NOT(ISERROR(SEARCH("A",W10)))</formula>
    </cfRule>
  </conditionalFormatting>
  <conditionalFormatting sqref="W10:W60">
    <cfRule type="cellIs" dxfId="1682" priority="208" operator="equal">
      <formula>"B"</formula>
    </cfRule>
  </conditionalFormatting>
  <conditionalFormatting sqref="W10:W60">
    <cfRule type="cellIs" dxfId="1681" priority="207" operator="equal">
      <formula>"C"</formula>
    </cfRule>
  </conditionalFormatting>
  <conditionalFormatting sqref="W10:W60">
    <cfRule type="cellIs" dxfId="1680" priority="206" operator="equal">
      <formula>"S"</formula>
    </cfRule>
  </conditionalFormatting>
  <conditionalFormatting sqref="W10:W60">
    <cfRule type="cellIs" dxfId="1679" priority="205" operator="equal">
      <formula>"W"</formula>
    </cfRule>
  </conditionalFormatting>
  <conditionalFormatting sqref="W10:W60">
    <cfRule type="colorScale" priority="204">
      <colorScale>
        <cfvo type="min"/>
        <cfvo type="max"/>
        <color theme="9" tint="-0.249977111117893"/>
        <color rgb="FFFFEF9C"/>
      </colorScale>
    </cfRule>
  </conditionalFormatting>
  <conditionalFormatting sqref="W10:W60">
    <cfRule type="cellIs" dxfId="1678" priority="203" operator="equal">
      <formula>-W</formula>
    </cfRule>
  </conditionalFormatting>
  <conditionalFormatting sqref="W10:W60">
    <cfRule type="cellIs" dxfId="1677" priority="202" operator="equal">
      <formula>"""-W"""</formula>
    </cfRule>
  </conditionalFormatting>
  <conditionalFormatting sqref="W10:W60">
    <cfRule type="cellIs" dxfId="1676" priority="196" operator="equal">
      <formula>"VW"</formula>
    </cfRule>
    <cfRule type="cellIs" dxfId="1675" priority="197" operator="equal">
      <formula>"W"</formula>
    </cfRule>
    <cfRule type="cellIs" dxfId="1674" priority="198" operator="equal">
      <formula>"S"</formula>
    </cfRule>
    <cfRule type="cellIs" dxfId="1673" priority="199" operator="equal">
      <formula>"C"</formula>
    </cfRule>
    <cfRule type="cellIs" dxfId="1672" priority="200" operator="equal">
      <formula>"AB"</formula>
    </cfRule>
    <cfRule type="cellIs" dxfId="1671" priority="201" operator="equal">
      <formula>"W"</formula>
    </cfRule>
  </conditionalFormatting>
  <conditionalFormatting sqref="W10:W60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:W60">
    <cfRule type="containsText" dxfId="1670" priority="211" operator="containsText" text="A">
      <formula>NOT(ISERROR(SEARCH("A",W10)))</formula>
    </cfRule>
    <cfRule type="colorScale" priority="212">
      <colorScale>
        <cfvo type="min"/>
        <cfvo type="max"/>
        <color rgb="FFFCFCFF"/>
        <color rgb="FFF8696B"/>
      </colorScale>
    </cfRule>
  </conditionalFormatting>
  <conditionalFormatting sqref="W38 W12">
    <cfRule type="dataBar" priority="195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{A0782AEA-0BC2-4AA0-B5A0-2C037A7FB39C}</x14:id>
        </ext>
      </extLst>
    </cfRule>
  </conditionalFormatting>
  <conditionalFormatting sqref="W10:W11">
    <cfRule type="cellIs" dxfId="1669" priority="194" operator="between">
      <formula>23</formula>
      <formula>34</formula>
    </cfRule>
  </conditionalFormatting>
  <conditionalFormatting sqref="W10">
    <cfRule type="containsText" dxfId="1668" priority="189" operator="containsText" text="W1">
      <formula>NOT(ISERROR(SEARCH("W1",W10)))</formula>
    </cfRule>
    <cfRule type="iconSet" priority="190">
      <iconSet>
        <cfvo type="percent" val="0"/>
        <cfvo type="percent" val="33"/>
        <cfvo type="percent" val="67"/>
      </iconSet>
    </cfRule>
    <cfRule type="cellIs" dxfId="1667" priority="191" operator="between">
      <formula>23</formula>
      <formula>34</formula>
    </cfRule>
    <cfRule type="cellIs" dxfId="1666" priority="192" operator="greaterThan">
      <formula>34</formula>
    </cfRule>
    <cfRule type="cellIs" dxfId="1665" priority="193" operator="greaterThan">
      <formula>34</formula>
    </cfRule>
  </conditionalFormatting>
  <conditionalFormatting sqref="W10:W11">
    <cfRule type="cellIs" dxfId="1664" priority="188" stopIfTrue="1" operator="equal">
      <formula>"W1"</formula>
    </cfRule>
  </conditionalFormatting>
  <conditionalFormatting sqref="Y38">
    <cfRule type="dataBar" priority="175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{9CD21A33-CE50-429E-A98E-1D072FFF1982}</x14:id>
        </ext>
      </extLst>
    </cfRule>
  </conditionalFormatting>
  <conditionalFormatting sqref="Y10:Y60">
    <cfRule type="cellIs" dxfId="1663" priority="138" operator="equal">
      <formula>"AB"</formula>
    </cfRule>
    <cfRule type="cellIs" dxfId="1662" priority="139" operator="equal">
      <formula>"AB"</formula>
    </cfRule>
    <cfRule type="cellIs" dxfId="1661" priority="140" operator="equal">
      <formula>"AB"</formula>
    </cfRule>
    <cfRule type="cellIs" dxfId="1660" priority="141" operator="equal">
      <formula>"W3"</formula>
    </cfRule>
    <cfRule type="cellIs" dxfId="1659" priority="142" operator="equal">
      <formula>"W2"</formula>
    </cfRule>
    <cfRule type="cellIs" dxfId="1658" priority="143" operator="equal">
      <formula>"W1"</formula>
    </cfRule>
    <cfRule type="cellIs" dxfId="1657" priority="144" operator="equal">
      <formula>"S"</formula>
    </cfRule>
    <cfRule type="cellIs" dxfId="1656" priority="145" operator="equal">
      <formula>"C"</formula>
    </cfRule>
    <cfRule type="cellIs" dxfId="1655" priority="146" operator="equal">
      <formula>"B"</formula>
    </cfRule>
    <cfRule type="cellIs" dxfId="1654" priority="147" operator="equal">
      <formula>"A"</formula>
    </cfRule>
    <cfRule type="cellIs" dxfId="1653" priority="148" operator="equal">
      <formula>"W2"</formula>
    </cfRule>
    <cfRule type="cellIs" dxfId="1652" priority="149" operator="equal">
      <formula>"W1"</formula>
    </cfRule>
    <cfRule type="containsText" dxfId="1651" priority="171" operator="containsText" text="A">
      <formula>NOT(ISERROR(SEARCH("A",Y10)))</formula>
    </cfRule>
  </conditionalFormatting>
  <conditionalFormatting sqref="Y10:Y60">
    <cfRule type="cellIs" dxfId="1650" priority="170" operator="equal">
      <formula>"B"</formula>
    </cfRule>
  </conditionalFormatting>
  <conditionalFormatting sqref="Y10:Y60">
    <cfRule type="cellIs" dxfId="1649" priority="169" operator="equal">
      <formula>"C"</formula>
    </cfRule>
  </conditionalFormatting>
  <conditionalFormatting sqref="Y10:Y60">
    <cfRule type="cellIs" dxfId="1648" priority="168" operator="equal">
      <formula>"S"</formula>
    </cfRule>
  </conditionalFormatting>
  <conditionalFormatting sqref="Y10:Y60">
    <cfRule type="cellIs" dxfId="1647" priority="167" operator="equal">
      <formula>"W"</formula>
    </cfRule>
  </conditionalFormatting>
  <conditionalFormatting sqref="Y10:Y60">
    <cfRule type="colorScale" priority="166">
      <colorScale>
        <cfvo type="min"/>
        <cfvo type="max"/>
        <color theme="9" tint="-0.249977111117893"/>
        <color rgb="FFFFEF9C"/>
      </colorScale>
    </cfRule>
  </conditionalFormatting>
  <conditionalFormatting sqref="Y10:Y60">
    <cfRule type="cellIs" dxfId="1646" priority="165" operator="equal">
      <formula>-W</formula>
    </cfRule>
  </conditionalFormatting>
  <conditionalFormatting sqref="Y10:Y60">
    <cfRule type="cellIs" dxfId="1645" priority="164" operator="equal">
      <formula>"""-W"""</formula>
    </cfRule>
  </conditionalFormatting>
  <conditionalFormatting sqref="Y10:Y60">
    <cfRule type="cellIs" dxfId="1644" priority="158" operator="equal">
      <formula>"VW"</formula>
    </cfRule>
    <cfRule type="cellIs" dxfId="1643" priority="159" operator="equal">
      <formula>"W"</formula>
    </cfRule>
    <cfRule type="cellIs" dxfId="1642" priority="160" operator="equal">
      <formula>"S"</formula>
    </cfRule>
    <cfRule type="cellIs" dxfId="1641" priority="161" operator="equal">
      <formula>"C"</formula>
    </cfRule>
    <cfRule type="cellIs" dxfId="1640" priority="162" operator="equal">
      <formula>"AB"</formula>
    </cfRule>
    <cfRule type="cellIs" dxfId="1639" priority="163" operator="equal">
      <formula>"W"</formula>
    </cfRule>
  </conditionalFormatting>
  <conditionalFormatting sqref="Y10:Y60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:Y60">
    <cfRule type="containsText" dxfId="1638" priority="173" operator="containsText" text="A">
      <formula>NOT(ISERROR(SEARCH("A",Y10)))</formula>
    </cfRule>
    <cfRule type="colorScale" priority="174">
      <colorScale>
        <cfvo type="min"/>
        <cfvo type="max"/>
        <color rgb="FFFCFCFF"/>
        <color rgb="FFF8696B"/>
      </colorScale>
    </cfRule>
  </conditionalFormatting>
  <conditionalFormatting sqref="Y12">
    <cfRule type="dataBar" priority="157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{C7C18BD1-A305-4DDE-82EF-E908DDCB2F46}</x14:id>
        </ext>
      </extLst>
    </cfRule>
  </conditionalFormatting>
  <conditionalFormatting sqref="Y10:Y11">
    <cfRule type="cellIs" dxfId="1637" priority="156" operator="between">
      <formula>23</formula>
      <formula>34</formula>
    </cfRule>
  </conditionalFormatting>
  <conditionalFormatting sqref="Y10">
    <cfRule type="containsText" dxfId="1636" priority="151" operator="containsText" text="W1">
      <formula>NOT(ISERROR(SEARCH("W1",Y10)))</formula>
    </cfRule>
    <cfRule type="iconSet" priority="152">
      <iconSet>
        <cfvo type="percent" val="0"/>
        <cfvo type="percent" val="33"/>
        <cfvo type="percent" val="67"/>
      </iconSet>
    </cfRule>
    <cfRule type="cellIs" dxfId="1635" priority="153" operator="between">
      <formula>23</formula>
      <formula>34</formula>
    </cfRule>
    <cfRule type="cellIs" dxfId="1634" priority="154" operator="greaterThan">
      <formula>34</formula>
    </cfRule>
    <cfRule type="cellIs" dxfId="1633" priority="155" operator="greaterThan">
      <formula>34</formula>
    </cfRule>
  </conditionalFormatting>
  <conditionalFormatting sqref="Y10:Y11">
    <cfRule type="cellIs" dxfId="1632" priority="150" stopIfTrue="1" operator="equal">
      <formula>"W1"</formula>
    </cfRule>
  </conditionalFormatting>
  <conditionalFormatting sqref="AG10:AG60">
    <cfRule type="cellIs" dxfId="1631" priority="101" operator="equal">
      <formula>"AB"</formula>
    </cfRule>
    <cfRule type="cellIs" dxfId="1630" priority="102" operator="equal">
      <formula>"AB"</formula>
    </cfRule>
    <cfRule type="cellIs" dxfId="1629" priority="103" operator="equal">
      <formula>"AB"</formula>
    </cfRule>
    <cfRule type="cellIs" dxfId="1628" priority="104" operator="equal">
      <formula>"W3"</formula>
    </cfRule>
    <cfRule type="cellIs" dxfId="1627" priority="105" operator="equal">
      <formula>"W2"</formula>
    </cfRule>
    <cfRule type="cellIs" dxfId="1626" priority="106" operator="equal">
      <formula>"W1"</formula>
    </cfRule>
    <cfRule type="cellIs" dxfId="1625" priority="107" operator="equal">
      <formula>"S"</formula>
    </cfRule>
    <cfRule type="cellIs" dxfId="1624" priority="108" operator="equal">
      <formula>"C"</formula>
    </cfRule>
    <cfRule type="cellIs" dxfId="1623" priority="109" operator="equal">
      <formula>"B"</formula>
    </cfRule>
    <cfRule type="cellIs" dxfId="1622" priority="110" operator="equal">
      <formula>"A"</formula>
    </cfRule>
    <cfRule type="cellIs" dxfId="1621" priority="111" operator="equal">
      <formula>"W2"</formula>
    </cfRule>
    <cfRule type="cellIs" dxfId="1620" priority="112" operator="equal">
      <formula>"W1"</formula>
    </cfRule>
    <cfRule type="containsText" dxfId="1619" priority="134" operator="containsText" text="A">
      <formula>NOT(ISERROR(SEARCH("A",AG10)))</formula>
    </cfRule>
  </conditionalFormatting>
  <conditionalFormatting sqref="AG10:AG60">
    <cfRule type="cellIs" dxfId="1618" priority="133" operator="equal">
      <formula>"B"</formula>
    </cfRule>
  </conditionalFormatting>
  <conditionalFormatting sqref="AG10:AG60">
    <cfRule type="cellIs" dxfId="1617" priority="132" operator="equal">
      <formula>"C"</formula>
    </cfRule>
  </conditionalFormatting>
  <conditionalFormatting sqref="AG10:AG60">
    <cfRule type="cellIs" dxfId="1616" priority="131" operator="equal">
      <formula>"S"</formula>
    </cfRule>
  </conditionalFormatting>
  <conditionalFormatting sqref="AG10:AG60">
    <cfRule type="cellIs" dxfId="1615" priority="130" operator="equal">
      <formula>"W"</formula>
    </cfRule>
  </conditionalFormatting>
  <conditionalFormatting sqref="AG10:AG60">
    <cfRule type="colorScale" priority="129">
      <colorScale>
        <cfvo type="min"/>
        <cfvo type="max"/>
        <color theme="9" tint="-0.249977111117893"/>
        <color rgb="FFFFEF9C"/>
      </colorScale>
    </cfRule>
  </conditionalFormatting>
  <conditionalFormatting sqref="AG10:AG60">
    <cfRule type="cellIs" dxfId="1614" priority="128" operator="equal">
      <formula>-W</formula>
    </cfRule>
  </conditionalFormatting>
  <conditionalFormatting sqref="AG10:AG60">
    <cfRule type="cellIs" dxfId="1613" priority="127" operator="equal">
      <formula>"""-W"""</formula>
    </cfRule>
  </conditionalFormatting>
  <conditionalFormatting sqref="AG10:AG60">
    <cfRule type="cellIs" dxfId="1612" priority="121" operator="equal">
      <formula>"VW"</formula>
    </cfRule>
    <cfRule type="cellIs" dxfId="1611" priority="122" operator="equal">
      <formula>"W"</formula>
    </cfRule>
    <cfRule type="cellIs" dxfId="1610" priority="123" operator="equal">
      <formula>"S"</formula>
    </cfRule>
    <cfRule type="cellIs" dxfId="1609" priority="124" operator="equal">
      <formula>"C"</formula>
    </cfRule>
    <cfRule type="cellIs" dxfId="1608" priority="125" operator="equal">
      <formula>"AB"</formula>
    </cfRule>
    <cfRule type="cellIs" dxfId="1607" priority="126" operator="equal">
      <formula>"W"</formula>
    </cfRule>
  </conditionalFormatting>
  <conditionalFormatting sqref="AG10:AG60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:AG60">
    <cfRule type="containsText" dxfId="1606" priority="136" operator="containsText" text="A">
      <formula>NOT(ISERROR(SEARCH("A",AG10)))</formula>
    </cfRule>
    <cfRule type="colorScale" priority="137">
      <colorScale>
        <cfvo type="min"/>
        <cfvo type="max"/>
        <color rgb="FFFCFCFF"/>
        <color rgb="FFF8696B"/>
      </colorScale>
    </cfRule>
  </conditionalFormatting>
  <conditionalFormatting sqref="AG38 AG12">
    <cfRule type="dataBar" priority="120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{CA09F228-1DC6-47D2-9BBA-825FF5C03309}</x14:id>
        </ext>
      </extLst>
    </cfRule>
  </conditionalFormatting>
  <conditionalFormatting sqref="AG10:AG11">
    <cfRule type="cellIs" dxfId="1605" priority="119" operator="between">
      <formula>23</formula>
      <formula>34</formula>
    </cfRule>
  </conditionalFormatting>
  <conditionalFormatting sqref="AG10">
    <cfRule type="containsText" dxfId="1604" priority="114" operator="containsText" text="W1">
      <formula>NOT(ISERROR(SEARCH("W1",AG10)))</formula>
    </cfRule>
    <cfRule type="iconSet" priority="115">
      <iconSet>
        <cfvo type="percent" val="0"/>
        <cfvo type="percent" val="33"/>
        <cfvo type="percent" val="67"/>
      </iconSet>
    </cfRule>
    <cfRule type="cellIs" dxfId="1603" priority="116" operator="between">
      <formula>23</formula>
      <formula>34</formula>
    </cfRule>
    <cfRule type="cellIs" dxfId="1602" priority="117" operator="greaterThan">
      <formula>34</formula>
    </cfRule>
    <cfRule type="cellIs" dxfId="1601" priority="118" operator="greaterThan">
      <formula>34</formula>
    </cfRule>
  </conditionalFormatting>
  <conditionalFormatting sqref="AG10:AG11">
    <cfRule type="cellIs" dxfId="1600" priority="113" stopIfTrue="1" operator="equal">
      <formula>"W1"</formula>
    </cfRule>
  </conditionalFormatting>
  <conditionalFormatting sqref="AI10:AI60">
    <cfRule type="cellIs" dxfId="1599" priority="64" operator="equal">
      <formula>"AB"</formula>
    </cfRule>
    <cfRule type="cellIs" dxfId="1598" priority="65" operator="equal">
      <formula>"AB"</formula>
    </cfRule>
    <cfRule type="cellIs" dxfId="1597" priority="66" operator="equal">
      <formula>"AB"</formula>
    </cfRule>
    <cfRule type="cellIs" dxfId="1596" priority="67" operator="equal">
      <formula>"W3"</formula>
    </cfRule>
    <cfRule type="cellIs" dxfId="1595" priority="68" operator="equal">
      <formula>"W2"</formula>
    </cfRule>
    <cfRule type="cellIs" dxfId="1594" priority="69" operator="equal">
      <formula>"W1"</formula>
    </cfRule>
    <cfRule type="cellIs" dxfId="1593" priority="70" operator="equal">
      <formula>"S"</formula>
    </cfRule>
    <cfRule type="cellIs" dxfId="1592" priority="71" operator="equal">
      <formula>"C"</formula>
    </cfRule>
    <cfRule type="cellIs" dxfId="1591" priority="72" operator="equal">
      <formula>"B"</formula>
    </cfRule>
    <cfRule type="cellIs" dxfId="1590" priority="73" operator="equal">
      <formula>"A"</formula>
    </cfRule>
    <cfRule type="cellIs" dxfId="1589" priority="74" operator="equal">
      <formula>"W2"</formula>
    </cfRule>
    <cfRule type="cellIs" dxfId="1588" priority="75" operator="equal">
      <formula>"W1"</formula>
    </cfRule>
    <cfRule type="containsText" dxfId="1587" priority="97" operator="containsText" text="A">
      <formula>NOT(ISERROR(SEARCH("A",AI10)))</formula>
    </cfRule>
  </conditionalFormatting>
  <conditionalFormatting sqref="AI10:AI60">
    <cfRule type="cellIs" dxfId="1586" priority="96" operator="equal">
      <formula>"B"</formula>
    </cfRule>
  </conditionalFormatting>
  <conditionalFormatting sqref="AI10:AI60">
    <cfRule type="cellIs" dxfId="1585" priority="95" operator="equal">
      <formula>"C"</formula>
    </cfRule>
  </conditionalFormatting>
  <conditionalFormatting sqref="AI10:AI60">
    <cfRule type="cellIs" dxfId="1584" priority="94" operator="equal">
      <formula>"S"</formula>
    </cfRule>
  </conditionalFormatting>
  <conditionalFormatting sqref="AI10:AI60">
    <cfRule type="cellIs" dxfId="1583" priority="93" operator="equal">
      <formula>"W"</formula>
    </cfRule>
  </conditionalFormatting>
  <conditionalFormatting sqref="AI10:AI60">
    <cfRule type="colorScale" priority="92">
      <colorScale>
        <cfvo type="min"/>
        <cfvo type="max"/>
        <color theme="9" tint="-0.249977111117893"/>
        <color rgb="FFFFEF9C"/>
      </colorScale>
    </cfRule>
  </conditionalFormatting>
  <conditionalFormatting sqref="AI10:AI60">
    <cfRule type="cellIs" dxfId="1582" priority="91" operator="equal">
      <formula>-W</formula>
    </cfRule>
  </conditionalFormatting>
  <conditionalFormatting sqref="AI10:AI60">
    <cfRule type="cellIs" dxfId="1581" priority="90" operator="equal">
      <formula>"""-W"""</formula>
    </cfRule>
  </conditionalFormatting>
  <conditionalFormatting sqref="AI10:AI60">
    <cfRule type="cellIs" dxfId="1580" priority="84" operator="equal">
      <formula>"VW"</formula>
    </cfRule>
    <cfRule type="cellIs" dxfId="1579" priority="85" operator="equal">
      <formula>"W"</formula>
    </cfRule>
    <cfRule type="cellIs" dxfId="1578" priority="86" operator="equal">
      <formula>"S"</formula>
    </cfRule>
    <cfRule type="cellIs" dxfId="1577" priority="87" operator="equal">
      <formula>"C"</formula>
    </cfRule>
    <cfRule type="cellIs" dxfId="1576" priority="88" operator="equal">
      <formula>"AB"</formula>
    </cfRule>
    <cfRule type="cellIs" dxfId="1575" priority="89" operator="equal">
      <formula>"W"</formula>
    </cfRule>
  </conditionalFormatting>
  <conditionalFormatting sqref="AI10:AI60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0:AI60">
    <cfRule type="containsText" dxfId="1574" priority="99" operator="containsText" text="A">
      <formula>NOT(ISERROR(SEARCH("A",AI10)))</formula>
    </cfRule>
    <cfRule type="colorScale" priority="100">
      <colorScale>
        <cfvo type="min"/>
        <cfvo type="max"/>
        <color rgb="FFFCFCFF"/>
        <color rgb="FFF8696B"/>
      </colorScale>
    </cfRule>
  </conditionalFormatting>
  <conditionalFormatting sqref="AI12 AI38">
    <cfRule type="dataBar" priority="83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{8B3650A3-B8C7-4E78-85F5-71533B6A40F8}</x14:id>
        </ext>
      </extLst>
    </cfRule>
  </conditionalFormatting>
  <conditionalFormatting sqref="AI10:AI11">
    <cfRule type="cellIs" dxfId="1573" priority="82" operator="between">
      <formula>23</formula>
      <formula>34</formula>
    </cfRule>
  </conditionalFormatting>
  <conditionalFormatting sqref="AI10">
    <cfRule type="containsText" dxfId="1572" priority="77" operator="containsText" text="W1">
      <formula>NOT(ISERROR(SEARCH("W1",AI10)))</formula>
    </cfRule>
    <cfRule type="iconSet" priority="78">
      <iconSet>
        <cfvo type="percent" val="0"/>
        <cfvo type="percent" val="33"/>
        <cfvo type="percent" val="67"/>
      </iconSet>
    </cfRule>
    <cfRule type="cellIs" dxfId="1571" priority="79" operator="between">
      <formula>23</formula>
      <formula>34</formula>
    </cfRule>
    <cfRule type="cellIs" dxfId="1570" priority="80" operator="greaterThan">
      <formula>34</formula>
    </cfRule>
    <cfRule type="cellIs" dxfId="1569" priority="81" operator="greaterThan">
      <formula>34</formula>
    </cfRule>
  </conditionalFormatting>
  <conditionalFormatting sqref="AI10:AI11">
    <cfRule type="cellIs" dxfId="1568" priority="76" stopIfTrue="1" operator="equal">
      <formula>"W1"</formula>
    </cfRule>
  </conditionalFormatting>
  <conditionalFormatting sqref="AK10:AK60">
    <cfRule type="cellIs" dxfId="1567" priority="27" operator="equal">
      <formula>"AB"</formula>
    </cfRule>
    <cfRule type="cellIs" dxfId="1566" priority="28" operator="equal">
      <formula>"AB"</formula>
    </cfRule>
    <cfRule type="cellIs" dxfId="1565" priority="29" operator="equal">
      <formula>"AB"</formula>
    </cfRule>
    <cfRule type="cellIs" dxfId="1564" priority="30" operator="equal">
      <formula>"W3"</formula>
    </cfRule>
    <cfRule type="cellIs" dxfId="1563" priority="31" operator="equal">
      <formula>"W2"</formula>
    </cfRule>
    <cfRule type="cellIs" dxfId="1562" priority="32" operator="equal">
      <formula>"W1"</formula>
    </cfRule>
    <cfRule type="cellIs" dxfId="1561" priority="33" operator="equal">
      <formula>"S"</formula>
    </cfRule>
    <cfRule type="cellIs" dxfId="1560" priority="34" operator="equal">
      <formula>"C"</formula>
    </cfRule>
    <cfRule type="cellIs" dxfId="1559" priority="35" operator="equal">
      <formula>"B"</formula>
    </cfRule>
    <cfRule type="cellIs" dxfId="1558" priority="36" operator="equal">
      <formula>"A"</formula>
    </cfRule>
    <cfRule type="cellIs" dxfId="1557" priority="37" operator="equal">
      <formula>"W2"</formula>
    </cfRule>
    <cfRule type="cellIs" dxfId="1556" priority="38" operator="equal">
      <formula>"W1"</formula>
    </cfRule>
    <cfRule type="containsText" dxfId="1555" priority="60" operator="containsText" text="A">
      <formula>NOT(ISERROR(SEARCH("A",AK10)))</formula>
    </cfRule>
  </conditionalFormatting>
  <conditionalFormatting sqref="AK10:AK60">
    <cfRule type="cellIs" dxfId="1554" priority="59" operator="equal">
      <formula>"B"</formula>
    </cfRule>
  </conditionalFormatting>
  <conditionalFormatting sqref="AK10:AK60">
    <cfRule type="cellIs" dxfId="1553" priority="58" operator="equal">
      <formula>"C"</formula>
    </cfRule>
  </conditionalFormatting>
  <conditionalFormatting sqref="AK10:AK60">
    <cfRule type="cellIs" dxfId="1552" priority="57" operator="equal">
      <formula>"S"</formula>
    </cfRule>
  </conditionalFormatting>
  <conditionalFormatting sqref="AK10:AK60">
    <cfRule type="cellIs" dxfId="1551" priority="56" operator="equal">
      <formula>"W"</formula>
    </cfRule>
  </conditionalFormatting>
  <conditionalFormatting sqref="AK10:AK60">
    <cfRule type="colorScale" priority="55">
      <colorScale>
        <cfvo type="min"/>
        <cfvo type="max"/>
        <color theme="9" tint="-0.249977111117893"/>
        <color rgb="FFFFEF9C"/>
      </colorScale>
    </cfRule>
  </conditionalFormatting>
  <conditionalFormatting sqref="AK10:AK60">
    <cfRule type="cellIs" dxfId="1550" priority="54" operator="equal">
      <formula>-W</formula>
    </cfRule>
  </conditionalFormatting>
  <conditionalFormatting sqref="AK10:AK60">
    <cfRule type="cellIs" dxfId="1549" priority="53" operator="equal">
      <formula>"""-W"""</formula>
    </cfRule>
  </conditionalFormatting>
  <conditionalFormatting sqref="AK10:AK60">
    <cfRule type="cellIs" dxfId="1548" priority="47" operator="equal">
      <formula>"VW"</formula>
    </cfRule>
    <cfRule type="cellIs" dxfId="1547" priority="48" operator="equal">
      <formula>"W"</formula>
    </cfRule>
    <cfRule type="cellIs" dxfId="1546" priority="49" operator="equal">
      <formula>"S"</formula>
    </cfRule>
    <cfRule type="cellIs" dxfId="1545" priority="50" operator="equal">
      <formula>"C"</formula>
    </cfRule>
    <cfRule type="cellIs" dxfId="1544" priority="51" operator="equal">
      <formula>"AB"</formula>
    </cfRule>
    <cfRule type="cellIs" dxfId="1543" priority="52" operator="equal">
      <formula>"W"</formula>
    </cfRule>
  </conditionalFormatting>
  <conditionalFormatting sqref="AK10:AK6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0:AK60">
    <cfRule type="containsText" dxfId="1542" priority="62" operator="containsText" text="A">
      <formula>NOT(ISERROR(SEARCH("A",AK10)))</formula>
    </cfRule>
    <cfRule type="colorScale" priority="63">
      <colorScale>
        <cfvo type="min"/>
        <cfvo type="max"/>
        <color rgb="FFFCFCFF"/>
        <color rgb="FFF8696B"/>
      </colorScale>
    </cfRule>
  </conditionalFormatting>
  <conditionalFormatting sqref="AK38 AK12">
    <cfRule type="dataBar" priority="46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{F23524CD-9240-4C23-A55D-A6D741FC6E12}</x14:id>
        </ext>
      </extLst>
    </cfRule>
  </conditionalFormatting>
  <conditionalFormatting sqref="AK10:AK11">
    <cfRule type="cellIs" dxfId="1541" priority="45" operator="between">
      <formula>23</formula>
      <formula>34</formula>
    </cfRule>
  </conditionalFormatting>
  <conditionalFormatting sqref="AK10">
    <cfRule type="containsText" dxfId="1540" priority="40" operator="containsText" text="W1">
      <formula>NOT(ISERROR(SEARCH("W1",AK10)))</formula>
    </cfRule>
    <cfRule type="iconSet" priority="41">
      <iconSet>
        <cfvo type="percent" val="0"/>
        <cfvo type="percent" val="33"/>
        <cfvo type="percent" val="67"/>
      </iconSet>
    </cfRule>
    <cfRule type="cellIs" dxfId="1539" priority="42" operator="between">
      <formula>23</formula>
      <formula>34</formula>
    </cfRule>
    <cfRule type="cellIs" dxfId="1538" priority="43" operator="greaterThan">
      <formula>34</formula>
    </cfRule>
    <cfRule type="cellIs" dxfId="1537" priority="44" operator="greaterThan">
      <formula>34</formula>
    </cfRule>
  </conditionalFormatting>
  <conditionalFormatting sqref="AK10:AK11">
    <cfRule type="cellIs" dxfId="1536" priority="39" stopIfTrue="1" operator="equal">
      <formula>"W1"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96C893-EBDA-44A6-8554-583ACCAC1C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 G38</xm:sqref>
        </x14:conditionalFormatting>
        <x14:conditionalFormatting xmlns:xm="http://schemas.microsoft.com/office/excel/2006/main">
          <x14:cfRule type="dataBar" id="{F452D241-8CDE-4915-92B4-615B68FD66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I38 I12</xm:sqref>
        </x14:conditionalFormatting>
        <x14:conditionalFormatting xmlns:xm="http://schemas.microsoft.com/office/excel/2006/main">
          <x14:cfRule type="dataBar" id="{5600F02A-7A25-44AE-A4B3-0C0BA852A9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 K38</xm:sqref>
        </x14:conditionalFormatting>
        <x14:conditionalFormatting xmlns:xm="http://schemas.microsoft.com/office/excel/2006/main">
          <x14:cfRule type="dataBar" id="{65ED32D0-F4BF-4662-BD17-F79A50DE01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M38 M12</xm:sqref>
        </x14:conditionalFormatting>
        <x14:conditionalFormatting xmlns:xm="http://schemas.microsoft.com/office/excel/2006/main">
          <x14:cfRule type="dataBar" id="{6A51718F-5A65-442C-9156-3B2A519C68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O38 O12</xm:sqref>
        </x14:conditionalFormatting>
        <x14:conditionalFormatting xmlns:xm="http://schemas.microsoft.com/office/excel/2006/main">
          <x14:cfRule type="dataBar" id="{A77F8587-00A3-4D02-9E7C-66366A152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Q38 Q12</xm:sqref>
        </x14:conditionalFormatting>
        <x14:conditionalFormatting xmlns:xm="http://schemas.microsoft.com/office/excel/2006/main">
          <x14:cfRule type="dataBar" id="{9AFB33AD-3642-48EC-B8E5-97300CE134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S38</xm:sqref>
        </x14:conditionalFormatting>
        <x14:conditionalFormatting xmlns:xm="http://schemas.microsoft.com/office/excel/2006/main">
          <x14:cfRule type="dataBar" id="{373707E7-0910-40F9-A647-BE2332B714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AA12 AA38</xm:sqref>
        </x14:conditionalFormatting>
        <x14:conditionalFormatting xmlns:xm="http://schemas.microsoft.com/office/excel/2006/main">
          <x14:cfRule type="dataBar" id="{46064111-0DC7-4ADF-AF33-C854C9E56D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AC38 AC12</xm:sqref>
        </x14:conditionalFormatting>
        <x14:conditionalFormatting xmlns:xm="http://schemas.microsoft.com/office/excel/2006/main">
          <x14:cfRule type="dataBar" id="{4698B18C-9B84-435B-858A-E39508763E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AE38 AE12</xm:sqref>
        </x14:conditionalFormatting>
        <x14:conditionalFormatting xmlns:xm="http://schemas.microsoft.com/office/excel/2006/main">
          <x14:cfRule type="dataBar" id="{8EE8E4F5-CE85-426B-91C2-1622B5F3C7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S12</xm:sqref>
        </x14:conditionalFormatting>
        <x14:conditionalFormatting xmlns:xm="http://schemas.microsoft.com/office/excel/2006/main">
          <x14:cfRule type="dataBar" id="{7573762D-9F03-46E3-BCDC-91AE0C2BD8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U12 U38</xm:sqref>
        </x14:conditionalFormatting>
        <x14:conditionalFormatting xmlns:xm="http://schemas.microsoft.com/office/excel/2006/main">
          <x14:cfRule type="dataBar" id="{A0782AEA-0BC2-4AA0-B5A0-2C037A7FB3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W38 W12</xm:sqref>
        </x14:conditionalFormatting>
        <x14:conditionalFormatting xmlns:xm="http://schemas.microsoft.com/office/excel/2006/main">
          <x14:cfRule type="dataBar" id="{9CD21A33-CE50-429E-A98E-1D072FFF19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Y38</xm:sqref>
        </x14:conditionalFormatting>
        <x14:conditionalFormatting xmlns:xm="http://schemas.microsoft.com/office/excel/2006/main">
          <x14:cfRule type="dataBar" id="{C7C18BD1-A305-4DDE-82EF-E908DDCB2F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Y12</xm:sqref>
        </x14:conditionalFormatting>
        <x14:conditionalFormatting xmlns:xm="http://schemas.microsoft.com/office/excel/2006/main">
          <x14:cfRule type="dataBar" id="{CA09F228-1DC6-47D2-9BBA-825FF5C033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AG38 AG12</xm:sqref>
        </x14:conditionalFormatting>
        <x14:conditionalFormatting xmlns:xm="http://schemas.microsoft.com/office/excel/2006/main">
          <x14:cfRule type="dataBar" id="{8B3650A3-B8C7-4E78-85F5-71533B6A40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AI12 AI38</xm:sqref>
        </x14:conditionalFormatting>
        <x14:conditionalFormatting xmlns:xm="http://schemas.microsoft.com/office/excel/2006/main">
          <x14:cfRule type="dataBar" id="{F23524CD-9240-4C23-A55D-A6D741FC6E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AK38 AK12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75"/>
  <sheetViews>
    <sheetView topLeftCell="B1" zoomScale="57" zoomScaleNormal="57" workbookViewId="0">
      <selection activeCell="AH10" sqref="AH10:AH60"/>
    </sheetView>
  </sheetViews>
  <sheetFormatPr defaultColWidth="8.85546875" defaultRowHeight="15"/>
  <cols>
    <col min="1" max="1" width="10.28515625" hidden="1" customWidth="1"/>
    <col min="2" max="2" width="2.7109375" customWidth="1"/>
    <col min="3" max="3" width="3.42578125" customWidth="1"/>
    <col min="4" max="4" width="9.42578125" style="68" customWidth="1"/>
    <col min="5" max="5" width="26.42578125" style="32" customWidth="1"/>
    <col min="6" max="6" width="5.42578125" customWidth="1"/>
    <col min="7" max="37" width="3.85546875" customWidth="1"/>
    <col min="38" max="38" width="2.85546875" customWidth="1"/>
    <col min="39" max="39" width="3.28515625" customWidth="1"/>
    <col min="40" max="40" width="3.7109375" customWidth="1"/>
    <col min="41" max="41" width="3.42578125" customWidth="1"/>
    <col min="42" max="42" width="3.28515625" customWidth="1"/>
    <col min="43" max="43" width="5.140625" customWidth="1"/>
    <col min="44" max="44" width="4.28515625" customWidth="1"/>
    <col min="45" max="45" width="4.5703125" customWidth="1"/>
    <col min="46" max="47" width="3.28515625" customWidth="1"/>
  </cols>
  <sheetData>
    <row r="2" spans="3:47" ht="15.75"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</row>
    <row r="3" spans="3:47" ht="15.75">
      <c r="D3" s="221" t="s">
        <v>0</v>
      </c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</row>
    <row r="4" spans="3:47" ht="15.75">
      <c r="D4" s="221"/>
      <c r="E4" s="221"/>
      <c r="F4" s="221"/>
      <c r="G4" s="221"/>
      <c r="H4" s="221"/>
      <c r="I4" s="221"/>
      <c r="J4" s="221"/>
      <c r="K4" s="221"/>
      <c r="L4" s="221"/>
      <c r="M4" s="221"/>
      <c r="N4" s="221"/>
      <c r="O4" s="221"/>
      <c r="P4" s="221"/>
      <c r="Q4" s="221"/>
      <c r="R4" s="221"/>
      <c r="S4" s="221"/>
      <c r="T4" s="221"/>
      <c r="U4" s="221"/>
      <c r="V4" s="221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21"/>
      <c r="AJ4" s="221"/>
      <c r="AK4" s="221"/>
      <c r="AL4" s="1"/>
    </row>
    <row r="5" spans="3:47" ht="15.75">
      <c r="D5" s="221" t="s">
        <v>1</v>
      </c>
      <c r="E5" s="221"/>
      <c r="F5" s="221"/>
      <c r="G5" s="221"/>
      <c r="H5" s="221"/>
      <c r="I5" s="221"/>
      <c r="J5" s="221"/>
      <c r="K5" s="221"/>
      <c r="L5" s="221"/>
      <c r="M5" s="221"/>
      <c r="N5" s="221"/>
      <c r="O5" s="221"/>
      <c r="P5" s="221"/>
      <c r="Q5" s="221"/>
      <c r="R5" s="221"/>
      <c r="S5" s="221"/>
      <c r="T5" s="221"/>
      <c r="U5" s="221"/>
      <c r="V5" s="221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</row>
    <row r="6" spans="3:47" ht="18.75">
      <c r="D6" s="222" t="s">
        <v>2</v>
      </c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  <c r="AA6" s="222"/>
      <c r="AB6" s="222"/>
      <c r="AC6" s="222"/>
      <c r="AD6" s="222"/>
      <c r="AE6" s="222"/>
      <c r="AF6" s="222"/>
      <c r="AG6" s="222"/>
      <c r="AH6" s="222"/>
      <c r="AI6" s="222"/>
      <c r="AJ6" s="222"/>
      <c r="AK6" s="222"/>
    </row>
    <row r="7" spans="3:47" ht="18.95" customHeight="1" thickBot="1">
      <c r="C7" s="3"/>
      <c r="D7" s="59" t="s">
        <v>3</v>
      </c>
      <c r="E7" s="4"/>
      <c r="F7" s="243" t="s">
        <v>78</v>
      </c>
      <c r="G7" s="244"/>
      <c r="H7" s="245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  <c r="Z7" s="201"/>
      <c r="AA7" s="201"/>
      <c r="AB7" s="201"/>
      <c r="AC7" s="201"/>
      <c r="AD7" s="201"/>
      <c r="AE7" s="201"/>
      <c r="AF7" s="201"/>
      <c r="AG7" s="201"/>
      <c r="AH7" s="201"/>
      <c r="AI7" s="201"/>
      <c r="AJ7" s="201"/>
      <c r="AK7" s="201"/>
      <c r="AL7" s="201"/>
      <c r="AM7" s="201"/>
      <c r="AN7" s="201"/>
      <c r="AO7" s="201"/>
      <c r="AP7" s="201"/>
      <c r="AQ7" s="186"/>
      <c r="AR7" s="187"/>
      <c r="AS7" s="188"/>
      <c r="AT7" s="190"/>
      <c r="AU7" s="192"/>
    </row>
    <row r="8" spans="3:47" ht="74.25" customHeight="1" thickBot="1">
      <c r="C8" s="3"/>
      <c r="D8" s="60"/>
      <c r="E8" s="6" t="s">
        <v>4</v>
      </c>
      <c r="F8" s="246" t="s">
        <v>5</v>
      </c>
      <c r="G8" s="246"/>
      <c r="H8" s="247" t="s">
        <v>6</v>
      </c>
      <c r="I8" s="248"/>
      <c r="J8" s="246" t="s">
        <v>7</v>
      </c>
      <c r="K8" s="246"/>
      <c r="L8" s="246" t="s">
        <v>8</v>
      </c>
      <c r="M8" s="246"/>
      <c r="N8" s="246" t="s">
        <v>9</v>
      </c>
      <c r="O8" s="246"/>
      <c r="P8" s="246" t="s">
        <v>10</v>
      </c>
      <c r="Q8" s="246"/>
      <c r="R8" s="217" t="s">
        <v>50</v>
      </c>
      <c r="S8" s="218"/>
      <c r="T8" s="219" t="s">
        <v>51</v>
      </c>
      <c r="U8" s="220"/>
      <c r="V8" s="242" t="s">
        <v>58</v>
      </c>
      <c r="W8" s="242"/>
      <c r="X8" s="238" t="s">
        <v>53</v>
      </c>
      <c r="Y8" s="238"/>
      <c r="Z8" s="238" t="s">
        <v>54</v>
      </c>
      <c r="AA8" s="238"/>
      <c r="AB8" s="239" t="s">
        <v>55</v>
      </c>
      <c r="AC8" s="239"/>
      <c r="AD8" s="238" t="s">
        <v>56</v>
      </c>
      <c r="AE8" s="238"/>
      <c r="AF8" s="219" t="s">
        <v>52</v>
      </c>
      <c r="AG8" s="220"/>
      <c r="AH8" s="223" t="s">
        <v>60</v>
      </c>
      <c r="AI8" s="224"/>
      <c r="AJ8" s="242" t="s">
        <v>57</v>
      </c>
      <c r="AK8" s="242"/>
      <c r="AL8" s="232" t="s">
        <v>11</v>
      </c>
      <c r="AM8" s="233"/>
      <c r="AN8" s="233"/>
      <c r="AO8" s="233"/>
      <c r="AP8" s="233"/>
      <c r="AQ8" s="234" t="s">
        <v>12</v>
      </c>
      <c r="AR8" s="236" t="s">
        <v>13</v>
      </c>
      <c r="AS8" s="188"/>
      <c r="AT8" s="190"/>
      <c r="AU8" s="192"/>
    </row>
    <row r="9" spans="3:47" ht="36" customHeight="1" thickBot="1">
      <c r="C9" s="7"/>
      <c r="D9" s="61" t="s">
        <v>14</v>
      </c>
      <c r="E9" s="8" t="s">
        <v>15</v>
      </c>
      <c r="F9" s="8" t="s">
        <v>16</v>
      </c>
      <c r="G9" s="8" t="s">
        <v>17</v>
      </c>
      <c r="H9" s="8" t="s">
        <v>16</v>
      </c>
      <c r="I9" s="8" t="s">
        <v>17</v>
      </c>
      <c r="J9" s="8" t="s">
        <v>16</v>
      </c>
      <c r="K9" s="8" t="s">
        <v>17</v>
      </c>
      <c r="L9" s="8" t="s">
        <v>16</v>
      </c>
      <c r="M9" s="8" t="s">
        <v>17</v>
      </c>
      <c r="N9" s="8" t="s">
        <v>16</v>
      </c>
      <c r="O9" s="8" t="s">
        <v>17</v>
      </c>
      <c r="P9" s="8" t="s">
        <v>16</v>
      </c>
      <c r="Q9" s="8" t="s">
        <v>17</v>
      </c>
      <c r="R9" s="8" t="s">
        <v>16</v>
      </c>
      <c r="S9" s="8" t="s">
        <v>17</v>
      </c>
      <c r="T9" s="8" t="s">
        <v>16</v>
      </c>
      <c r="U9" s="8" t="s">
        <v>17</v>
      </c>
      <c r="V9" s="8" t="s">
        <v>16</v>
      </c>
      <c r="W9" s="8" t="s">
        <v>17</v>
      </c>
      <c r="X9" s="8" t="s">
        <v>16</v>
      </c>
      <c r="Y9" s="8" t="s">
        <v>17</v>
      </c>
      <c r="Z9" s="8" t="s">
        <v>16</v>
      </c>
      <c r="AA9" s="8" t="s">
        <v>17</v>
      </c>
      <c r="AB9" s="8" t="s">
        <v>16</v>
      </c>
      <c r="AC9" s="8" t="s">
        <v>17</v>
      </c>
      <c r="AD9" s="8" t="s">
        <v>16</v>
      </c>
      <c r="AE9" s="8" t="s">
        <v>17</v>
      </c>
      <c r="AF9" s="8"/>
      <c r="AG9" s="8"/>
      <c r="AH9" s="8"/>
      <c r="AI9" s="8"/>
      <c r="AJ9" s="8"/>
      <c r="AK9" s="8"/>
      <c r="AL9" s="9" t="s">
        <v>18</v>
      </c>
      <c r="AM9" s="10" t="s">
        <v>19</v>
      </c>
      <c r="AN9" s="10" t="s">
        <v>20</v>
      </c>
      <c r="AO9" s="10" t="s">
        <v>21</v>
      </c>
      <c r="AP9" s="11" t="s">
        <v>22</v>
      </c>
      <c r="AQ9" s="235"/>
      <c r="AR9" s="237"/>
      <c r="AS9" s="189"/>
      <c r="AT9" s="191"/>
      <c r="AU9" s="193"/>
    </row>
    <row r="10" spans="3:47" ht="17.100000000000001" customHeight="1" thickBot="1">
      <c r="C10" s="12">
        <v>1</v>
      </c>
      <c r="D10" s="95"/>
      <c r="E10" s="35"/>
      <c r="F10" s="37"/>
      <c r="G10" s="38" t="str">
        <f>IF(F10="AB","AB",IF(F10&gt;=75,"A",IF(F10&gt;=65,"B",IF(F10&gt;=50,"C",IF(F10&gt;=35,"S",IF(F10&gt;=23,"W1",IF(F10&gt;=11,"W2",IF(F10 ="","","W3"))))))))</f>
        <v/>
      </c>
      <c r="H10" s="37"/>
      <c r="I10" s="38" t="str">
        <f>IF(H10="AB","AB",IF(H10&gt;=75,"A",IF(H10&gt;=65,"B",IF(H10&gt;=50,"C",IF(H10&gt;=35,"S",IF(H10&gt;=23,"W1",IF(H10&gt;=11,"W2",IF(H10 ="","","W3"))))))))</f>
        <v/>
      </c>
      <c r="J10" s="37"/>
      <c r="K10" s="38" t="str">
        <f>IF(J10="AB","AB",IF(J10&gt;=75,"A",IF(J10&gt;=65,"B",IF(J10&gt;=50,"C",IF(J10&gt;=35,"S",IF(J10&gt;=23,"W1",IF(J10&gt;=11,"W2",IF(J10 ="","","W3"))))))))</f>
        <v/>
      </c>
      <c r="L10" s="37"/>
      <c r="M10" s="38" t="str">
        <f>IF(L10="AB","AB",IF(L10&gt;=75,"A",IF(L10&gt;=65,"B",IF(L10&gt;=50,"C",IF(L10&gt;=35,"S",IF(L10&gt;=23,"W1",IF(L10&gt;=11,"W2",IF(L10 ="","","W3"))))))))</f>
        <v/>
      </c>
      <c r="N10" s="37"/>
      <c r="O10" s="38" t="str">
        <f>IF(N10="AB","AB",IF(N10&gt;=75,"A",IF(N10&gt;=65,"B",IF(N10&gt;=50,"C",IF(N10&gt;=35,"S",IF(N10&gt;=23,"W1",IF(N10&gt;=11,"W2",IF(N10 ="","","W3"))))))))</f>
        <v/>
      </c>
      <c r="P10" s="37"/>
      <c r="Q10" s="38" t="str">
        <f>IF(P10="AB","AB",IF(P10&gt;=75,"A",IF(P10&gt;=65,"B",IF(P10&gt;=50,"C",IF(P10&gt;=35,"S",IF(P10&gt;=23,"W1",IF(P10&gt;=11,"W2",IF(P10 ="","","W3"))))))))</f>
        <v/>
      </c>
      <c r="R10" s="37"/>
      <c r="S10" s="38" t="str">
        <f>IF(R10="AB","AB",IF(R10&gt;=75,"A",IF(R10&gt;=65,"B",IF(R10&gt;=50,"C",IF(R10&gt;=35,"S",IF(R10&gt;=23,"W1",IF(R10&gt;=11,"W2",IF(R10 ="","","W3"))))))))</f>
        <v/>
      </c>
      <c r="T10" s="37"/>
      <c r="U10" s="38" t="str">
        <f>IF(T10="AB","AB",IF(T10&gt;=75,"A",IF(T10&gt;=65,"B",IF(T10&gt;=50,"C",IF(T10&gt;=35,"S",IF(T10&gt;=23,"W1",IF(T10&gt;=11,"W2",IF(T10 ="","","W3"))))))))</f>
        <v/>
      </c>
      <c r="V10" s="37"/>
      <c r="W10" s="38" t="str">
        <f>IF(V10="AB","AB",IF(V10&gt;=75,"A",IF(V10&gt;=65,"B",IF(V10&gt;=50,"C",IF(V10&gt;=35,"S",IF(V10&gt;=23,"W1",IF(V10&gt;=11,"W2",IF(V10 ="","","W3"))))))))</f>
        <v/>
      </c>
      <c r="X10" s="37"/>
      <c r="Y10" s="38" t="str">
        <f>IF(X10="AB","AB",IF(X10&gt;=75,"A",IF(X10&gt;=65,"B",IF(X10&gt;=50,"C",IF(X10&gt;=35,"S",IF(X10&gt;=23,"W1",IF(X10&gt;=11,"W2",IF(X10 ="","","W3"))))))))</f>
        <v/>
      </c>
      <c r="Z10" s="37"/>
      <c r="AA10" s="38" t="str">
        <f>IF(Z10="AB","AB",IF(Z10&gt;=75,"A",IF(Z10&gt;=65,"B",IF(Z10&gt;=50,"C",IF(Z10&gt;=35,"S",IF(Z10&gt;=23,"W1",IF(Z10&gt;=11,"W2",IF(Z10 ="","","W3"))))))))</f>
        <v/>
      </c>
      <c r="AB10" s="37"/>
      <c r="AC10" s="38" t="str">
        <f>IF(AB10="AB","AB",IF(AB10&gt;=75,"A",IF(AB10&gt;=65,"B",IF(AB10&gt;=50,"C",IF(AB10&gt;=35,"S",IF(AB10&gt;=23,"W1",IF(AB10&gt;=11,"W2",IF(AB10 ="","","W3"))))))))</f>
        <v/>
      </c>
      <c r="AD10" s="37"/>
      <c r="AE10" s="38" t="str">
        <f>IF(AD10="AB","AB",IF(AD10&gt;=75,"A",IF(AD10&gt;=65,"B",IF(AD10&gt;=50,"C",IF(AD10&gt;=35,"S",IF(AD10&gt;=23,"W1",IF(AD10&gt;=11,"W2",IF(AD10 ="","","W3"))))))))</f>
        <v/>
      </c>
      <c r="AF10" s="37"/>
      <c r="AG10" s="38" t="str">
        <f>IF(AF10="AB","AB",IF(AF10&gt;=75,"A",IF(AF10&gt;=65,"B",IF(AF10&gt;=50,"C",IF(AF10&gt;=35,"S",IF(AF10&gt;=23,"W1",IF(AF10&gt;=11,"W2",IF(AF10 ="","","W3"))))))))</f>
        <v/>
      </c>
      <c r="AH10" s="37"/>
      <c r="AI10" s="38" t="str">
        <f>IF(AH10="AB","AB",IF(AH10&gt;=75,"A",IF(AH10&gt;=65,"B",IF(AH10&gt;=50,"C",IF(AH10&gt;=35,"S",IF(AH10&gt;=23,"W1",IF(AH10&gt;=11,"W2",IF(AH10 ="","","W3"))))))))</f>
        <v/>
      </c>
      <c r="AJ10" s="37"/>
      <c r="AK10" s="38" t="str">
        <f>IF(AJ10="AB","AB",IF(AJ10&gt;=75,"A",IF(AJ10&gt;=65,"B",IF(AJ10&gt;=50,"C",IF(AJ10&gt;=35,"S",IF(AJ10&gt;=23,"W1",IF(AJ10&gt;=11,"W2",IF(AJ10 ="","","W3"))))))))</f>
        <v/>
      </c>
      <c r="AL10" s="12">
        <f t="shared" ref="AL10:AL60" si="0">COUNTIF(F10:AK10,"A")</f>
        <v>0</v>
      </c>
      <c r="AM10" s="12">
        <f t="shared" ref="AM10:AN41" si="1">COUNTIF(G10:AL10,"B")</f>
        <v>0</v>
      </c>
      <c r="AN10" s="12">
        <f t="shared" si="1"/>
        <v>0</v>
      </c>
      <c r="AO10" s="12">
        <f t="shared" ref="AO10:AO60" si="2">COUNTIF(I10:AN10,"S")</f>
        <v>0</v>
      </c>
      <c r="AP10" s="12">
        <f t="shared" ref="AP10:AP60" si="3">COUNTIF(J10:AO10,"W")</f>
        <v>0</v>
      </c>
      <c r="AQ10" s="2" t="str">
        <f t="shared" ref="AQ10:AQ60" si="4">IF(AND(H10&gt;=35,F10&gt;=35,AL10+AM10+AN10+AO10&gt;=6,AL10+AM10+AN10&gt;=3),"1","0")</f>
        <v>0</v>
      </c>
      <c r="AR10" s="2" t="str">
        <f t="shared" ref="AR10:AR60" si="5">IF(AND(F10&gt;=35,AL10+AM10+AN10+AO10+AP10&gt;=5,AL10+AM10+AN10&gt;=3),"1","0")</f>
        <v>0</v>
      </c>
      <c r="AS10" s="13">
        <f t="shared" ref="AS10:AS60" si="6">SUM(F10:AK10)</f>
        <v>0</v>
      </c>
      <c r="AT10" s="14" t="e">
        <f t="shared" ref="AT10:AT60" si="7">ROUND(AVERAGE(F10:AK10),0)</f>
        <v>#DIV/0!</v>
      </c>
      <c r="AU10" s="15">
        <f>RANK(AS10,AS$10:AS$60,0)</f>
        <v>1</v>
      </c>
    </row>
    <row r="11" spans="3:47" ht="17.100000000000001" customHeight="1" thickBot="1">
      <c r="C11" s="3">
        <v>2</v>
      </c>
      <c r="D11" s="95"/>
      <c r="E11" s="35"/>
      <c r="F11" s="37"/>
      <c r="G11" s="38" t="str">
        <f>IF(F11="AB","AB",IF(F11&gt;=75,"A",IF(F11&gt;=65,"B",IF(F11&gt;=50,"C",IF(F11&gt;=35,"S",IF(F11&gt;=23,"W1",IF(F11&gt;=11,"W2",IF(F11 ="","","W3"))))))))</f>
        <v/>
      </c>
      <c r="H11" s="37"/>
      <c r="I11" s="38" t="str">
        <f>IF(H11="AB","AB",IF(H11&gt;=75,"A",IF(H11&gt;=65,"B",IF(H11&gt;=50,"C",IF(H11&gt;=35,"S",IF(H11&gt;=23,"W1",IF(H11&gt;=11,"W2",IF(H11 ="","","W3"))))))))</f>
        <v/>
      </c>
      <c r="J11" s="37"/>
      <c r="K11" s="38" t="str">
        <f>IF(J11="AB","AB",IF(J11&gt;=75,"A",IF(J11&gt;=65,"B",IF(J11&gt;=50,"C",IF(J11&gt;=35,"S",IF(J11&gt;=23,"W1",IF(J11&gt;=11,"W2",IF(J11 ="","","W3"))))))))</f>
        <v/>
      </c>
      <c r="L11" s="37"/>
      <c r="M11" s="38" t="str">
        <f>IF(L11="AB","AB",IF(L11&gt;=75,"A",IF(L11&gt;=65,"B",IF(L11&gt;=50,"C",IF(L11&gt;=35,"S",IF(L11&gt;=23,"W1",IF(L11&gt;=11,"W2",IF(L11 ="","","W3"))))))))</f>
        <v/>
      </c>
      <c r="N11" s="37"/>
      <c r="O11" s="38" t="str">
        <f>IF(N11="AB","AB",IF(N11&gt;=75,"A",IF(N11&gt;=65,"B",IF(N11&gt;=50,"C",IF(N11&gt;=35,"S",IF(N11&gt;=23,"W1",IF(N11&gt;=11,"W2",IF(N11 ="","","W3"))))))))</f>
        <v/>
      </c>
      <c r="P11" s="37"/>
      <c r="Q11" s="38" t="str">
        <f>IF(P11="AB","AB",IF(P11&gt;=75,"A",IF(P11&gt;=65,"B",IF(P11&gt;=50,"C",IF(P11&gt;=35,"S",IF(P11&gt;=23,"W1",IF(P11&gt;=11,"W2",IF(P11 ="","","W3"))))))))</f>
        <v/>
      </c>
      <c r="R11" s="37"/>
      <c r="S11" s="38" t="str">
        <f>IF(R11="AB","AB",IF(R11&gt;=75,"A",IF(R11&gt;=65,"B",IF(R11&gt;=50,"C",IF(R11&gt;=35,"S",IF(R11&gt;=23,"W1",IF(R11&gt;=11,"W2",IF(R11 ="","","W3"))))))))</f>
        <v/>
      </c>
      <c r="T11" s="37"/>
      <c r="U11" s="38" t="str">
        <f>IF(T11="AB","AB",IF(T11&gt;=75,"A",IF(T11&gt;=65,"B",IF(T11&gt;=50,"C",IF(T11&gt;=35,"S",IF(T11&gt;=23,"W1",IF(T11&gt;=11,"W2",IF(T11 ="","","W3"))))))))</f>
        <v/>
      </c>
      <c r="V11" s="37"/>
      <c r="W11" s="38" t="str">
        <f>IF(V11="AB","AB",IF(V11&gt;=75,"A",IF(V11&gt;=65,"B",IF(V11&gt;=50,"C",IF(V11&gt;=35,"S",IF(V11&gt;=23,"W1",IF(V11&gt;=11,"W2",IF(V11 ="","","W3"))))))))</f>
        <v/>
      </c>
      <c r="X11" s="37"/>
      <c r="Y11" s="38" t="str">
        <f>IF(X11="AB","AB",IF(X11&gt;=75,"A",IF(X11&gt;=65,"B",IF(X11&gt;=50,"C",IF(X11&gt;=35,"S",IF(X11&gt;=23,"W1",IF(X11&gt;=11,"W2",IF(X11 ="","","W3"))))))))</f>
        <v/>
      </c>
      <c r="Z11" s="37"/>
      <c r="AA11" s="38" t="str">
        <f>IF(Z11="AB","AB",IF(Z11&gt;=75,"A",IF(Z11&gt;=65,"B",IF(Z11&gt;=50,"C",IF(Z11&gt;=35,"S",IF(Z11&gt;=23,"W1",IF(Z11&gt;=11,"W2",IF(Z11 ="","","W3"))))))))</f>
        <v/>
      </c>
      <c r="AB11" s="37"/>
      <c r="AC11" s="38" t="str">
        <f>IF(AB11="AB","AB",IF(AB11&gt;=75,"A",IF(AB11&gt;=65,"B",IF(AB11&gt;=50,"C",IF(AB11&gt;=35,"S",IF(AB11&gt;=23,"W1",IF(AB11&gt;=11,"W2",IF(AB11 ="","","W3"))))))))</f>
        <v/>
      </c>
      <c r="AD11" s="37"/>
      <c r="AE11" s="38" t="str">
        <f>IF(AD11="AB","AB",IF(AD11&gt;=75,"A",IF(AD11&gt;=65,"B",IF(AD11&gt;=50,"C",IF(AD11&gt;=35,"S",IF(AD11&gt;=23,"W1",IF(AD11&gt;=11,"W2",IF(AD11 ="","","W3"))))))))</f>
        <v/>
      </c>
      <c r="AF11" s="37"/>
      <c r="AG11" s="38" t="str">
        <f>IF(AF11="AB","AB",IF(AF11&gt;=75,"A",IF(AF11&gt;=65,"B",IF(AF11&gt;=50,"C",IF(AF11&gt;=35,"S",IF(AF11&gt;=23,"W1",IF(AF11&gt;=11,"W2",IF(AF11 ="","","W3"))))))))</f>
        <v/>
      </c>
      <c r="AH11" s="37"/>
      <c r="AI11" s="38" t="str">
        <f>IF(AH11="AB","AB",IF(AH11&gt;=75,"A",IF(AH11&gt;=65,"B",IF(AH11&gt;=50,"C",IF(AH11&gt;=35,"S",IF(AH11&gt;=23,"W1",IF(AH11&gt;=11,"W2",IF(AH11 ="","","W3"))))))))</f>
        <v/>
      </c>
      <c r="AJ11" s="37"/>
      <c r="AK11" s="38" t="str">
        <f>IF(AJ11="AB","AB",IF(AJ11&gt;=75,"A",IF(AJ11&gt;=65,"B",IF(AJ11&gt;=50,"C",IF(AJ11&gt;=35,"S",IF(AJ11&gt;=23,"W1",IF(AJ11&gt;=11,"W2",IF(AJ11 ="","","W3"))))))))</f>
        <v/>
      </c>
      <c r="AL11" s="12">
        <f t="shared" si="0"/>
        <v>0</v>
      </c>
      <c r="AM11" s="12">
        <f t="shared" si="1"/>
        <v>0</v>
      </c>
      <c r="AN11" s="12">
        <f t="shared" si="1"/>
        <v>0</v>
      </c>
      <c r="AO11" s="12">
        <f t="shared" si="2"/>
        <v>0</v>
      </c>
      <c r="AP11" s="12">
        <f t="shared" si="3"/>
        <v>0</v>
      </c>
      <c r="AQ11" s="2" t="str">
        <f t="shared" si="4"/>
        <v>0</v>
      </c>
      <c r="AR11" s="2" t="str">
        <f t="shared" si="5"/>
        <v>0</v>
      </c>
      <c r="AS11" s="13">
        <f t="shared" si="6"/>
        <v>0</v>
      </c>
      <c r="AT11" s="14" t="e">
        <f t="shared" si="7"/>
        <v>#DIV/0!</v>
      </c>
      <c r="AU11" s="15">
        <f t="shared" ref="AU11:AU60" si="8">RANK(AS11,AS$10:AS$60,0)</f>
        <v>1</v>
      </c>
    </row>
    <row r="12" spans="3:47" ht="17.100000000000001" customHeight="1" thickBot="1">
      <c r="C12" s="12">
        <v>3</v>
      </c>
      <c r="D12" s="95"/>
      <c r="E12" s="35"/>
      <c r="F12" s="37"/>
      <c r="G12" s="38" t="str">
        <f t="shared" ref="G12:G60" si="9">IF(F12="AB","AB",IF(F12&gt;=75,"A",IF(F12&gt;=65,"B",IF(F12&gt;=50,"C",IF(F12&gt;=35,"S",IF(F12&gt;=23,"W1",IF(F12&gt;=11,"W2",IF(F12 ="","","W3"))))))))</f>
        <v/>
      </c>
      <c r="H12" s="37"/>
      <c r="I12" s="38" t="str">
        <f t="shared" ref="I12:I60" si="10">IF(H12="AB","AB",IF(H12&gt;=75,"A",IF(H12&gt;=65,"B",IF(H12&gt;=50,"C",IF(H12&gt;=35,"S",IF(H12&gt;=23,"W1",IF(H12&gt;=11,"W2",IF(H12 ="","","W3"))))))))</f>
        <v/>
      </c>
      <c r="J12" s="37"/>
      <c r="K12" s="38" t="str">
        <f t="shared" ref="K12:K60" si="11">IF(J12="AB","AB",IF(J12&gt;=75,"A",IF(J12&gt;=65,"B",IF(J12&gt;=50,"C",IF(J12&gt;=35,"S",IF(J12&gt;=23,"W1",IF(J12&gt;=11,"W2",IF(J12 ="","","W3"))))))))</f>
        <v/>
      </c>
      <c r="L12" s="37"/>
      <c r="M12" s="38" t="str">
        <f t="shared" ref="M12:M60" si="12">IF(L12="AB","AB",IF(L12&gt;=75,"A",IF(L12&gt;=65,"B",IF(L12&gt;=50,"C",IF(L12&gt;=35,"S",IF(L12&gt;=23,"W1",IF(L12&gt;=11,"W2",IF(L12 ="","","W3"))))))))</f>
        <v/>
      </c>
      <c r="N12" s="37"/>
      <c r="O12" s="38" t="str">
        <f t="shared" ref="O12:O60" si="13">IF(N12="AB","AB",IF(N12&gt;=75,"A",IF(N12&gt;=65,"B",IF(N12&gt;=50,"C",IF(N12&gt;=35,"S",IF(N12&gt;=23,"W1",IF(N12&gt;=11,"W2",IF(N12 ="","","W3"))))))))</f>
        <v/>
      </c>
      <c r="P12" s="37"/>
      <c r="Q12" s="38" t="str">
        <f t="shared" ref="Q12:Q60" si="14">IF(P12="AB","AB",IF(P12&gt;=75,"A",IF(P12&gt;=65,"B",IF(P12&gt;=50,"C",IF(P12&gt;=35,"S",IF(P12&gt;=23,"W1",IF(P12&gt;=11,"W2",IF(P12 ="","","W3"))))))))</f>
        <v/>
      </c>
      <c r="R12" s="37"/>
      <c r="S12" s="38" t="str">
        <f t="shared" ref="S12:S60" si="15">IF(R12="AB","AB",IF(R12&gt;=75,"A",IF(R12&gt;=65,"B",IF(R12&gt;=50,"C",IF(R12&gt;=35,"S",IF(R12&gt;=23,"W1",IF(R12&gt;=11,"W2",IF(R12 ="","","W3"))))))))</f>
        <v/>
      </c>
      <c r="T12" s="37"/>
      <c r="U12" s="38" t="str">
        <f t="shared" ref="U12:U60" si="16">IF(T12="AB","AB",IF(T12&gt;=75,"A",IF(T12&gt;=65,"B",IF(T12&gt;=50,"C",IF(T12&gt;=35,"S",IF(T12&gt;=23,"W1",IF(T12&gt;=11,"W2",IF(T12 ="","","W3"))))))))</f>
        <v/>
      </c>
      <c r="V12" s="37"/>
      <c r="W12" s="38" t="str">
        <f t="shared" ref="W12:W60" si="17">IF(V12="AB","AB",IF(V12&gt;=75,"A",IF(V12&gt;=65,"B",IF(V12&gt;=50,"C",IF(V12&gt;=35,"S",IF(V12&gt;=23,"W1",IF(V12&gt;=11,"W2",IF(V12 ="","","W3"))))))))</f>
        <v/>
      </c>
      <c r="X12" s="37"/>
      <c r="Y12" s="38" t="str">
        <f t="shared" ref="Y12:Y60" si="18">IF(X12="AB","AB",IF(X12&gt;=75,"A",IF(X12&gt;=65,"B",IF(X12&gt;=50,"C",IF(X12&gt;=35,"S",IF(X12&gt;=23,"W1",IF(X12&gt;=11,"W2",IF(X12 ="","","W3"))))))))</f>
        <v/>
      </c>
      <c r="Z12" s="37"/>
      <c r="AA12" s="38" t="str">
        <f t="shared" ref="AA12:AA60" si="19">IF(Z12="AB","AB",IF(Z12&gt;=75,"A",IF(Z12&gt;=65,"B",IF(Z12&gt;=50,"C",IF(Z12&gt;=35,"S",IF(Z12&gt;=23,"W1",IF(Z12&gt;=11,"W2",IF(Z12 ="","","W3"))))))))</f>
        <v/>
      </c>
      <c r="AB12" s="37"/>
      <c r="AC12" s="38" t="str">
        <f t="shared" ref="AC12:AC60" si="20">IF(AB12="AB","AB",IF(AB12&gt;=75,"A",IF(AB12&gt;=65,"B",IF(AB12&gt;=50,"C",IF(AB12&gt;=35,"S",IF(AB12&gt;=23,"W1",IF(AB12&gt;=11,"W2",IF(AB12 ="","","W3"))))))))</f>
        <v/>
      </c>
      <c r="AD12" s="37"/>
      <c r="AE12" s="38" t="str">
        <f t="shared" ref="AE12:AE60" si="21">IF(AD12="AB","AB",IF(AD12&gt;=75,"A",IF(AD12&gt;=65,"B",IF(AD12&gt;=50,"C",IF(AD12&gt;=35,"S",IF(AD12&gt;=23,"W1",IF(AD12&gt;=11,"W2",IF(AD12 ="","","W3"))))))))</f>
        <v/>
      </c>
      <c r="AF12" s="37"/>
      <c r="AG12" s="38" t="str">
        <f t="shared" ref="AG12:AG60" si="22">IF(AF12="AB","AB",IF(AF12&gt;=75,"A",IF(AF12&gt;=65,"B",IF(AF12&gt;=50,"C",IF(AF12&gt;=35,"S",IF(AF12&gt;=23,"W1",IF(AF12&gt;=11,"W2",IF(AF12 ="","","W3"))))))))</f>
        <v/>
      </c>
      <c r="AH12" s="37"/>
      <c r="AI12" s="38" t="str">
        <f t="shared" ref="AI12:AI60" si="23">IF(AH12="AB","AB",IF(AH12&gt;=75,"A",IF(AH12&gt;=65,"B",IF(AH12&gt;=50,"C",IF(AH12&gt;=35,"S",IF(AH12&gt;=23,"W1",IF(AH12&gt;=11,"W2",IF(AH12 ="","","W3"))))))))</f>
        <v/>
      </c>
      <c r="AJ12" s="37"/>
      <c r="AK12" s="38" t="str">
        <f t="shared" ref="AK12:AK60" si="24">IF(AJ12="AB","AB",IF(AJ12&gt;=75,"A",IF(AJ12&gt;=65,"B",IF(AJ12&gt;=50,"C",IF(AJ12&gt;=35,"S",IF(AJ12&gt;=23,"W1",IF(AJ12&gt;=11,"W2",IF(AJ12 ="","","W3"))))))))</f>
        <v/>
      </c>
      <c r="AL12" s="12">
        <f t="shared" si="0"/>
        <v>0</v>
      </c>
      <c r="AM12" s="12">
        <f t="shared" si="1"/>
        <v>0</v>
      </c>
      <c r="AN12" s="12">
        <f t="shared" si="1"/>
        <v>0</v>
      </c>
      <c r="AO12" s="12">
        <f t="shared" si="2"/>
        <v>0</v>
      </c>
      <c r="AP12" s="12">
        <f t="shared" si="3"/>
        <v>0</v>
      </c>
      <c r="AQ12" s="2" t="str">
        <f t="shared" si="4"/>
        <v>0</v>
      </c>
      <c r="AR12" s="2" t="str">
        <f t="shared" si="5"/>
        <v>0</v>
      </c>
      <c r="AS12" s="13">
        <f t="shared" si="6"/>
        <v>0</v>
      </c>
      <c r="AT12" s="14" t="e">
        <f t="shared" si="7"/>
        <v>#DIV/0!</v>
      </c>
      <c r="AU12" s="15">
        <f t="shared" si="8"/>
        <v>1</v>
      </c>
    </row>
    <row r="13" spans="3:47" ht="17.100000000000001" customHeight="1" thickBot="1">
      <c r="C13" s="3">
        <v>4</v>
      </c>
      <c r="D13" s="95"/>
      <c r="E13" s="35"/>
      <c r="F13" s="37"/>
      <c r="G13" s="38" t="str">
        <f t="shared" si="9"/>
        <v/>
      </c>
      <c r="H13" s="37"/>
      <c r="I13" s="38" t="str">
        <f t="shared" si="10"/>
        <v/>
      </c>
      <c r="J13" s="37"/>
      <c r="K13" s="38" t="str">
        <f t="shared" si="11"/>
        <v/>
      </c>
      <c r="L13" s="37"/>
      <c r="M13" s="38" t="str">
        <f t="shared" si="12"/>
        <v/>
      </c>
      <c r="N13" s="37"/>
      <c r="O13" s="38" t="str">
        <f t="shared" si="13"/>
        <v/>
      </c>
      <c r="P13" s="37"/>
      <c r="Q13" s="38" t="str">
        <f t="shared" si="14"/>
        <v/>
      </c>
      <c r="R13" s="37"/>
      <c r="S13" s="38" t="str">
        <f t="shared" si="15"/>
        <v/>
      </c>
      <c r="T13" s="37"/>
      <c r="U13" s="38" t="str">
        <f t="shared" si="16"/>
        <v/>
      </c>
      <c r="V13" s="37"/>
      <c r="W13" s="38" t="str">
        <f t="shared" si="17"/>
        <v/>
      </c>
      <c r="X13" s="37"/>
      <c r="Y13" s="38" t="str">
        <f t="shared" si="18"/>
        <v/>
      </c>
      <c r="Z13" s="37"/>
      <c r="AA13" s="38" t="str">
        <f t="shared" si="19"/>
        <v/>
      </c>
      <c r="AB13" s="37"/>
      <c r="AC13" s="38" t="str">
        <f t="shared" si="20"/>
        <v/>
      </c>
      <c r="AD13" s="37"/>
      <c r="AE13" s="38" t="str">
        <f t="shared" si="21"/>
        <v/>
      </c>
      <c r="AF13" s="37"/>
      <c r="AG13" s="38" t="str">
        <f t="shared" si="22"/>
        <v/>
      </c>
      <c r="AH13" s="37"/>
      <c r="AI13" s="38" t="str">
        <f t="shared" si="23"/>
        <v/>
      </c>
      <c r="AJ13" s="37"/>
      <c r="AK13" s="38" t="str">
        <f t="shared" si="24"/>
        <v/>
      </c>
      <c r="AL13" s="12">
        <f t="shared" si="0"/>
        <v>0</v>
      </c>
      <c r="AM13" s="12">
        <f t="shared" si="1"/>
        <v>0</v>
      </c>
      <c r="AN13" s="12">
        <f t="shared" si="1"/>
        <v>0</v>
      </c>
      <c r="AO13" s="12">
        <f t="shared" si="2"/>
        <v>0</v>
      </c>
      <c r="AP13" s="12">
        <f t="shared" si="3"/>
        <v>0</v>
      </c>
      <c r="AQ13" s="2" t="str">
        <f t="shared" si="4"/>
        <v>0</v>
      </c>
      <c r="AR13" s="2" t="str">
        <f t="shared" si="5"/>
        <v>0</v>
      </c>
      <c r="AS13" s="13">
        <f t="shared" si="6"/>
        <v>0</v>
      </c>
      <c r="AT13" s="14" t="e">
        <f t="shared" si="7"/>
        <v>#DIV/0!</v>
      </c>
      <c r="AU13" s="15">
        <f t="shared" si="8"/>
        <v>1</v>
      </c>
    </row>
    <row r="14" spans="3:47" ht="17.100000000000001" customHeight="1" thickBot="1">
      <c r="C14" s="12">
        <v>5</v>
      </c>
      <c r="D14" s="95"/>
      <c r="E14" s="35"/>
      <c r="F14" s="37"/>
      <c r="G14" s="38" t="str">
        <f t="shared" si="9"/>
        <v/>
      </c>
      <c r="H14" s="37"/>
      <c r="I14" s="38" t="str">
        <f t="shared" si="10"/>
        <v/>
      </c>
      <c r="J14" s="37"/>
      <c r="K14" s="38" t="str">
        <f t="shared" si="11"/>
        <v/>
      </c>
      <c r="L14" s="37"/>
      <c r="M14" s="38" t="str">
        <f t="shared" si="12"/>
        <v/>
      </c>
      <c r="N14" s="37"/>
      <c r="O14" s="38" t="str">
        <f t="shared" si="13"/>
        <v/>
      </c>
      <c r="P14" s="37"/>
      <c r="Q14" s="38" t="str">
        <f t="shared" si="14"/>
        <v/>
      </c>
      <c r="R14" s="37"/>
      <c r="S14" s="38" t="str">
        <f t="shared" si="15"/>
        <v/>
      </c>
      <c r="T14" s="37"/>
      <c r="U14" s="38" t="str">
        <f t="shared" si="16"/>
        <v/>
      </c>
      <c r="V14" s="37"/>
      <c r="W14" s="38" t="str">
        <f t="shared" si="17"/>
        <v/>
      </c>
      <c r="X14" s="37"/>
      <c r="Y14" s="38" t="str">
        <f t="shared" si="18"/>
        <v/>
      </c>
      <c r="Z14" s="37"/>
      <c r="AA14" s="38" t="str">
        <f t="shared" si="19"/>
        <v/>
      </c>
      <c r="AB14" s="37"/>
      <c r="AC14" s="38" t="str">
        <f t="shared" si="20"/>
        <v/>
      </c>
      <c r="AD14" s="37"/>
      <c r="AE14" s="38" t="str">
        <f t="shared" si="21"/>
        <v/>
      </c>
      <c r="AF14" s="37"/>
      <c r="AG14" s="38" t="str">
        <f t="shared" si="22"/>
        <v/>
      </c>
      <c r="AH14" s="37"/>
      <c r="AI14" s="38" t="str">
        <f t="shared" si="23"/>
        <v/>
      </c>
      <c r="AJ14" s="37"/>
      <c r="AK14" s="38" t="str">
        <f t="shared" si="24"/>
        <v/>
      </c>
      <c r="AL14" s="12">
        <f t="shared" si="0"/>
        <v>0</v>
      </c>
      <c r="AM14" s="12">
        <f t="shared" si="1"/>
        <v>0</v>
      </c>
      <c r="AN14" s="12">
        <f t="shared" si="1"/>
        <v>0</v>
      </c>
      <c r="AO14" s="12">
        <f t="shared" si="2"/>
        <v>0</v>
      </c>
      <c r="AP14" s="12">
        <f t="shared" si="3"/>
        <v>0</v>
      </c>
      <c r="AQ14" s="2" t="str">
        <f t="shared" si="4"/>
        <v>0</v>
      </c>
      <c r="AR14" s="2" t="str">
        <f t="shared" si="5"/>
        <v>0</v>
      </c>
      <c r="AS14" s="13">
        <f t="shared" si="6"/>
        <v>0</v>
      </c>
      <c r="AT14" s="14" t="e">
        <f t="shared" si="7"/>
        <v>#DIV/0!</v>
      </c>
      <c r="AU14" s="15">
        <f t="shared" si="8"/>
        <v>1</v>
      </c>
    </row>
    <row r="15" spans="3:47" ht="17.100000000000001" customHeight="1" thickBot="1">
      <c r="C15" s="3">
        <v>6</v>
      </c>
      <c r="D15" s="95"/>
      <c r="E15" s="35"/>
      <c r="F15" s="37"/>
      <c r="G15" s="38" t="str">
        <f t="shared" si="9"/>
        <v/>
      </c>
      <c r="H15" s="37"/>
      <c r="I15" s="38" t="str">
        <f t="shared" si="10"/>
        <v/>
      </c>
      <c r="J15" s="37"/>
      <c r="K15" s="38" t="str">
        <f t="shared" si="11"/>
        <v/>
      </c>
      <c r="L15" s="37"/>
      <c r="M15" s="38" t="str">
        <f t="shared" si="12"/>
        <v/>
      </c>
      <c r="N15" s="37"/>
      <c r="O15" s="38" t="str">
        <f t="shared" si="13"/>
        <v/>
      </c>
      <c r="P15" s="37"/>
      <c r="Q15" s="38" t="str">
        <f t="shared" si="14"/>
        <v/>
      </c>
      <c r="R15" s="37"/>
      <c r="S15" s="38" t="str">
        <f t="shared" si="15"/>
        <v/>
      </c>
      <c r="T15" s="37"/>
      <c r="U15" s="38" t="str">
        <f t="shared" si="16"/>
        <v/>
      </c>
      <c r="V15" s="37"/>
      <c r="W15" s="38" t="str">
        <f t="shared" si="17"/>
        <v/>
      </c>
      <c r="X15" s="37"/>
      <c r="Y15" s="38" t="str">
        <f t="shared" si="18"/>
        <v/>
      </c>
      <c r="Z15" s="37"/>
      <c r="AA15" s="38" t="str">
        <f t="shared" si="19"/>
        <v/>
      </c>
      <c r="AB15" s="37"/>
      <c r="AC15" s="38" t="str">
        <f t="shared" si="20"/>
        <v/>
      </c>
      <c r="AD15" s="37"/>
      <c r="AE15" s="38" t="str">
        <f t="shared" si="21"/>
        <v/>
      </c>
      <c r="AF15" s="37"/>
      <c r="AG15" s="38" t="str">
        <f t="shared" si="22"/>
        <v/>
      </c>
      <c r="AH15" s="37"/>
      <c r="AI15" s="38" t="str">
        <f t="shared" si="23"/>
        <v/>
      </c>
      <c r="AJ15" s="37"/>
      <c r="AK15" s="38" t="str">
        <f t="shared" si="24"/>
        <v/>
      </c>
      <c r="AL15" s="12">
        <f t="shared" si="0"/>
        <v>0</v>
      </c>
      <c r="AM15" s="12">
        <f t="shared" si="1"/>
        <v>0</v>
      </c>
      <c r="AN15" s="12">
        <f t="shared" si="1"/>
        <v>0</v>
      </c>
      <c r="AO15" s="12">
        <f t="shared" si="2"/>
        <v>0</v>
      </c>
      <c r="AP15" s="12">
        <f t="shared" si="3"/>
        <v>0</v>
      </c>
      <c r="AQ15" s="2" t="str">
        <f t="shared" si="4"/>
        <v>0</v>
      </c>
      <c r="AR15" s="2" t="str">
        <f t="shared" si="5"/>
        <v>0</v>
      </c>
      <c r="AS15" s="13">
        <f t="shared" si="6"/>
        <v>0</v>
      </c>
      <c r="AT15" s="14" t="e">
        <f t="shared" si="7"/>
        <v>#DIV/0!</v>
      </c>
      <c r="AU15" s="15">
        <f t="shared" si="8"/>
        <v>1</v>
      </c>
    </row>
    <row r="16" spans="3:47" ht="17.100000000000001" customHeight="1" thickBot="1">
      <c r="C16" s="12">
        <v>7</v>
      </c>
      <c r="D16" s="95"/>
      <c r="E16" s="35"/>
      <c r="F16" s="37"/>
      <c r="G16" s="38" t="str">
        <f t="shared" si="9"/>
        <v/>
      </c>
      <c r="H16" s="37"/>
      <c r="I16" s="38" t="str">
        <f t="shared" si="10"/>
        <v/>
      </c>
      <c r="J16" s="37"/>
      <c r="K16" s="38" t="str">
        <f t="shared" si="11"/>
        <v/>
      </c>
      <c r="L16" s="37"/>
      <c r="M16" s="38" t="str">
        <f t="shared" si="12"/>
        <v/>
      </c>
      <c r="N16" s="37"/>
      <c r="O16" s="38" t="str">
        <f t="shared" si="13"/>
        <v/>
      </c>
      <c r="P16" s="37"/>
      <c r="Q16" s="38" t="str">
        <f t="shared" si="14"/>
        <v/>
      </c>
      <c r="R16" s="37"/>
      <c r="S16" s="38" t="str">
        <f t="shared" si="15"/>
        <v/>
      </c>
      <c r="T16" s="37"/>
      <c r="U16" s="38" t="str">
        <f t="shared" si="16"/>
        <v/>
      </c>
      <c r="V16" s="37"/>
      <c r="W16" s="38" t="str">
        <f t="shared" si="17"/>
        <v/>
      </c>
      <c r="X16" s="37"/>
      <c r="Y16" s="38" t="str">
        <f t="shared" si="18"/>
        <v/>
      </c>
      <c r="Z16" s="37"/>
      <c r="AA16" s="38" t="str">
        <f t="shared" si="19"/>
        <v/>
      </c>
      <c r="AB16" s="37"/>
      <c r="AC16" s="38" t="str">
        <f t="shared" si="20"/>
        <v/>
      </c>
      <c r="AD16" s="37"/>
      <c r="AE16" s="38" t="str">
        <f t="shared" si="21"/>
        <v/>
      </c>
      <c r="AF16" s="37"/>
      <c r="AG16" s="38" t="str">
        <f t="shared" si="22"/>
        <v/>
      </c>
      <c r="AH16" s="37"/>
      <c r="AI16" s="38" t="str">
        <f t="shared" si="23"/>
        <v/>
      </c>
      <c r="AJ16" s="37"/>
      <c r="AK16" s="38" t="str">
        <f t="shared" si="24"/>
        <v/>
      </c>
      <c r="AL16" s="12">
        <f t="shared" si="0"/>
        <v>0</v>
      </c>
      <c r="AM16" s="12">
        <f t="shared" si="1"/>
        <v>0</v>
      </c>
      <c r="AN16" s="12">
        <f t="shared" si="1"/>
        <v>0</v>
      </c>
      <c r="AO16" s="12">
        <f t="shared" si="2"/>
        <v>0</v>
      </c>
      <c r="AP16" s="12">
        <f t="shared" si="3"/>
        <v>0</v>
      </c>
      <c r="AQ16" s="2" t="str">
        <f t="shared" si="4"/>
        <v>0</v>
      </c>
      <c r="AR16" s="2" t="str">
        <f t="shared" si="5"/>
        <v>0</v>
      </c>
      <c r="AS16" s="13">
        <f t="shared" si="6"/>
        <v>0</v>
      </c>
      <c r="AT16" s="14" t="e">
        <f t="shared" si="7"/>
        <v>#DIV/0!</v>
      </c>
      <c r="AU16" s="15">
        <f t="shared" si="8"/>
        <v>1</v>
      </c>
    </row>
    <row r="17" spans="3:47" ht="17.100000000000001" customHeight="1" thickBot="1">
      <c r="C17" s="3">
        <v>8</v>
      </c>
      <c r="D17" s="95"/>
      <c r="E17" s="35"/>
      <c r="F17" s="37"/>
      <c r="G17" s="38" t="str">
        <f t="shared" si="9"/>
        <v/>
      </c>
      <c r="H17" s="37"/>
      <c r="I17" s="38" t="str">
        <f t="shared" si="10"/>
        <v/>
      </c>
      <c r="J17" s="37"/>
      <c r="K17" s="38" t="str">
        <f t="shared" si="11"/>
        <v/>
      </c>
      <c r="L17" s="37"/>
      <c r="M17" s="38" t="str">
        <f t="shared" si="12"/>
        <v/>
      </c>
      <c r="N17" s="37"/>
      <c r="O17" s="38" t="str">
        <f t="shared" si="13"/>
        <v/>
      </c>
      <c r="P17" s="37"/>
      <c r="Q17" s="38" t="str">
        <f t="shared" si="14"/>
        <v/>
      </c>
      <c r="R17" s="37"/>
      <c r="S17" s="38" t="str">
        <f t="shared" si="15"/>
        <v/>
      </c>
      <c r="T17" s="37"/>
      <c r="U17" s="38" t="str">
        <f t="shared" si="16"/>
        <v/>
      </c>
      <c r="V17" s="37"/>
      <c r="W17" s="38" t="str">
        <f t="shared" si="17"/>
        <v/>
      </c>
      <c r="X17" s="37"/>
      <c r="Y17" s="38" t="str">
        <f t="shared" si="18"/>
        <v/>
      </c>
      <c r="Z17" s="37"/>
      <c r="AA17" s="38" t="str">
        <f t="shared" si="19"/>
        <v/>
      </c>
      <c r="AB17" s="37"/>
      <c r="AC17" s="38" t="str">
        <f t="shared" si="20"/>
        <v/>
      </c>
      <c r="AD17" s="37"/>
      <c r="AE17" s="38" t="str">
        <f t="shared" si="21"/>
        <v/>
      </c>
      <c r="AF17" s="37"/>
      <c r="AG17" s="38" t="str">
        <f t="shared" si="22"/>
        <v/>
      </c>
      <c r="AH17" s="37"/>
      <c r="AI17" s="38" t="str">
        <f t="shared" si="23"/>
        <v/>
      </c>
      <c r="AJ17" s="37"/>
      <c r="AK17" s="38" t="str">
        <f t="shared" si="24"/>
        <v/>
      </c>
      <c r="AL17" s="12">
        <f t="shared" si="0"/>
        <v>0</v>
      </c>
      <c r="AM17" s="12">
        <f t="shared" si="1"/>
        <v>0</v>
      </c>
      <c r="AN17" s="12">
        <f t="shared" si="1"/>
        <v>0</v>
      </c>
      <c r="AO17" s="12">
        <f t="shared" si="2"/>
        <v>0</v>
      </c>
      <c r="AP17" s="12">
        <f t="shared" si="3"/>
        <v>0</v>
      </c>
      <c r="AQ17" s="2" t="str">
        <f t="shared" si="4"/>
        <v>0</v>
      </c>
      <c r="AR17" s="2" t="str">
        <f t="shared" si="5"/>
        <v>0</v>
      </c>
      <c r="AS17" s="13">
        <f t="shared" si="6"/>
        <v>0</v>
      </c>
      <c r="AT17" s="14" t="e">
        <f t="shared" si="7"/>
        <v>#DIV/0!</v>
      </c>
      <c r="AU17" s="15">
        <f t="shared" si="8"/>
        <v>1</v>
      </c>
    </row>
    <row r="18" spans="3:47" ht="17.100000000000001" customHeight="1" thickBot="1">
      <c r="C18" s="12">
        <v>9</v>
      </c>
      <c r="D18" s="95"/>
      <c r="E18" s="35"/>
      <c r="F18" s="37"/>
      <c r="G18" s="38" t="str">
        <f t="shared" si="9"/>
        <v/>
      </c>
      <c r="H18" s="37"/>
      <c r="I18" s="38" t="str">
        <f t="shared" si="10"/>
        <v/>
      </c>
      <c r="J18" s="37"/>
      <c r="K18" s="38" t="str">
        <f t="shared" si="11"/>
        <v/>
      </c>
      <c r="L18" s="37"/>
      <c r="M18" s="38" t="str">
        <f t="shared" si="12"/>
        <v/>
      </c>
      <c r="N18" s="37"/>
      <c r="O18" s="38" t="str">
        <f t="shared" si="13"/>
        <v/>
      </c>
      <c r="P18" s="37"/>
      <c r="Q18" s="38" t="str">
        <f t="shared" si="14"/>
        <v/>
      </c>
      <c r="R18" s="37"/>
      <c r="S18" s="38" t="str">
        <f t="shared" si="15"/>
        <v/>
      </c>
      <c r="T18" s="37"/>
      <c r="U18" s="38" t="str">
        <f t="shared" si="16"/>
        <v/>
      </c>
      <c r="V18" s="37"/>
      <c r="W18" s="38" t="str">
        <f t="shared" si="17"/>
        <v/>
      </c>
      <c r="X18" s="37"/>
      <c r="Y18" s="38" t="str">
        <f t="shared" si="18"/>
        <v/>
      </c>
      <c r="Z18" s="37"/>
      <c r="AA18" s="38" t="str">
        <f t="shared" si="19"/>
        <v/>
      </c>
      <c r="AB18" s="37"/>
      <c r="AC18" s="38" t="str">
        <f t="shared" si="20"/>
        <v/>
      </c>
      <c r="AD18" s="37"/>
      <c r="AE18" s="38" t="str">
        <f t="shared" si="21"/>
        <v/>
      </c>
      <c r="AF18" s="37"/>
      <c r="AG18" s="38" t="str">
        <f t="shared" si="22"/>
        <v/>
      </c>
      <c r="AH18" s="37"/>
      <c r="AI18" s="38" t="str">
        <f t="shared" si="23"/>
        <v/>
      </c>
      <c r="AJ18" s="37"/>
      <c r="AK18" s="38" t="str">
        <f t="shared" si="24"/>
        <v/>
      </c>
      <c r="AL18" s="12">
        <f t="shared" si="0"/>
        <v>0</v>
      </c>
      <c r="AM18" s="12">
        <f t="shared" si="1"/>
        <v>0</v>
      </c>
      <c r="AN18" s="12">
        <f t="shared" si="1"/>
        <v>0</v>
      </c>
      <c r="AO18" s="12">
        <f t="shared" si="2"/>
        <v>0</v>
      </c>
      <c r="AP18" s="12">
        <f t="shared" si="3"/>
        <v>0</v>
      </c>
      <c r="AQ18" s="2" t="str">
        <f t="shared" si="4"/>
        <v>0</v>
      </c>
      <c r="AR18" s="2" t="str">
        <f t="shared" si="5"/>
        <v>0</v>
      </c>
      <c r="AS18" s="13">
        <f t="shared" si="6"/>
        <v>0</v>
      </c>
      <c r="AT18" s="14" t="e">
        <f t="shared" si="7"/>
        <v>#DIV/0!</v>
      </c>
      <c r="AU18" s="15">
        <f t="shared" si="8"/>
        <v>1</v>
      </c>
    </row>
    <row r="19" spans="3:47" ht="17.100000000000001" customHeight="1" thickBot="1">
      <c r="C19" s="3">
        <v>10</v>
      </c>
      <c r="D19" s="95"/>
      <c r="E19" s="35"/>
      <c r="F19" s="37"/>
      <c r="G19" s="38" t="str">
        <f t="shared" si="9"/>
        <v/>
      </c>
      <c r="H19" s="37"/>
      <c r="I19" s="38" t="str">
        <f t="shared" si="10"/>
        <v/>
      </c>
      <c r="J19" s="37"/>
      <c r="K19" s="38" t="str">
        <f t="shared" si="11"/>
        <v/>
      </c>
      <c r="L19" s="37"/>
      <c r="M19" s="38" t="str">
        <f t="shared" si="12"/>
        <v/>
      </c>
      <c r="N19" s="37"/>
      <c r="O19" s="38" t="str">
        <f t="shared" si="13"/>
        <v/>
      </c>
      <c r="P19" s="37"/>
      <c r="Q19" s="38" t="str">
        <f t="shared" si="14"/>
        <v/>
      </c>
      <c r="R19" s="37"/>
      <c r="S19" s="38" t="str">
        <f t="shared" si="15"/>
        <v/>
      </c>
      <c r="T19" s="37"/>
      <c r="U19" s="38" t="str">
        <f t="shared" si="16"/>
        <v/>
      </c>
      <c r="V19" s="37"/>
      <c r="W19" s="38" t="str">
        <f t="shared" si="17"/>
        <v/>
      </c>
      <c r="X19" s="37"/>
      <c r="Y19" s="38" t="str">
        <f t="shared" si="18"/>
        <v/>
      </c>
      <c r="Z19" s="37"/>
      <c r="AA19" s="38" t="str">
        <f t="shared" si="19"/>
        <v/>
      </c>
      <c r="AB19" s="37"/>
      <c r="AC19" s="38" t="str">
        <f t="shared" si="20"/>
        <v/>
      </c>
      <c r="AD19" s="37"/>
      <c r="AE19" s="38" t="str">
        <f t="shared" si="21"/>
        <v/>
      </c>
      <c r="AF19" s="37"/>
      <c r="AG19" s="38" t="str">
        <f t="shared" si="22"/>
        <v/>
      </c>
      <c r="AH19" s="37"/>
      <c r="AI19" s="38" t="str">
        <f t="shared" si="23"/>
        <v/>
      </c>
      <c r="AJ19" s="37"/>
      <c r="AK19" s="38" t="str">
        <f t="shared" si="24"/>
        <v/>
      </c>
      <c r="AL19" s="12">
        <f t="shared" si="0"/>
        <v>0</v>
      </c>
      <c r="AM19" s="12">
        <f t="shared" si="1"/>
        <v>0</v>
      </c>
      <c r="AN19" s="12">
        <f t="shared" si="1"/>
        <v>0</v>
      </c>
      <c r="AO19" s="12">
        <f t="shared" si="2"/>
        <v>0</v>
      </c>
      <c r="AP19" s="12">
        <f t="shared" si="3"/>
        <v>0</v>
      </c>
      <c r="AQ19" s="2" t="str">
        <f t="shared" si="4"/>
        <v>0</v>
      </c>
      <c r="AR19" s="2" t="str">
        <f t="shared" si="5"/>
        <v>0</v>
      </c>
      <c r="AS19" s="13">
        <f t="shared" si="6"/>
        <v>0</v>
      </c>
      <c r="AT19" s="14" t="e">
        <f t="shared" si="7"/>
        <v>#DIV/0!</v>
      </c>
      <c r="AU19" s="15">
        <f t="shared" si="8"/>
        <v>1</v>
      </c>
    </row>
    <row r="20" spans="3:47" ht="17.100000000000001" customHeight="1" thickBot="1">
      <c r="C20" s="12">
        <v>11</v>
      </c>
      <c r="D20" s="95"/>
      <c r="E20" s="35"/>
      <c r="F20" s="37"/>
      <c r="G20" s="38" t="str">
        <f t="shared" si="9"/>
        <v/>
      </c>
      <c r="H20" s="37"/>
      <c r="I20" s="38" t="str">
        <f t="shared" si="10"/>
        <v/>
      </c>
      <c r="J20" s="37"/>
      <c r="K20" s="38" t="str">
        <f t="shared" si="11"/>
        <v/>
      </c>
      <c r="L20" s="37"/>
      <c r="M20" s="38" t="str">
        <f t="shared" si="12"/>
        <v/>
      </c>
      <c r="N20" s="37"/>
      <c r="O20" s="38" t="str">
        <f t="shared" si="13"/>
        <v/>
      </c>
      <c r="P20" s="37"/>
      <c r="Q20" s="38" t="str">
        <f t="shared" si="14"/>
        <v/>
      </c>
      <c r="R20" s="37"/>
      <c r="S20" s="38" t="str">
        <f t="shared" si="15"/>
        <v/>
      </c>
      <c r="T20" s="37"/>
      <c r="U20" s="38" t="str">
        <f t="shared" si="16"/>
        <v/>
      </c>
      <c r="V20" s="37"/>
      <c r="W20" s="38" t="str">
        <f t="shared" si="17"/>
        <v/>
      </c>
      <c r="X20" s="37"/>
      <c r="Y20" s="38" t="str">
        <f t="shared" si="18"/>
        <v/>
      </c>
      <c r="Z20" s="37"/>
      <c r="AA20" s="38" t="str">
        <f t="shared" si="19"/>
        <v/>
      </c>
      <c r="AB20" s="37"/>
      <c r="AC20" s="38" t="str">
        <f t="shared" si="20"/>
        <v/>
      </c>
      <c r="AD20" s="37"/>
      <c r="AE20" s="38" t="str">
        <f t="shared" si="21"/>
        <v/>
      </c>
      <c r="AF20" s="37"/>
      <c r="AG20" s="38" t="str">
        <f t="shared" si="22"/>
        <v/>
      </c>
      <c r="AH20" s="37"/>
      <c r="AI20" s="38" t="str">
        <f t="shared" si="23"/>
        <v/>
      </c>
      <c r="AJ20" s="37"/>
      <c r="AK20" s="38" t="str">
        <f t="shared" si="24"/>
        <v/>
      </c>
      <c r="AL20" s="12">
        <f t="shared" si="0"/>
        <v>0</v>
      </c>
      <c r="AM20" s="12">
        <f t="shared" si="1"/>
        <v>0</v>
      </c>
      <c r="AN20" s="12">
        <f t="shared" si="1"/>
        <v>0</v>
      </c>
      <c r="AO20" s="12">
        <f t="shared" si="2"/>
        <v>0</v>
      </c>
      <c r="AP20" s="12">
        <f t="shared" si="3"/>
        <v>0</v>
      </c>
      <c r="AQ20" s="2" t="str">
        <f t="shared" si="4"/>
        <v>0</v>
      </c>
      <c r="AR20" s="2" t="str">
        <f t="shared" si="5"/>
        <v>0</v>
      </c>
      <c r="AS20" s="13">
        <f t="shared" si="6"/>
        <v>0</v>
      </c>
      <c r="AT20" s="14" t="e">
        <f t="shared" si="7"/>
        <v>#DIV/0!</v>
      </c>
      <c r="AU20" s="15">
        <f t="shared" si="8"/>
        <v>1</v>
      </c>
    </row>
    <row r="21" spans="3:47" ht="17.100000000000001" customHeight="1" thickBot="1">
      <c r="C21" s="3">
        <v>12</v>
      </c>
      <c r="D21" s="95"/>
      <c r="E21" s="35"/>
      <c r="F21" s="37"/>
      <c r="G21" s="38" t="str">
        <f t="shared" si="9"/>
        <v/>
      </c>
      <c r="H21" s="37"/>
      <c r="I21" s="38" t="str">
        <f t="shared" si="10"/>
        <v/>
      </c>
      <c r="J21" s="37"/>
      <c r="K21" s="38" t="str">
        <f t="shared" si="11"/>
        <v/>
      </c>
      <c r="L21" s="37"/>
      <c r="M21" s="38" t="str">
        <f t="shared" si="12"/>
        <v/>
      </c>
      <c r="N21" s="37"/>
      <c r="O21" s="38" t="str">
        <f t="shared" si="13"/>
        <v/>
      </c>
      <c r="P21" s="37"/>
      <c r="Q21" s="38" t="str">
        <f t="shared" si="14"/>
        <v/>
      </c>
      <c r="R21" s="37"/>
      <c r="S21" s="38" t="str">
        <f t="shared" si="15"/>
        <v/>
      </c>
      <c r="T21" s="37"/>
      <c r="U21" s="38" t="str">
        <f t="shared" si="16"/>
        <v/>
      </c>
      <c r="V21" s="37"/>
      <c r="W21" s="38" t="str">
        <f t="shared" si="17"/>
        <v/>
      </c>
      <c r="X21" s="37"/>
      <c r="Y21" s="38" t="str">
        <f t="shared" si="18"/>
        <v/>
      </c>
      <c r="Z21" s="37"/>
      <c r="AA21" s="38" t="str">
        <f t="shared" si="19"/>
        <v/>
      </c>
      <c r="AB21" s="37"/>
      <c r="AC21" s="38" t="str">
        <f t="shared" si="20"/>
        <v/>
      </c>
      <c r="AD21" s="37"/>
      <c r="AE21" s="38" t="str">
        <f t="shared" si="21"/>
        <v/>
      </c>
      <c r="AF21" s="37"/>
      <c r="AG21" s="38" t="str">
        <f t="shared" si="22"/>
        <v/>
      </c>
      <c r="AH21" s="37"/>
      <c r="AI21" s="38" t="str">
        <f t="shared" si="23"/>
        <v/>
      </c>
      <c r="AJ21" s="37"/>
      <c r="AK21" s="38" t="str">
        <f t="shared" si="24"/>
        <v/>
      </c>
      <c r="AL21" s="12">
        <f t="shared" si="0"/>
        <v>0</v>
      </c>
      <c r="AM21" s="12">
        <f t="shared" si="1"/>
        <v>0</v>
      </c>
      <c r="AN21" s="12">
        <f t="shared" si="1"/>
        <v>0</v>
      </c>
      <c r="AO21" s="12">
        <f t="shared" si="2"/>
        <v>0</v>
      </c>
      <c r="AP21" s="12">
        <f t="shared" si="3"/>
        <v>0</v>
      </c>
      <c r="AQ21" s="2" t="str">
        <f t="shared" si="4"/>
        <v>0</v>
      </c>
      <c r="AR21" s="2" t="str">
        <f t="shared" si="5"/>
        <v>0</v>
      </c>
      <c r="AS21" s="13">
        <f t="shared" si="6"/>
        <v>0</v>
      </c>
      <c r="AT21" s="14" t="e">
        <f t="shared" si="7"/>
        <v>#DIV/0!</v>
      </c>
      <c r="AU21" s="15">
        <f t="shared" si="8"/>
        <v>1</v>
      </c>
    </row>
    <row r="22" spans="3:47" ht="17.100000000000001" customHeight="1" thickBot="1">
      <c r="C22" s="12">
        <v>13</v>
      </c>
      <c r="D22" s="95"/>
      <c r="E22" s="35"/>
      <c r="F22" s="37"/>
      <c r="G22" s="38" t="str">
        <f t="shared" si="9"/>
        <v/>
      </c>
      <c r="H22" s="37"/>
      <c r="I22" s="38" t="str">
        <f t="shared" si="10"/>
        <v/>
      </c>
      <c r="J22" s="37"/>
      <c r="K22" s="38" t="str">
        <f t="shared" si="11"/>
        <v/>
      </c>
      <c r="L22" s="37"/>
      <c r="M22" s="38" t="str">
        <f t="shared" si="12"/>
        <v/>
      </c>
      <c r="N22" s="37"/>
      <c r="O22" s="38" t="str">
        <f t="shared" si="13"/>
        <v/>
      </c>
      <c r="P22" s="37"/>
      <c r="Q22" s="38" t="str">
        <f t="shared" si="14"/>
        <v/>
      </c>
      <c r="R22" s="37"/>
      <c r="S22" s="38" t="str">
        <f t="shared" si="15"/>
        <v/>
      </c>
      <c r="T22" s="37"/>
      <c r="U22" s="38" t="str">
        <f t="shared" si="16"/>
        <v/>
      </c>
      <c r="V22" s="37"/>
      <c r="W22" s="38" t="str">
        <f t="shared" si="17"/>
        <v/>
      </c>
      <c r="X22" s="37"/>
      <c r="Y22" s="38" t="str">
        <f t="shared" si="18"/>
        <v/>
      </c>
      <c r="Z22" s="37"/>
      <c r="AA22" s="38" t="str">
        <f t="shared" si="19"/>
        <v/>
      </c>
      <c r="AB22" s="37"/>
      <c r="AC22" s="38" t="str">
        <f t="shared" si="20"/>
        <v/>
      </c>
      <c r="AD22" s="37"/>
      <c r="AE22" s="38" t="str">
        <f t="shared" si="21"/>
        <v/>
      </c>
      <c r="AF22" s="37"/>
      <c r="AG22" s="38" t="str">
        <f t="shared" si="22"/>
        <v/>
      </c>
      <c r="AH22" s="37"/>
      <c r="AI22" s="38" t="str">
        <f t="shared" si="23"/>
        <v/>
      </c>
      <c r="AJ22" s="37"/>
      <c r="AK22" s="38" t="str">
        <f t="shared" si="24"/>
        <v/>
      </c>
      <c r="AL22" s="12">
        <f t="shared" si="0"/>
        <v>0</v>
      </c>
      <c r="AM22" s="12">
        <f t="shared" si="1"/>
        <v>0</v>
      </c>
      <c r="AN22" s="12">
        <f t="shared" si="1"/>
        <v>0</v>
      </c>
      <c r="AO22" s="12">
        <f t="shared" si="2"/>
        <v>0</v>
      </c>
      <c r="AP22" s="12">
        <f t="shared" si="3"/>
        <v>0</v>
      </c>
      <c r="AQ22" s="2" t="str">
        <f t="shared" si="4"/>
        <v>0</v>
      </c>
      <c r="AR22" s="2" t="str">
        <f t="shared" si="5"/>
        <v>0</v>
      </c>
      <c r="AS22" s="13">
        <f t="shared" si="6"/>
        <v>0</v>
      </c>
      <c r="AT22" s="14" t="e">
        <f t="shared" si="7"/>
        <v>#DIV/0!</v>
      </c>
      <c r="AU22" s="15">
        <f t="shared" si="8"/>
        <v>1</v>
      </c>
    </row>
    <row r="23" spans="3:47" ht="17.100000000000001" customHeight="1" thickBot="1">
      <c r="C23" s="3">
        <v>14</v>
      </c>
      <c r="D23" s="95"/>
      <c r="E23" s="35"/>
      <c r="F23" s="37"/>
      <c r="G23" s="38" t="str">
        <f t="shared" si="9"/>
        <v/>
      </c>
      <c r="H23" s="37"/>
      <c r="I23" s="38" t="str">
        <f t="shared" si="10"/>
        <v/>
      </c>
      <c r="J23" s="37"/>
      <c r="K23" s="38" t="str">
        <f t="shared" si="11"/>
        <v/>
      </c>
      <c r="L23" s="37"/>
      <c r="M23" s="38" t="str">
        <f t="shared" si="12"/>
        <v/>
      </c>
      <c r="N23" s="37"/>
      <c r="O23" s="38" t="str">
        <f t="shared" si="13"/>
        <v/>
      </c>
      <c r="P23" s="37"/>
      <c r="Q23" s="38" t="str">
        <f t="shared" si="14"/>
        <v/>
      </c>
      <c r="R23" s="37"/>
      <c r="S23" s="38" t="str">
        <f t="shared" si="15"/>
        <v/>
      </c>
      <c r="T23" s="37"/>
      <c r="U23" s="38" t="str">
        <f t="shared" si="16"/>
        <v/>
      </c>
      <c r="V23" s="37"/>
      <c r="W23" s="38" t="str">
        <f t="shared" si="17"/>
        <v/>
      </c>
      <c r="X23" s="37"/>
      <c r="Y23" s="38" t="str">
        <f t="shared" si="18"/>
        <v/>
      </c>
      <c r="Z23" s="37"/>
      <c r="AA23" s="38" t="str">
        <f t="shared" si="19"/>
        <v/>
      </c>
      <c r="AB23" s="37"/>
      <c r="AC23" s="38" t="str">
        <f t="shared" si="20"/>
        <v/>
      </c>
      <c r="AD23" s="37"/>
      <c r="AE23" s="38" t="str">
        <f t="shared" si="21"/>
        <v/>
      </c>
      <c r="AF23" s="37"/>
      <c r="AG23" s="38" t="str">
        <f t="shared" si="22"/>
        <v/>
      </c>
      <c r="AH23" s="37"/>
      <c r="AI23" s="38" t="str">
        <f t="shared" si="23"/>
        <v/>
      </c>
      <c r="AJ23" s="37"/>
      <c r="AK23" s="38" t="str">
        <f t="shared" si="24"/>
        <v/>
      </c>
      <c r="AL23" s="12">
        <f t="shared" si="0"/>
        <v>0</v>
      </c>
      <c r="AM23" s="12">
        <f t="shared" si="1"/>
        <v>0</v>
      </c>
      <c r="AN23" s="12">
        <f t="shared" si="1"/>
        <v>0</v>
      </c>
      <c r="AO23" s="12">
        <f t="shared" si="2"/>
        <v>0</v>
      </c>
      <c r="AP23" s="12">
        <f t="shared" si="3"/>
        <v>0</v>
      </c>
      <c r="AQ23" s="2" t="str">
        <f t="shared" si="4"/>
        <v>0</v>
      </c>
      <c r="AR23" s="2" t="str">
        <f t="shared" si="5"/>
        <v>0</v>
      </c>
      <c r="AS23" s="13">
        <f t="shared" si="6"/>
        <v>0</v>
      </c>
      <c r="AT23" s="14" t="e">
        <f t="shared" si="7"/>
        <v>#DIV/0!</v>
      </c>
      <c r="AU23" s="15">
        <f t="shared" si="8"/>
        <v>1</v>
      </c>
    </row>
    <row r="24" spans="3:47" ht="17.100000000000001" customHeight="1" thickBot="1">
      <c r="C24" s="12">
        <v>15</v>
      </c>
      <c r="D24" s="95"/>
      <c r="E24" s="35"/>
      <c r="F24" s="37"/>
      <c r="G24" s="38" t="str">
        <f t="shared" si="9"/>
        <v/>
      </c>
      <c r="H24" s="37"/>
      <c r="I24" s="38" t="str">
        <f t="shared" si="10"/>
        <v/>
      </c>
      <c r="J24" s="37"/>
      <c r="K24" s="38" t="str">
        <f t="shared" si="11"/>
        <v/>
      </c>
      <c r="L24" s="37"/>
      <c r="M24" s="38" t="str">
        <f t="shared" si="12"/>
        <v/>
      </c>
      <c r="N24" s="37"/>
      <c r="O24" s="38" t="str">
        <f t="shared" si="13"/>
        <v/>
      </c>
      <c r="P24" s="37"/>
      <c r="Q24" s="38" t="str">
        <f t="shared" si="14"/>
        <v/>
      </c>
      <c r="R24" s="37"/>
      <c r="S24" s="38" t="str">
        <f t="shared" si="15"/>
        <v/>
      </c>
      <c r="T24" s="37"/>
      <c r="U24" s="38" t="str">
        <f t="shared" si="16"/>
        <v/>
      </c>
      <c r="V24" s="37"/>
      <c r="W24" s="38" t="str">
        <f t="shared" si="17"/>
        <v/>
      </c>
      <c r="X24" s="37"/>
      <c r="Y24" s="38" t="str">
        <f t="shared" si="18"/>
        <v/>
      </c>
      <c r="Z24" s="37"/>
      <c r="AA24" s="38" t="str">
        <f t="shared" si="19"/>
        <v/>
      </c>
      <c r="AB24" s="37"/>
      <c r="AC24" s="38" t="str">
        <f t="shared" si="20"/>
        <v/>
      </c>
      <c r="AD24" s="37"/>
      <c r="AE24" s="38" t="str">
        <f t="shared" si="21"/>
        <v/>
      </c>
      <c r="AF24" s="37"/>
      <c r="AG24" s="38" t="str">
        <f t="shared" si="22"/>
        <v/>
      </c>
      <c r="AH24" s="37"/>
      <c r="AI24" s="38" t="str">
        <f t="shared" si="23"/>
        <v/>
      </c>
      <c r="AJ24" s="37"/>
      <c r="AK24" s="38" t="str">
        <f t="shared" si="24"/>
        <v/>
      </c>
      <c r="AL24" s="12">
        <f t="shared" si="0"/>
        <v>0</v>
      </c>
      <c r="AM24" s="12">
        <f t="shared" si="1"/>
        <v>0</v>
      </c>
      <c r="AN24" s="12">
        <f t="shared" si="1"/>
        <v>0</v>
      </c>
      <c r="AO24" s="12">
        <f t="shared" si="2"/>
        <v>0</v>
      </c>
      <c r="AP24" s="12">
        <f t="shared" si="3"/>
        <v>0</v>
      </c>
      <c r="AQ24" s="2" t="str">
        <f t="shared" si="4"/>
        <v>0</v>
      </c>
      <c r="AR24" s="2" t="str">
        <f t="shared" si="5"/>
        <v>0</v>
      </c>
      <c r="AS24" s="13">
        <f t="shared" si="6"/>
        <v>0</v>
      </c>
      <c r="AT24" s="14" t="e">
        <f t="shared" si="7"/>
        <v>#DIV/0!</v>
      </c>
      <c r="AU24" s="15">
        <f t="shared" si="8"/>
        <v>1</v>
      </c>
    </row>
    <row r="25" spans="3:47" ht="17.100000000000001" customHeight="1" thickBot="1">
      <c r="C25" s="3">
        <v>16</v>
      </c>
      <c r="D25" s="95"/>
      <c r="E25" s="35"/>
      <c r="F25" s="37"/>
      <c r="G25" s="38" t="str">
        <f t="shared" si="9"/>
        <v/>
      </c>
      <c r="H25" s="37"/>
      <c r="I25" s="38" t="str">
        <f t="shared" si="10"/>
        <v/>
      </c>
      <c r="J25" s="37"/>
      <c r="K25" s="38" t="str">
        <f t="shared" si="11"/>
        <v/>
      </c>
      <c r="L25" s="37"/>
      <c r="M25" s="38" t="str">
        <f t="shared" si="12"/>
        <v/>
      </c>
      <c r="N25" s="37"/>
      <c r="O25" s="38" t="str">
        <f t="shared" si="13"/>
        <v/>
      </c>
      <c r="P25" s="37"/>
      <c r="Q25" s="38" t="str">
        <f t="shared" si="14"/>
        <v/>
      </c>
      <c r="R25" s="37"/>
      <c r="S25" s="38" t="str">
        <f t="shared" si="15"/>
        <v/>
      </c>
      <c r="T25" s="37"/>
      <c r="U25" s="38" t="str">
        <f t="shared" si="16"/>
        <v/>
      </c>
      <c r="V25" s="37"/>
      <c r="W25" s="38" t="str">
        <f t="shared" si="17"/>
        <v/>
      </c>
      <c r="X25" s="37"/>
      <c r="Y25" s="38" t="str">
        <f t="shared" si="18"/>
        <v/>
      </c>
      <c r="Z25" s="37"/>
      <c r="AA25" s="38" t="str">
        <f t="shared" si="19"/>
        <v/>
      </c>
      <c r="AB25" s="37"/>
      <c r="AC25" s="38" t="str">
        <f t="shared" si="20"/>
        <v/>
      </c>
      <c r="AD25" s="37"/>
      <c r="AE25" s="38" t="str">
        <f t="shared" si="21"/>
        <v/>
      </c>
      <c r="AF25" s="37"/>
      <c r="AG25" s="38" t="str">
        <f t="shared" si="22"/>
        <v/>
      </c>
      <c r="AH25" s="37"/>
      <c r="AI25" s="38" t="str">
        <f t="shared" si="23"/>
        <v/>
      </c>
      <c r="AJ25" s="37"/>
      <c r="AK25" s="38" t="str">
        <f t="shared" si="24"/>
        <v/>
      </c>
      <c r="AL25" s="12">
        <f t="shared" si="0"/>
        <v>0</v>
      </c>
      <c r="AM25" s="12">
        <f t="shared" si="1"/>
        <v>0</v>
      </c>
      <c r="AN25" s="12">
        <f t="shared" si="1"/>
        <v>0</v>
      </c>
      <c r="AO25" s="12">
        <f t="shared" si="2"/>
        <v>0</v>
      </c>
      <c r="AP25" s="12">
        <f t="shared" si="3"/>
        <v>0</v>
      </c>
      <c r="AQ25" s="2" t="str">
        <f t="shared" si="4"/>
        <v>0</v>
      </c>
      <c r="AR25" s="2" t="str">
        <f t="shared" si="5"/>
        <v>0</v>
      </c>
      <c r="AS25" s="13">
        <f t="shared" si="6"/>
        <v>0</v>
      </c>
      <c r="AT25" s="14" t="e">
        <f t="shared" si="7"/>
        <v>#DIV/0!</v>
      </c>
      <c r="AU25" s="15">
        <f t="shared" si="8"/>
        <v>1</v>
      </c>
    </row>
    <row r="26" spans="3:47" ht="17.100000000000001" customHeight="1" thickBot="1">
      <c r="C26" s="12">
        <v>17</v>
      </c>
      <c r="D26" s="95"/>
      <c r="E26" s="35"/>
      <c r="F26" s="37"/>
      <c r="G26" s="38" t="str">
        <f t="shared" si="9"/>
        <v/>
      </c>
      <c r="H26" s="37"/>
      <c r="I26" s="38" t="str">
        <f t="shared" si="10"/>
        <v/>
      </c>
      <c r="J26" s="37"/>
      <c r="K26" s="38" t="str">
        <f t="shared" si="11"/>
        <v/>
      </c>
      <c r="L26" s="37"/>
      <c r="M26" s="38" t="str">
        <f t="shared" si="12"/>
        <v/>
      </c>
      <c r="N26" s="37"/>
      <c r="O26" s="38" t="str">
        <f t="shared" si="13"/>
        <v/>
      </c>
      <c r="P26" s="37"/>
      <c r="Q26" s="38" t="str">
        <f t="shared" si="14"/>
        <v/>
      </c>
      <c r="R26" s="37"/>
      <c r="S26" s="38" t="str">
        <f t="shared" si="15"/>
        <v/>
      </c>
      <c r="T26" s="37"/>
      <c r="U26" s="38" t="str">
        <f t="shared" si="16"/>
        <v/>
      </c>
      <c r="V26" s="37"/>
      <c r="W26" s="38" t="str">
        <f t="shared" si="17"/>
        <v/>
      </c>
      <c r="X26" s="37"/>
      <c r="Y26" s="38" t="str">
        <f t="shared" si="18"/>
        <v/>
      </c>
      <c r="Z26" s="37"/>
      <c r="AA26" s="38" t="str">
        <f t="shared" si="19"/>
        <v/>
      </c>
      <c r="AB26" s="37"/>
      <c r="AC26" s="38" t="str">
        <f t="shared" si="20"/>
        <v/>
      </c>
      <c r="AD26" s="37"/>
      <c r="AE26" s="38" t="str">
        <f t="shared" si="21"/>
        <v/>
      </c>
      <c r="AF26" s="37"/>
      <c r="AG26" s="38" t="str">
        <f t="shared" si="22"/>
        <v/>
      </c>
      <c r="AH26" s="37"/>
      <c r="AI26" s="38" t="str">
        <f t="shared" si="23"/>
        <v/>
      </c>
      <c r="AJ26" s="37"/>
      <c r="AK26" s="38" t="str">
        <f t="shared" si="24"/>
        <v/>
      </c>
      <c r="AL26" s="12">
        <f t="shared" si="0"/>
        <v>0</v>
      </c>
      <c r="AM26" s="12">
        <f t="shared" si="1"/>
        <v>0</v>
      </c>
      <c r="AN26" s="12">
        <f t="shared" si="1"/>
        <v>0</v>
      </c>
      <c r="AO26" s="12">
        <f t="shared" si="2"/>
        <v>0</v>
      </c>
      <c r="AP26" s="12">
        <f t="shared" si="3"/>
        <v>0</v>
      </c>
      <c r="AQ26" s="2" t="str">
        <f t="shared" si="4"/>
        <v>0</v>
      </c>
      <c r="AR26" s="2" t="str">
        <f t="shared" si="5"/>
        <v>0</v>
      </c>
      <c r="AS26" s="13">
        <f t="shared" si="6"/>
        <v>0</v>
      </c>
      <c r="AT26" s="14" t="e">
        <f t="shared" si="7"/>
        <v>#DIV/0!</v>
      </c>
      <c r="AU26" s="15">
        <f t="shared" si="8"/>
        <v>1</v>
      </c>
    </row>
    <row r="27" spans="3:47" ht="17.100000000000001" customHeight="1" thickBot="1">
      <c r="C27" s="3">
        <v>18</v>
      </c>
      <c r="D27" s="95"/>
      <c r="E27" s="35"/>
      <c r="F27" s="37"/>
      <c r="G27" s="38" t="str">
        <f t="shared" si="9"/>
        <v/>
      </c>
      <c r="H27" s="37"/>
      <c r="I27" s="38" t="str">
        <f t="shared" si="10"/>
        <v/>
      </c>
      <c r="J27" s="37"/>
      <c r="K27" s="38" t="str">
        <f t="shared" si="11"/>
        <v/>
      </c>
      <c r="L27" s="37"/>
      <c r="M27" s="38" t="str">
        <f t="shared" si="12"/>
        <v/>
      </c>
      <c r="N27" s="37"/>
      <c r="O27" s="38" t="str">
        <f t="shared" si="13"/>
        <v/>
      </c>
      <c r="P27" s="37"/>
      <c r="Q27" s="38" t="str">
        <f t="shared" si="14"/>
        <v/>
      </c>
      <c r="R27" s="37"/>
      <c r="S27" s="38" t="str">
        <f t="shared" si="15"/>
        <v/>
      </c>
      <c r="T27" s="37"/>
      <c r="U27" s="38" t="str">
        <f t="shared" si="16"/>
        <v/>
      </c>
      <c r="V27" s="37"/>
      <c r="W27" s="38" t="str">
        <f t="shared" si="17"/>
        <v/>
      </c>
      <c r="X27" s="37"/>
      <c r="Y27" s="38" t="str">
        <f t="shared" si="18"/>
        <v/>
      </c>
      <c r="Z27" s="37"/>
      <c r="AA27" s="38" t="str">
        <f t="shared" si="19"/>
        <v/>
      </c>
      <c r="AB27" s="37"/>
      <c r="AC27" s="38" t="str">
        <f t="shared" si="20"/>
        <v/>
      </c>
      <c r="AD27" s="37"/>
      <c r="AE27" s="38" t="str">
        <f t="shared" si="21"/>
        <v/>
      </c>
      <c r="AF27" s="37"/>
      <c r="AG27" s="38" t="str">
        <f t="shared" si="22"/>
        <v/>
      </c>
      <c r="AH27" s="37"/>
      <c r="AI27" s="38" t="str">
        <f t="shared" si="23"/>
        <v/>
      </c>
      <c r="AJ27" s="37"/>
      <c r="AK27" s="38" t="str">
        <f t="shared" si="24"/>
        <v/>
      </c>
      <c r="AL27" s="12">
        <f t="shared" si="0"/>
        <v>0</v>
      </c>
      <c r="AM27" s="12">
        <f t="shared" si="1"/>
        <v>0</v>
      </c>
      <c r="AN27" s="12">
        <f t="shared" si="1"/>
        <v>0</v>
      </c>
      <c r="AO27" s="12">
        <f t="shared" si="2"/>
        <v>0</v>
      </c>
      <c r="AP27" s="12">
        <f t="shared" si="3"/>
        <v>0</v>
      </c>
      <c r="AQ27" s="2" t="str">
        <f t="shared" si="4"/>
        <v>0</v>
      </c>
      <c r="AR27" s="2" t="str">
        <f t="shared" si="5"/>
        <v>0</v>
      </c>
      <c r="AS27" s="13">
        <f t="shared" si="6"/>
        <v>0</v>
      </c>
      <c r="AT27" s="14" t="e">
        <f t="shared" si="7"/>
        <v>#DIV/0!</v>
      </c>
      <c r="AU27" s="15">
        <f t="shared" si="8"/>
        <v>1</v>
      </c>
    </row>
    <row r="28" spans="3:47" ht="17.100000000000001" customHeight="1" thickBot="1">
      <c r="C28" s="12">
        <v>19</v>
      </c>
      <c r="D28" s="95"/>
      <c r="E28" s="35"/>
      <c r="F28" s="37"/>
      <c r="G28" s="38" t="str">
        <f t="shared" si="9"/>
        <v/>
      </c>
      <c r="H28" s="37"/>
      <c r="I28" s="38" t="str">
        <f t="shared" si="10"/>
        <v/>
      </c>
      <c r="J28" s="37"/>
      <c r="K28" s="38" t="str">
        <f t="shared" si="11"/>
        <v/>
      </c>
      <c r="L28" s="37"/>
      <c r="M28" s="38" t="str">
        <f t="shared" si="12"/>
        <v/>
      </c>
      <c r="N28" s="37"/>
      <c r="O28" s="38" t="str">
        <f t="shared" si="13"/>
        <v/>
      </c>
      <c r="P28" s="37"/>
      <c r="Q28" s="38" t="str">
        <f t="shared" si="14"/>
        <v/>
      </c>
      <c r="R28" s="37"/>
      <c r="S28" s="38" t="str">
        <f t="shared" si="15"/>
        <v/>
      </c>
      <c r="T28" s="37"/>
      <c r="U28" s="38" t="str">
        <f t="shared" si="16"/>
        <v/>
      </c>
      <c r="V28" s="37"/>
      <c r="W28" s="38" t="str">
        <f t="shared" si="17"/>
        <v/>
      </c>
      <c r="X28" s="37"/>
      <c r="Y28" s="38" t="str">
        <f t="shared" si="18"/>
        <v/>
      </c>
      <c r="Z28" s="37"/>
      <c r="AA28" s="38" t="str">
        <f t="shared" si="19"/>
        <v/>
      </c>
      <c r="AB28" s="37"/>
      <c r="AC28" s="38" t="str">
        <f t="shared" si="20"/>
        <v/>
      </c>
      <c r="AD28" s="37"/>
      <c r="AE28" s="38" t="str">
        <f t="shared" si="21"/>
        <v/>
      </c>
      <c r="AF28" s="37"/>
      <c r="AG28" s="38" t="str">
        <f t="shared" si="22"/>
        <v/>
      </c>
      <c r="AH28" s="37"/>
      <c r="AI28" s="38" t="str">
        <f t="shared" si="23"/>
        <v/>
      </c>
      <c r="AJ28" s="37"/>
      <c r="AK28" s="38" t="str">
        <f t="shared" si="24"/>
        <v/>
      </c>
      <c r="AL28" s="12">
        <f t="shared" si="0"/>
        <v>0</v>
      </c>
      <c r="AM28" s="12">
        <f t="shared" si="1"/>
        <v>0</v>
      </c>
      <c r="AN28" s="12">
        <f t="shared" si="1"/>
        <v>0</v>
      </c>
      <c r="AO28" s="12">
        <f t="shared" si="2"/>
        <v>0</v>
      </c>
      <c r="AP28" s="12">
        <f t="shared" si="3"/>
        <v>0</v>
      </c>
      <c r="AQ28" s="2" t="str">
        <f t="shared" si="4"/>
        <v>0</v>
      </c>
      <c r="AR28" s="2" t="str">
        <f t="shared" si="5"/>
        <v>0</v>
      </c>
      <c r="AS28" s="13">
        <f t="shared" si="6"/>
        <v>0</v>
      </c>
      <c r="AT28" s="14" t="e">
        <f t="shared" si="7"/>
        <v>#DIV/0!</v>
      </c>
      <c r="AU28" s="15">
        <f t="shared" si="8"/>
        <v>1</v>
      </c>
    </row>
    <row r="29" spans="3:47" ht="17.100000000000001" customHeight="1" thickBot="1">
      <c r="C29" s="3">
        <v>20</v>
      </c>
      <c r="D29" s="95"/>
      <c r="E29" s="35"/>
      <c r="F29" s="37"/>
      <c r="G29" s="38" t="str">
        <f t="shared" si="9"/>
        <v/>
      </c>
      <c r="H29" s="37"/>
      <c r="I29" s="38" t="str">
        <f t="shared" si="10"/>
        <v/>
      </c>
      <c r="J29" s="37"/>
      <c r="K29" s="38" t="str">
        <f t="shared" si="11"/>
        <v/>
      </c>
      <c r="L29" s="37"/>
      <c r="M29" s="38" t="str">
        <f t="shared" si="12"/>
        <v/>
      </c>
      <c r="N29" s="37"/>
      <c r="O29" s="38" t="str">
        <f t="shared" si="13"/>
        <v/>
      </c>
      <c r="P29" s="37"/>
      <c r="Q29" s="38" t="str">
        <f t="shared" si="14"/>
        <v/>
      </c>
      <c r="R29" s="37"/>
      <c r="S29" s="38" t="str">
        <f t="shared" si="15"/>
        <v/>
      </c>
      <c r="T29" s="37"/>
      <c r="U29" s="38" t="str">
        <f t="shared" si="16"/>
        <v/>
      </c>
      <c r="V29" s="37"/>
      <c r="W29" s="38" t="str">
        <f t="shared" si="17"/>
        <v/>
      </c>
      <c r="X29" s="37"/>
      <c r="Y29" s="38" t="str">
        <f t="shared" si="18"/>
        <v/>
      </c>
      <c r="Z29" s="37"/>
      <c r="AA29" s="38" t="str">
        <f t="shared" si="19"/>
        <v/>
      </c>
      <c r="AB29" s="37"/>
      <c r="AC29" s="38" t="str">
        <f t="shared" si="20"/>
        <v/>
      </c>
      <c r="AD29" s="37"/>
      <c r="AE29" s="38" t="str">
        <f t="shared" si="21"/>
        <v/>
      </c>
      <c r="AF29" s="37"/>
      <c r="AG29" s="38" t="str">
        <f t="shared" si="22"/>
        <v/>
      </c>
      <c r="AH29" s="37"/>
      <c r="AI29" s="38" t="str">
        <f t="shared" si="23"/>
        <v/>
      </c>
      <c r="AJ29" s="37"/>
      <c r="AK29" s="38" t="str">
        <f t="shared" si="24"/>
        <v/>
      </c>
      <c r="AL29" s="12">
        <f t="shared" si="0"/>
        <v>0</v>
      </c>
      <c r="AM29" s="12">
        <f t="shared" si="1"/>
        <v>0</v>
      </c>
      <c r="AN29" s="12">
        <f t="shared" si="1"/>
        <v>0</v>
      </c>
      <c r="AO29" s="12">
        <f t="shared" si="2"/>
        <v>0</v>
      </c>
      <c r="AP29" s="12">
        <f t="shared" si="3"/>
        <v>0</v>
      </c>
      <c r="AQ29" s="2" t="str">
        <f t="shared" si="4"/>
        <v>0</v>
      </c>
      <c r="AR29" s="2" t="str">
        <f t="shared" si="5"/>
        <v>0</v>
      </c>
      <c r="AS29" s="13">
        <f t="shared" si="6"/>
        <v>0</v>
      </c>
      <c r="AT29" s="14" t="e">
        <f t="shared" si="7"/>
        <v>#DIV/0!</v>
      </c>
      <c r="AU29" s="15">
        <f t="shared" si="8"/>
        <v>1</v>
      </c>
    </row>
    <row r="30" spans="3:47" ht="17.100000000000001" customHeight="1" thickBot="1">
      <c r="C30" s="12">
        <v>21</v>
      </c>
      <c r="D30" s="95"/>
      <c r="E30" s="35"/>
      <c r="F30" s="37"/>
      <c r="G30" s="38" t="str">
        <f t="shared" si="9"/>
        <v/>
      </c>
      <c r="H30" s="37"/>
      <c r="I30" s="38" t="str">
        <f t="shared" si="10"/>
        <v/>
      </c>
      <c r="J30" s="37"/>
      <c r="K30" s="38" t="str">
        <f t="shared" si="11"/>
        <v/>
      </c>
      <c r="L30" s="37"/>
      <c r="M30" s="38" t="str">
        <f t="shared" si="12"/>
        <v/>
      </c>
      <c r="N30" s="37"/>
      <c r="O30" s="38" t="str">
        <f t="shared" si="13"/>
        <v/>
      </c>
      <c r="P30" s="37"/>
      <c r="Q30" s="38" t="str">
        <f t="shared" si="14"/>
        <v/>
      </c>
      <c r="R30" s="37"/>
      <c r="S30" s="38" t="str">
        <f t="shared" si="15"/>
        <v/>
      </c>
      <c r="T30" s="37"/>
      <c r="U30" s="38" t="str">
        <f t="shared" si="16"/>
        <v/>
      </c>
      <c r="V30" s="37"/>
      <c r="W30" s="38" t="str">
        <f t="shared" si="17"/>
        <v/>
      </c>
      <c r="X30" s="37"/>
      <c r="Y30" s="38" t="str">
        <f t="shared" si="18"/>
        <v/>
      </c>
      <c r="Z30" s="37"/>
      <c r="AA30" s="38" t="str">
        <f t="shared" si="19"/>
        <v/>
      </c>
      <c r="AB30" s="37"/>
      <c r="AC30" s="38" t="str">
        <f t="shared" si="20"/>
        <v/>
      </c>
      <c r="AD30" s="37"/>
      <c r="AE30" s="38" t="str">
        <f t="shared" si="21"/>
        <v/>
      </c>
      <c r="AF30" s="37"/>
      <c r="AG30" s="38" t="str">
        <f t="shared" si="22"/>
        <v/>
      </c>
      <c r="AH30" s="37"/>
      <c r="AI30" s="38" t="str">
        <f t="shared" si="23"/>
        <v/>
      </c>
      <c r="AJ30" s="37"/>
      <c r="AK30" s="38" t="str">
        <f t="shared" si="24"/>
        <v/>
      </c>
      <c r="AL30" s="12">
        <f t="shared" si="0"/>
        <v>0</v>
      </c>
      <c r="AM30" s="12">
        <f t="shared" si="1"/>
        <v>0</v>
      </c>
      <c r="AN30" s="12">
        <f t="shared" si="1"/>
        <v>0</v>
      </c>
      <c r="AO30" s="12">
        <f t="shared" si="2"/>
        <v>0</v>
      </c>
      <c r="AP30" s="12">
        <f t="shared" si="3"/>
        <v>0</v>
      </c>
      <c r="AQ30" s="2" t="str">
        <f t="shared" si="4"/>
        <v>0</v>
      </c>
      <c r="AR30" s="2" t="str">
        <f t="shared" si="5"/>
        <v>0</v>
      </c>
      <c r="AS30" s="13">
        <f t="shared" si="6"/>
        <v>0</v>
      </c>
      <c r="AT30" s="14" t="e">
        <f t="shared" si="7"/>
        <v>#DIV/0!</v>
      </c>
      <c r="AU30" s="15">
        <f t="shared" si="8"/>
        <v>1</v>
      </c>
    </row>
    <row r="31" spans="3:47" ht="17.100000000000001" customHeight="1" thickBot="1">
      <c r="C31" s="3">
        <v>22</v>
      </c>
      <c r="D31" s="95"/>
      <c r="E31" s="35"/>
      <c r="F31" s="37"/>
      <c r="G31" s="38" t="str">
        <f t="shared" si="9"/>
        <v/>
      </c>
      <c r="H31" s="37"/>
      <c r="I31" s="38" t="str">
        <f t="shared" si="10"/>
        <v/>
      </c>
      <c r="J31" s="37"/>
      <c r="K31" s="38" t="str">
        <f t="shared" si="11"/>
        <v/>
      </c>
      <c r="L31" s="37"/>
      <c r="M31" s="38" t="str">
        <f t="shared" si="12"/>
        <v/>
      </c>
      <c r="N31" s="37"/>
      <c r="O31" s="38" t="str">
        <f t="shared" si="13"/>
        <v/>
      </c>
      <c r="P31" s="37"/>
      <c r="Q31" s="38" t="str">
        <f t="shared" si="14"/>
        <v/>
      </c>
      <c r="R31" s="37"/>
      <c r="S31" s="38" t="str">
        <f t="shared" si="15"/>
        <v/>
      </c>
      <c r="T31" s="37"/>
      <c r="U31" s="38" t="str">
        <f t="shared" si="16"/>
        <v/>
      </c>
      <c r="V31" s="37"/>
      <c r="W31" s="38" t="str">
        <f t="shared" si="17"/>
        <v/>
      </c>
      <c r="X31" s="37"/>
      <c r="Y31" s="38" t="str">
        <f t="shared" si="18"/>
        <v/>
      </c>
      <c r="Z31" s="37"/>
      <c r="AA31" s="38" t="str">
        <f t="shared" si="19"/>
        <v/>
      </c>
      <c r="AB31" s="37"/>
      <c r="AC31" s="38" t="str">
        <f t="shared" si="20"/>
        <v/>
      </c>
      <c r="AD31" s="37"/>
      <c r="AE31" s="38" t="str">
        <f t="shared" si="21"/>
        <v/>
      </c>
      <c r="AF31" s="37"/>
      <c r="AG31" s="38" t="str">
        <f t="shared" si="22"/>
        <v/>
      </c>
      <c r="AH31" s="37"/>
      <c r="AI31" s="38" t="str">
        <f t="shared" si="23"/>
        <v/>
      </c>
      <c r="AJ31" s="37"/>
      <c r="AK31" s="38" t="str">
        <f t="shared" si="24"/>
        <v/>
      </c>
      <c r="AL31" s="12">
        <f t="shared" si="0"/>
        <v>0</v>
      </c>
      <c r="AM31" s="12">
        <f t="shared" si="1"/>
        <v>0</v>
      </c>
      <c r="AN31" s="12">
        <f t="shared" si="1"/>
        <v>0</v>
      </c>
      <c r="AO31" s="12">
        <f t="shared" si="2"/>
        <v>0</v>
      </c>
      <c r="AP31" s="12">
        <f t="shared" si="3"/>
        <v>0</v>
      </c>
      <c r="AQ31" s="2" t="str">
        <f t="shared" si="4"/>
        <v>0</v>
      </c>
      <c r="AR31" s="2" t="str">
        <f t="shared" si="5"/>
        <v>0</v>
      </c>
      <c r="AS31" s="13">
        <f t="shared" si="6"/>
        <v>0</v>
      </c>
      <c r="AT31" s="14" t="e">
        <f t="shared" si="7"/>
        <v>#DIV/0!</v>
      </c>
      <c r="AU31" s="15">
        <f t="shared" si="8"/>
        <v>1</v>
      </c>
    </row>
    <row r="32" spans="3:47" ht="17.100000000000001" customHeight="1" thickBot="1">
      <c r="C32" s="12">
        <v>23</v>
      </c>
      <c r="D32" s="95"/>
      <c r="E32" s="35"/>
      <c r="F32" s="37"/>
      <c r="G32" s="38" t="str">
        <f t="shared" si="9"/>
        <v/>
      </c>
      <c r="H32" s="37"/>
      <c r="I32" s="38" t="str">
        <f t="shared" si="10"/>
        <v/>
      </c>
      <c r="J32" s="37"/>
      <c r="K32" s="38" t="str">
        <f t="shared" si="11"/>
        <v/>
      </c>
      <c r="L32" s="37"/>
      <c r="M32" s="38" t="str">
        <f t="shared" si="12"/>
        <v/>
      </c>
      <c r="N32" s="37"/>
      <c r="O32" s="38" t="str">
        <f t="shared" si="13"/>
        <v/>
      </c>
      <c r="P32" s="37"/>
      <c r="Q32" s="38" t="str">
        <f t="shared" si="14"/>
        <v/>
      </c>
      <c r="R32" s="37"/>
      <c r="S32" s="38" t="str">
        <f t="shared" si="15"/>
        <v/>
      </c>
      <c r="T32" s="37"/>
      <c r="U32" s="38" t="str">
        <f t="shared" si="16"/>
        <v/>
      </c>
      <c r="V32" s="37"/>
      <c r="W32" s="38" t="str">
        <f t="shared" si="17"/>
        <v/>
      </c>
      <c r="X32" s="37"/>
      <c r="Y32" s="38" t="str">
        <f t="shared" si="18"/>
        <v/>
      </c>
      <c r="Z32" s="37"/>
      <c r="AA32" s="38" t="str">
        <f t="shared" si="19"/>
        <v/>
      </c>
      <c r="AB32" s="37"/>
      <c r="AC32" s="38" t="str">
        <f t="shared" si="20"/>
        <v/>
      </c>
      <c r="AD32" s="37"/>
      <c r="AE32" s="38" t="str">
        <f t="shared" si="21"/>
        <v/>
      </c>
      <c r="AF32" s="37"/>
      <c r="AG32" s="38" t="str">
        <f t="shared" si="22"/>
        <v/>
      </c>
      <c r="AH32" s="37"/>
      <c r="AI32" s="38" t="str">
        <f t="shared" si="23"/>
        <v/>
      </c>
      <c r="AJ32" s="37"/>
      <c r="AK32" s="38" t="str">
        <f t="shared" si="24"/>
        <v/>
      </c>
      <c r="AL32" s="12">
        <f t="shared" si="0"/>
        <v>0</v>
      </c>
      <c r="AM32" s="12">
        <f t="shared" si="1"/>
        <v>0</v>
      </c>
      <c r="AN32" s="12">
        <f t="shared" si="1"/>
        <v>0</v>
      </c>
      <c r="AO32" s="12">
        <f t="shared" si="2"/>
        <v>0</v>
      </c>
      <c r="AP32" s="12">
        <f t="shared" si="3"/>
        <v>0</v>
      </c>
      <c r="AQ32" s="2" t="str">
        <f t="shared" si="4"/>
        <v>0</v>
      </c>
      <c r="AR32" s="2" t="str">
        <f t="shared" si="5"/>
        <v>0</v>
      </c>
      <c r="AS32" s="13">
        <f t="shared" si="6"/>
        <v>0</v>
      </c>
      <c r="AT32" s="14" t="e">
        <f t="shared" si="7"/>
        <v>#DIV/0!</v>
      </c>
      <c r="AU32" s="15">
        <f t="shared" si="8"/>
        <v>1</v>
      </c>
    </row>
    <row r="33" spans="3:47" ht="17.100000000000001" customHeight="1" thickBot="1">
      <c r="C33" s="3">
        <v>24</v>
      </c>
      <c r="D33" s="95"/>
      <c r="E33" s="35"/>
      <c r="F33" s="37"/>
      <c r="G33" s="38" t="str">
        <f t="shared" si="9"/>
        <v/>
      </c>
      <c r="H33" s="37"/>
      <c r="I33" s="38" t="str">
        <f t="shared" si="10"/>
        <v/>
      </c>
      <c r="J33" s="37"/>
      <c r="K33" s="38" t="str">
        <f t="shared" si="11"/>
        <v/>
      </c>
      <c r="L33" s="37"/>
      <c r="M33" s="38" t="str">
        <f t="shared" si="12"/>
        <v/>
      </c>
      <c r="N33" s="37"/>
      <c r="O33" s="38" t="str">
        <f t="shared" si="13"/>
        <v/>
      </c>
      <c r="P33" s="37"/>
      <c r="Q33" s="38" t="str">
        <f t="shared" si="14"/>
        <v/>
      </c>
      <c r="R33" s="37"/>
      <c r="S33" s="38" t="str">
        <f t="shared" si="15"/>
        <v/>
      </c>
      <c r="T33" s="37"/>
      <c r="U33" s="38" t="str">
        <f t="shared" si="16"/>
        <v/>
      </c>
      <c r="V33" s="37"/>
      <c r="W33" s="38" t="str">
        <f t="shared" si="17"/>
        <v/>
      </c>
      <c r="X33" s="37"/>
      <c r="Y33" s="38" t="str">
        <f t="shared" si="18"/>
        <v/>
      </c>
      <c r="Z33" s="37"/>
      <c r="AA33" s="38" t="str">
        <f t="shared" si="19"/>
        <v/>
      </c>
      <c r="AB33" s="37"/>
      <c r="AC33" s="38" t="str">
        <f t="shared" si="20"/>
        <v/>
      </c>
      <c r="AD33" s="37"/>
      <c r="AE33" s="38" t="str">
        <f t="shared" si="21"/>
        <v/>
      </c>
      <c r="AF33" s="37"/>
      <c r="AG33" s="38" t="str">
        <f t="shared" si="22"/>
        <v/>
      </c>
      <c r="AH33" s="37"/>
      <c r="AI33" s="38" t="str">
        <f t="shared" si="23"/>
        <v/>
      </c>
      <c r="AJ33" s="37"/>
      <c r="AK33" s="38" t="str">
        <f t="shared" si="24"/>
        <v/>
      </c>
      <c r="AL33" s="12">
        <f t="shared" si="0"/>
        <v>0</v>
      </c>
      <c r="AM33" s="12">
        <f t="shared" si="1"/>
        <v>0</v>
      </c>
      <c r="AN33" s="12">
        <f t="shared" si="1"/>
        <v>0</v>
      </c>
      <c r="AO33" s="12">
        <f t="shared" si="2"/>
        <v>0</v>
      </c>
      <c r="AP33" s="12">
        <f t="shared" si="3"/>
        <v>0</v>
      </c>
      <c r="AQ33" s="2" t="str">
        <f t="shared" si="4"/>
        <v>0</v>
      </c>
      <c r="AR33" s="2" t="str">
        <f t="shared" si="5"/>
        <v>0</v>
      </c>
      <c r="AS33" s="13">
        <f t="shared" si="6"/>
        <v>0</v>
      </c>
      <c r="AT33" s="14" t="e">
        <f t="shared" si="7"/>
        <v>#DIV/0!</v>
      </c>
      <c r="AU33" s="15">
        <f t="shared" si="8"/>
        <v>1</v>
      </c>
    </row>
    <row r="34" spans="3:47" ht="17.100000000000001" customHeight="1" thickBot="1">
      <c r="C34" s="12">
        <v>25</v>
      </c>
      <c r="D34" s="95"/>
      <c r="E34" s="35"/>
      <c r="F34" s="37"/>
      <c r="G34" s="38" t="str">
        <f t="shared" si="9"/>
        <v/>
      </c>
      <c r="H34" s="37"/>
      <c r="I34" s="38" t="str">
        <f t="shared" si="10"/>
        <v/>
      </c>
      <c r="J34" s="37"/>
      <c r="K34" s="38" t="str">
        <f t="shared" si="11"/>
        <v/>
      </c>
      <c r="L34" s="37"/>
      <c r="M34" s="38" t="str">
        <f t="shared" si="12"/>
        <v/>
      </c>
      <c r="N34" s="37"/>
      <c r="O34" s="38" t="str">
        <f t="shared" si="13"/>
        <v/>
      </c>
      <c r="P34" s="37"/>
      <c r="Q34" s="38" t="str">
        <f t="shared" si="14"/>
        <v/>
      </c>
      <c r="R34" s="37"/>
      <c r="S34" s="38" t="str">
        <f t="shared" si="15"/>
        <v/>
      </c>
      <c r="T34" s="37"/>
      <c r="U34" s="38" t="str">
        <f t="shared" si="16"/>
        <v/>
      </c>
      <c r="V34" s="37"/>
      <c r="W34" s="38" t="str">
        <f t="shared" si="17"/>
        <v/>
      </c>
      <c r="X34" s="37"/>
      <c r="Y34" s="38" t="str">
        <f t="shared" si="18"/>
        <v/>
      </c>
      <c r="Z34" s="37"/>
      <c r="AA34" s="38" t="str">
        <f t="shared" si="19"/>
        <v/>
      </c>
      <c r="AB34" s="37"/>
      <c r="AC34" s="38" t="str">
        <f t="shared" si="20"/>
        <v/>
      </c>
      <c r="AD34" s="37"/>
      <c r="AE34" s="38" t="str">
        <f t="shared" si="21"/>
        <v/>
      </c>
      <c r="AF34" s="37"/>
      <c r="AG34" s="38" t="str">
        <f t="shared" si="22"/>
        <v/>
      </c>
      <c r="AH34" s="37"/>
      <c r="AI34" s="38" t="str">
        <f t="shared" si="23"/>
        <v/>
      </c>
      <c r="AJ34" s="37"/>
      <c r="AK34" s="38" t="str">
        <f t="shared" si="24"/>
        <v/>
      </c>
      <c r="AL34" s="12">
        <f t="shared" si="0"/>
        <v>0</v>
      </c>
      <c r="AM34" s="12">
        <f t="shared" si="1"/>
        <v>0</v>
      </c>
      <c r="AN34" s="12">
        <f t="shared" si="1"/>
        <v>0</v>
      </c>
      <c r="AO34" s="12">
        <f t="shared" si="2"/>
        <v>0</v>
      </c>
      <c r="AP34" s="12">
        <f t="shared" si="3"/>
        <v>0</v>
      </c>
      <c r="AQ34" s="2" t="str">
        <f t="shared" si="4"/>
        <v>0</v>
      </c>
      <c r="AR34" s="2" t="str">
        <f t="shared" si="5"/>
        <v>0</v>
      </c>
      <c r="AS34" s="13">
        <f t="shared" si="6"/>
        <v>0</v>
      </c>
      <c r="AT34" s="14" t="e">
        <f t="shared" si="7"/>
        <v>#DIV/0!</v>
      </c>
      <c r="AU34" s="15">
        <f t="shared" si="8"/>
        <v>1</v>
      </c>
    </row>
    <row r="35" spans="3:47" ht="17.100000000000001" customHeight="1" thickBot="1">
      <c r="C35" s="3">
        <v>26</v>
      </c>
      <c r="D35" s="95"/>
      <c r="E35" s="35"/>
      <c r="F35" s="37"/>
      <c r="G35" s="38" t="str">
        <f t="shared" si="9"/>
        <v/>
      </c>
      <c r="H35" s="37"/>
      <c r="I35" s="38" t="str">
        <f t="shared" si="10"/>
        <v/>
      </c>
      <c r="J35" s="37"/>
      <c r="K35" s="38" t="str">
        <f t="shared" si="11"/>
        <v/>
      </c>
      <c r="L35" s="37"/>
      <c r="M35" s="38" t="str">
        <f t="shared" si="12"/>
        <v/>
      </c>
      <c r="N35" s="37"/>
      <c r="O35" s="38" t="str">
        <f t="shared" si="13"/>
        <v/>
      </c>
      <c r="P35" s="37"/>
      <c r="Q35" s="38" t="str">
        <f t="shared" si="14"/>
        <v/>
      </c>
      <c r="R35" s="37"/>
      <c r="S35" s="38" t="str">
        <f t="shared" si="15"/>
        <v/>
      </c>
      <c r="T35" s="37"/>
      <c r="U35" s="38" t="str">
        <f t="shared" si="16"/>
        <v/>
      </c>
      <c r="V35" s="37"/>
      <c r="W35" s="38" t="str">
        <f t="shared" si="17"/>
        <v/>
      </c>
      <c r="X35" s="37"/>
      <c r="Y35" s="38" t="str">
        <f t="shared" si="18"/>
        <v/>
      </c>
      <c r="Z35" s="37"/>
      <c r="AA35" s="38" t="str">
        <f t="shared" si="19"/>
        <v/>
      </c>
      <c r="AB35" s="37"/>
      <c r="AC35" s="38" t="str">
        <f t="shared" si="20"/>
        <v/>
      </c>
      <c r="AD35" s="37"/>
      <c r="AE35" s="38" t="str">
        <f t="shared" si="21"/>
        <v/>
      </c>
      <c r="AF35" s="37"/>
      <c r="AG35" s="38" t="str">
        <f t="shared" si="22"/>
        <v/>
      </c>
      <c r="AH35" s="37"/>
      <c r="AI35" s="38" t="str">
        <f t="shared" si="23"/>
        <v/>
      </c>
      <c r="AJ35" s="37"/>
      <c r="AK35" s="38" t="str">
        <f t="shared" si="24"/>
        <v/>
      </c>
      <c r="AL35" s="12">
        <f t="shared" si="0"/>
        <v>0</v>
      </c>
      <c r="AM35" s="12">
        <f t="shared" si="1"/>
        <v>0</v>
      </c>
      <c r="AN35" s="12">
        <f t="shared" si="1"/>
        <v>0</v>
      </c>
      <c r="AO35" s="12">
        <f t="shared" si="2"/>
        <v>0</v>
      </c>
      <c r="AP35" s="12">
        <f t="shared" si="3"/>
        <v>0</v>
      </c>
      <c r="AQ35" s="2" t="str">
        <f t="shared" si="4"/>
        <v>0</v>
      </c>
      <c r="AR35" s="2" t="str">
        <f t="shared" si="5"/>
        <v>0</v>
      </c>
      <c r="AS35" s="13">
        <f t="shared" si="6"/>
        <v>0</v>
      </c>
      <c r="AT35" s="14" t="e">
        <f t="shared" si="7"/>
        <v>#DIV/0!</v>
      </c>
      <c r="AU35" s="15">
        <f t="shared" si="8"/>
        <v>1</v>
      </c>
    </row>
    <row r="36" spans="3:47" ht="17.100000000000001" customHeight="1" thickBot="1">
      <c r="C36" s="12">
        <v>27</v>
      </c>
      <c r="D36" s="95"/>
      <c r="E36" s="35"/>
      <c r="F36" s="37"/>
      <c r="G36" s="38" t="str">
        <f t="shared" si="9"/>
        <v/>
      </c>
      <c r="H36" s="37"/>
      <c r="I36" s="38" t="str">
        <f t="shared" si="10"/>
        <v/>
      </c>
      <c r="J36" s="37"/>
      <c r="K36" s="38" t="str">
        <f t="shared" si="11"/>
        <v/>
      </c>
      <c r="L36" s="37"/>
      <c r="M36" s="38" t="str">
        <f t="shared" si="12"/>
        <v/>
      </c>
      <c r="N36" s="37"/>
      <c r="O36" s="38" t="str">
        <f t="shared" si="13"/>
        <v/>
      </c>
      <c r="P36" s="37"/>
      <c r="Q36" s="38" t="str">
        <f t="shared" si="14"/>
        <v/>
      </c>
      <c r="R36" s="37"/>
      <c r="S36" s="38" t="str">
        <f t="shared" si="15"/>
        <v/>
      </c>
      <c r="T36" s="37"/>
      <c r="U36" s="38" t="str">
        <f t="shared" si="16"/>
        <v/>
      </c>
      <c r="V36" s="37"/>
      <c r="W36" s="38" t="str">
        <f t="shared" si="17"/>
        <v/>
      </c>
      <c r="X36" s="37"/>
      <c r="Y36" s="38" t="str">
        <f t="shared" si="18"/>
        <v/>
      </c>
      <c r="Z36" s="37"/>
      <c r="AA36" s="38" t="str">
        <f t="shared" si="19"/>
        <v/>
      </c>
      <c r="AB36" s="37"/>
      <c r="AC36" s="38" t="str">
        <f t="shared" si="20"/>
        <v/>
      </c>
      <c r="AD36" s="37"/>
      <c r="AE36" s="38" t="str">
        <f t="shared" si="21"/>
        <v/>
      </c>
      <c r="AF36" s="37"/>
      <c r="AG36" s="38" t="str">
        <f t="shared" si="22"/>
        <v/>
      </c>
      <c r="AH36" s="37"/>
      <c r="AI36" s="38" t="str">
        <f t="shared" si="23"/>
        <v/>
      </c>
      <c r="AJ36" s="37"/>
      <c r="AK36" s="38" t="str">
        <f t="shared" si="24"/>
        <v/>
      </c>
      <c r="AL36" s="12">
        <f t="shared" si="0"/>
        <v>0</v>
      </c>
      <c r="AM36" s="12">
        <f t="shared" si="1"/>
        <v>0</v>
      </c>
      <c r="AN36" s="12">
        <f t="shared" si="1"/>
        <v>0</v>
      </c>
      <c r="AO36" s="12">
        <f t="shared" si="2"/>
        <v>0</v>
      </c>
      <c r="AP36" s="12">
        <f t="shared" si="3"/>
        <v>0</v>
      </c>
      <c r="AQ36" s="2" t="str">
        <f t="shared" si="4"/>
        <v>0</v>
      </c>
      <c r="AR36" s="2" t="str">
        <f t="shared" si="5"/>
        <v>0</v>
      </c>
      <c r="AS36" s="13">
        <f t="shared" si="6"/>
        <v>0</v>
      </c>
      <c r="AT36" s="14" t="e">
        <f t="shared" si="7"/>
        <v>#DIV/0!</v>
      </c>
      <c r="AU36" s="15">
        <f t="shared" si="8"/>
        <v>1</v>
      </c>
    </row>
    <row r="37" spans="3:47" ht="17.100000000000001" customHeight="1" thickBot="1">
      <c r="C37" s="3">
        <v>28</v>
      </c>
      <c r="D37" s="95"/>
      <c r="E37" s="35"/>
      <c r="F37" s="37"/>
      <c r="G37" s="38" t="str">
        <f t="shared" si="9"/>
        <v/>
      </c>
      <c r="H37" s="37"/>
      <c r="I37" s="38" t="str">
        <f t="shared" si="10"/>
        <v/>
      </c>
      <c r="J37" s="37"/>
      <c r="K37" s="38" t="str">
        <f t="shared" si="11"/>
        <v/>
      </c>
      <c r="L37" s="37"/>
      <c r="M37" s="38" t="str">
        <f t="shared" si="12"/>
        <v/>
      </c>
      <c r="N37" s="37"/>
      <c r="O37" s="38" t="str">
        <f t="shared" si="13"/>
        <v/>
      </c>
      <c r="P37" s="37"/>
      <c r="Q37" s="38" t="str">
        <f t="shared" si="14"/>
        <v/>
      </c>
      <c r="R37" s="37"/>
      <c r="S37" s="38" t="str">
        <f t="shared" si="15"/>
        <v/>
      </c>
      <c r="T37" s="37"/>
      <c r="U37" s="38" t="str">
        <f t="shared" si="16"/>
        <v/>
      </c>
      <c r="V37" s="37"/>
      <c r="W37" s="38" t="str">
        <f t="shared" si="17"/>
        <v/>
      </c>
      <c r="X37" s="37"/>
      <c r="Y37" s="38" t="str">
        <f t="shared" si="18"/>
        <v/>
      </c>
      <c r="Z37" s="37"/>
      <c r="AA37" s="38" t="str">
        <f t="shared" si="19"/>
        <v/>
      </c>
      <c r="AB37" s="37"/>
      <c r="AC37" s="38" t="str">
        <f t="shared" si="20"/>
        <v/>
      </c>
      <c r="AD37" s="37"/>
      <c r="AE37" s="38" t="str">
        <f t="shared" si="21"/>
        <v/>
      </c>
      <c r="AF37" s="37"/>
      <c r="AG37" s="38" t="str">
        <f t="shared" si="22"/>
        <v/>
      </c>
      <c r="AH37" s="37"/>
      <c r="AI37" s="38" t="str">
        <f t="shared" si="23"/>
        <v/>
      </c>
      <c r="AJ37" s="37"/>
      <c r="AK37" s="38" t="str">
        <f t="shared" si="24"/>
        <v/>
      </c>
      <c r="AL37" s="12">
        <f t="shared" si="0"/>
        <v>0</v>
      </c>
      <c r="AM37" s="12">
        <f t="shared" si="1"/>
        <v>0</v>
      </c>
      <c r="AN37" s="12">
        <f t="shared" si="1"/>
        <v>0</v>
      </c>
      <c r="AO37" s="12">
        <f t="shared" si="2"/>
        <v>0</v>
      </c>
      <c r="AP37" s="12">
        <f t="shared" si="3"/>
        <v>0</v>
      </c>
      <c r="AQ37" s="2" t="str">
        <f t="shared" si="4"/>
        <v>0</v>
      </c>
      <c r="AR37" s="2" t="str">
        <f t="shared" si="5"/>
        <v>0</v>
      </c>
      <c r="AS37" s="13">
        <f t="shared" si="6"/>
        <v>0</v>
      </c>
      <c r="AT37" s="14" t="e">
        <f t="shared" si="7"/>
        <v>#DIV/0!</v>
      </c>
      <c r="AU37" s="15">
        <f t="shared" si="8"/>
        <v>1</v>
      </c>
    </row>
    <row r="38" spans="3:47" ht="17.100000000000001" customHeight="1" thickBot="1">
      <c r="C38" s="12">
        <v>29</v>
      </c>
      <c r="D38" s="95"/>
      <c r="E38" s="35"/>
      <c r="F38" s="37"/>
      <c r="G38" s="38" t="str">
        <f t="shared" si="9"/>
        <v/>
      </c>
      <c r="H38" s="37"/>
      <c r="I38" s="38" t="str">
        <f t="shared" si="10"/>
        <v/>
      </c>
      <c r="J38" s="37"/>
      <c r="K38" s="38" t="str">
        <f t="shared" si="11"/>
        <v/>
      </c>
      <c r="L38" s="37"/>
      <c r="M38" s="38" t="str">
        <f t="shared" si="12"/>
        <v/>
      </c>
      <c r="N38" s="37"/>
      <c r="O38" s="38" t="str">
        <f t="shared" si="13"/>
        <v/>
      </c>
      <c r="P38" s="37"/>
      <c r="Q38" s="38" t="str">
        <f t="shared" si="14"/>
        <v/>
      </c>
      <c r="R38" s="37"/>
      <c r="S38" s="38" t="str">
        <f t="shared" si="15"/>
        <v/>
      </c>
      <c r="T38" s="37"/>
      <c r="U38" s="38" t="str">
        <f t="shared" si="16"/>
        <v/>
      </c>
      <c r="V38" s="37"/>
      <c r="W38" s="38" t="str">
        <f t="shared" si="17"/>
        <v/>
      </c>
      <c r="X38" s="37"/>
      <c r="Y38" s="38" t="str">
        <f t="shared" si="18"/>
        <v/>
      </c>
      <c r="Z38" s="37"/>
      <c r="AA38" s="38" t="str">
        <f t="shared" si="19"/>
        <v/>
      </c>
      <c r="AB38" s="37"/>
      <c r="AC38" s="38" t="str">
        <f t="shared" si="20"/>
        <v/>
      </c>
      <c r="AD38" s="37"/>
      <c r="AE38" s="38" t="str">
        <f t="shared" si="21"/>
        <v/>
      </c>
      <c r="AF38" s="37"/>
      <c r="AG38" s="38" t="str">
        <f t="shared" si="22"/>
        <v/>
      </c>
      <c r="AH38" s="37"/>
      <c r="AI38" s="38" t="str">
        <f t="shared" si="23"/>
        <v/>
      </c>
      <c r="AJ38" s="37"/>
      <c r="AK38" s="38" t="str">
        <f t="shared" si="24"/>
        <v/>
      </c>
      <c r="AL38" s="12">
        <f t="shared" si="0"/>
        <v>0</v>
      </c>
      <c r="AM38" s="12">
        <f t="shared" si="1"/>
        <v>0</v>
      </c>
      <c r="AN38" s="12">
        <f t="shared" si="1"/>
        <v>0</v>
      </c>
      <c r="AO38" s="12">
        <f t="shared" si="2"/>
        <v>0</v>
      </c>
      <c r="AP38" s="12">
        <f t="shared" si="3"/>
        <v>0</v>
      </c>
      <c r="AQ38" s="2" t="str">
        <f t="shared" si="4"/>
        <v>0</v>
      </c>
      <c r="AR38" s="2" t="str">
        <f t="shared" si="5"/>
        <v>0</v>
      </c>
      <c r="AS38" s="13">
        <f t="shared" si="6"/>
        <v>0</v>
      </c>
      <c r="AT38" s="14" t="e">
        <f t="shared" si="7"/>
        <v>#DIV/0!</v>
      </c>
      <c r="AU38" s="15">
        <f t="shared" si="8"/>
        <v>1</v>
      </c>
    </row>
    <row r="39" spans="3:47" ht="17.100000000000001" customHeight="1" thickBot="1">
      <c r="C39" s="3">
        <v>30</v>
      </c>
      <c r="D39" s="95"/>
      <c r="E39" s="35"/>
      <c r="F39" s="37"/>
      <c r="G39" s="38" t="str">
        <f t="shared" si="9"/>
        <v/>
      </c>
      <c r="H39" s="37"/>
      <c r="I39" s="38" t="str">
        <f t="shared" si="10"/>
        <v/>
      </c>
      <c r="J39" s="37"/>
      <c r="K39" s="38" t="str">
        <f t="shared" si="11"/>
        <v/>
      </c>
      <c r="L39" s="37"/>
      <c r="M39" s="38" t="str">
        <f t="shared" si="12"/>
        <v/>
      </c>
      <c r="N39" s="37"/>
      <c r="O39" s="38" t="str">
        <f t="shared" si="13"/>
        <v/>
      </c>
      <c r="P39" s="37"/>
      <c r="Q39" s="38" t="str">
        <f t="shared" si="14"/>
        <v/>
      </c>
      <c r="R39" s="37"/>
      <c r="S39" s="38" t="str">
        <f t="shared" si="15"/>
        <v/>
      </c>
      <c r="T39" s="37"/>
      <c r="U39" s="38" t="str">
        <f t="shared" si="16"/>
        <v/>
      </c>
      <c r="V39" s="37"/>
      <c r="W39" s="38" t="str">
        <f t="shared" si="17"/>
        <v/>
      </c>
      <c r="X39" s="37"/>
      <c r="Y39" s="38" t="str">
        <f t="shared" si="18"/>
        <v/>
      </c>
      <c r="Z39" s="37"/>
      <c r="AA39" s="38" t="str">
        <f t="shared" si="19"/>
        <v/>
      </c>
      <c r="AB39" s="37"/>
      <c r="AC39" s="38" t="str">
        <f t="shared" si="20"/>
        <v/>
      </c>
      <c r="AD39" s="37"/>
      <c r="AE39" s="38" t="str">
        <f t="shared" si="21"/>
        <v/>
      </c>
      <c r="AF39" s="37"/>
      <c r="AG39" s="38" t="str">
        <f t="shared" si="22"/>
        <v/>
      </c>
      <c r="AH39" s="37"/>
      <c r="AI39" s="38" t="str">
        <f t="shared" si="23"/>
        <v/>
      </c>
      <c r="AJ39" s="37"/>
      <c r="AK39" s="38" t="str">
        <f t="shared" si="24"/>
        <v/>
      </c>
      <c r="AL39" s="12">
        <f t="shared" si="0"/>
        <v>0</v>
      </c>
      <c r="AM39" s="12">
        <f t="shared" si="1"/>
        <v>0</v>
      </c>
      <c r="AN39" s="12">
        <f t="shared" si="1"/>
        <v>0</v>
      </c>
      <c r="AO39" s="12">
        <f t="shared" si="2"/>
        <v>0</v>
      </c>
      <c r="AP39" s="12">
        <f t="shared" si="3"/>
        <v>0</v>
      </c>
      <c r="AQ39" s="2" t="str">
        <f t="shared" si="4"/>
        <v>0</v>
      </c>
      <c r="AR39" s="2" t="str">
        <f t="shared" si="5"/>
        <v>0</v>
      </c>
      <c r="AS39" s="13">
        <f t="shared" si="6"/>
        <v>0</v>
      </c>
      <c r="AT39" s="14" t="e">
        <f t="shared" si="7"/>
        <v>#DIV/0!</v>
      </c>
      <c r="AU39" s="15">
        <f t="shared" si="8"/>
        <v>1</v>
      </c>
    </row>
    <row r="40" spans="3:47" ht="17.100000000000001" customHeight="1" thickBot="1">
      <c r="C40" s="12">
        <v>31</v>
      </c>
      <c r="D40" s="96"/>
      <c r="E40" s="35"/>
      <c r="F40" s="37"/>
      <c r="G40" s="38" t="str">
        <f t="shared" si="9"/>
        <v/>
      </c>
      <c r="H40" s="37"/>
      <c r="I40" s="38" t="str">
        <f t="shared" si="10"/>
        <v/>
      </c>
      <c r="J40" s="37"/>
      <c r="K40" s="38" t="str">
        <f t="shared" si="11"/>
        <v/>
      </c>
      <c r="L40" s="37"/>
      <c r="M40" s="38" t="str">
        <f t="shared" si="12"/>
        <v/>
      </c>
      <c r="N40" s="37"/>
      <c r="O40" s="38" t="str">
        <f t="shared" si="13"/>
        <v/>
      </c>
      <c r="P40" s="37"/>
      <c r="Q40" s="38" t="str">
        <f t="shared" si="14"/>
        <v/>
      </c>
      <c r="R40" s="37"/>
      <c r="S40" s="38" t="str">
        <f t="shared" si="15"/>
        <v/>
      </c>
      <c r="T40" s="37"/>
      <c r="U40" s="38" t="str">
        <f t="shared" si="16"/>
        <v/>
      </c>
      <c r="V40" s="37"/>
      <c r="W40" s="38" t="str">
        <f t="shared" si="17"/>
        <v/>
      </c>
      <c r="X40" s="37"/>
      <c r="Y40" s="38" t="str">
        <f t="shared" si="18"/>
        <v/>
      </c>
      <c r="Z40" s="37"/>
      <c r="AA40" s="38" t="str">
        <f t="shared" si="19"/>
        <v/>
      </c>
      <c r="AB40" s="37"/>
      <c r="AC40" s="38" t="str">
        <f t="shared" si="20"/>
        <v/>
      </c>
      <c r="AD40" s="37"/>
      <c r="AE40" s="38" t="str">
        <f t="shared" si="21"/>
        <v/>
      </c>
      <c r="AF40" s="37"/>
      <c r="AG40" s="38" t="str">
        <f t="shared" si="22"/>
        <v/>
      </c>
      <c r="AH40" s="37"/>
      <c r="AI40" s="38" t="str">
        <f t="shared" si="23"/>
        <v/>
      </c>
      <c r="AJ40" s="37"/>
      <c r="AK40" s="38" t="str">
        <f t="shared" si="24"/>
        <v/>
      </c>
      <c r="AL40" s="12">
        <f t="shared" si="0"/>
        <v>0</v>
      </c>
      <c r="AM40" s="12">
        <f t="shared" si="1"/>
        <v>0</v>
      </c>
      <c r="AN40" s="12">
        <f t="shared" si="1"/>
        <v>0</v>
      </c>
      <c r="AO40" s="12">
        <f t="shared" si="2"/>
        <v>0</v>
      </c>
      <c r="AP40" s="12">
        <f t="shared" si="3"/>
        <v>0</v>
      </c>
      <c r="AQ40" s="2" t="str">
        <f t="shared" si="4"/>
        <v>0</v>
      </c>
      <c r="AR40" s="2" t="str">
        <f t="shared" si="5"/>
        <v>0</v>
      </c>
      <c r="AS40" s="13">
        <f t="shared" si="6"/>
        <v>0</v>
      </c>
      <c r="AT40" s="14" t="e">
        <f t="shared" si="7"/>
        <v>#DIV/0!</v>
      </c>
      <c r="AU40" s="15">
        <f t="shared" si="8"/>
        <v>1</v>
      </c>
    </row>
    <row r="41" spans="3:47" ht="17.100000000000001" customHeight="1" thickBot="1">
      <c r="C41" s="3">
        <v>32</v>
      </c>
      <c r="D41" s="95"/>
      <c r="E41" s="35"/>
      <c r="F41" s="37"/>
      <c r="G41" s="38" t="str">
        <f t="shared" si="9"/>
        <v/>
      </c>
      <c r="H41" s="37"/>
      <c r="I41" s="38" t="str">
        <f t="shared" si="10"/>
        <v/>
      </c>
      <c r="J41" s="37"/>
      <c r="K41" s="38" t="str">
        <f t="shared" si="11"/>
        <v/>
      </c>
      <c r="L41" s="37"/>
      <c r="M41" s="38" t="str">
        <f t="shared" si="12"/>
        <v/>
      </c>
      <c r="N41" s="37"/>
      <c r="O41" s="38" t="str">
        <f t="shared" si="13"/>
        <v/>
      </c>
      <c r="P41" s="37"/>
      <c r="Q41" s="38" t="str">
        <f t="shared" si="14"/>
        <v/>
      </c>
      <c r="R41" s="37"/>
      <c r="S41" s="38" t="str">
        <f t="shared" si="15"/>
        <v/>
      </c>
      <c r="T41" s="37"/>
      <c r="U41" s="38" t="str">
        <f t="shared" si="16"/>
        <v/>
      </c>
      <c r="V41" s="37"/>
      <c r="W41" s="38" t="str">
        <f t="shared" si="17"/>
        <v/>
      </c>
      <c r="X41" s="37"/>
      <c r="Y41" s="38" t="str">
        <f t="shared" si="18"/>
        <v/>
      </c>
      <c r="Z41" s="37"/>
      <c r="AA41" s="38" t="str">
        <f t="shared" si="19"/>
        <v/>
      </c>
      <c r="AB41" s="37"/>
      <c r="AC41" s="38" t="str">
        <f t="shared" si="20"/>
        <v/>
      </c>
      <c r="AD41" s="37"/>
      <c r="AE41" s="38" t="str">
        <f t="shared" si="21"/>
        <v/>
      </c>
      <c r="AF41" s="37"/>
      <c r="AG41" s="38" t="str">
        <f t="shared" si="22"/>
        <v/>
      </c>
      <c r="AH41" s="37"/>
      <c r="AI41" s="38" t="str">
        <f t="shared" si="23"/>
        <v/>
      </c>
      <c r="AJ41" s="37"/>
      <c r="AK41" s="38" t="str">
        <f t="shared" si="24"/>
        <v/>
      </c>
      <c r="AL41" s="12">
        <f t="shared" si="0"/>
        <v>0</v>
      </c>
      <c r="AM41" s="12">
        <f t="shared" si="1"/>
        <v>0</v>
      </c>
      <c r="AN41" s="12">
        <f t="shared" si="1"/>
        <v>0</v>
      </c>
      <c r="AO41" s="12">
        <f t="shared" si="2"/>
        <v>0</v>
      </c>
      <c r="AP41" s="12">
        <f t="shared" si="3"/>
        <v>0</v>
      </c>
      <c r="AQ41" s="2" t="str">
        <f t="shared" si="4"/>
        <v>0</v>
      </c>
      <c r="AR41" s="2" t="str">
        <f t="shared" si="5"/>
        <v>0</v>
      </c>
      <c r="AS41" s="13">
        <f t="shared" si="6"/>
        <v>0</v>
      </c>
      <c r="AT41" s="14" t="e">
        <f t="shared" si="7"/>
        <v>#DIV/0!</v>
      </c>
      <c r="AU41" s="15">
        <f t="shared" si="8"/>
        <v>1</v>
      </c>
    </row>
    <row r="42" spans="3:47" ht="17.100000000000001" customHeight="1" thickBot="1">
      <c r="C42" s="12">
        <v>33</v>
      </c>
      <c r="D42" s="96"/>
      <c r="E42" s="35"/>
      <c r="F42" s="37"/>
      <c r="G42" s="38" t="str">
        <f t="shared" si="9"/>
        <v/>
      </c>
      <c r="H42" s="37"/>
      <c r="I42" s="38" t="str">
        <f t="shared" si="10"/>
        <v/>
      </c>
      <c r="J42" s="37"/>
      <c r="K42" s="38" t="str">
        <f t="shared" si="11"/>
        <v/>
      </c>
      <c r="L42" s="37"/>
      <c r="M42" s="38" t="str">
        <f t="shared" si="12"/>
        <v/>
      </c>
      <c r="N42" s="37"/>
      <c r="O42" s="38" t="str">
        <f t="shared" si="13"/>
        <v/>
      </c>
      <c r="P42" s="37"/>
      <c r="Q42" s="38" t="str">
        <f t="shared" si="14"/>
        <v/>
      </c>
      <c r="R42" s="37"/>
      <c r="S42" s="38" t="str">
        <f t="shared" si="15"/>
        <v/>
      </c>
      <c r="T42" s="37"/>
      <c r="U42" s="38" t="str">
        <f t="shared" si="16"/>
        <v/>
      </c>
      <c r="V42" s="37"/>
      <c r="W42" s="38" t="str">
        <f t="shared" si="17"/>
        <v/>
      </c>
      <c r="X42" s="37"/>
      <c r="Y42" s="38" t="str">
        <f t="shared" si="18"/>
        <v/>
      </c>
      <c r="Z42" s="37"/>
      <c r="AA42" s="38" t="str">
        <f t="shared" si="19"/>
        <v/>
      </c>
      <c r="AB42" s="37"/>
      <c r="AC42" s="38" t="str">
        <f t="shared" si="20"/>
        <v/>
      </c>
      <c r="AD42" s="37"/>
      <c r="AE42" s="38" t="str">
        <f t="shared" si="21"/>
        <v/>
      </c>
      <c r="AF42" s="37"/>
      <c r="AG42" s="38" t="str">
        <f t="shared" si="22"/>
        <v/>
      </c>
      <c r="AH42" s="37"/>
      <c r="AI42" s="38" t="str">
        <f t="shared" si="23"/>
        <v/>
      </c>
      <c r="AJ42" s="37"/>
      <c r="AK42" s="38" t="str">
        <f t="shared" si="24"/>
        <v/>
      </c>
      <c r="AL42" s="12">
        <f t="shared" si="0"/>
        <v>0</v>
      </c>
      <c r="AM42" s="12">
        <f t="shared" ref="AM42:AN60" si="25">COUNTIF(G42:AL42,"B")</f>
        <v>0</v>
      </c>
      <c r="AN42" s="12">
        <f t="shared" si="25"/>
        <v>0</v>
      </c>
      <c r="AO42" s="12">
        <f t="shared" si="2"/>
        <v>0</v>
      </c>
      <c r="AP42" s="12">
        <f t="shared" si="3"/>
        <v>0</v>
      </c>
      <c r="AQ42" s="2" t="str">
        <f t="shared" si="4"/>
        <v>0</v>
      </c>
      <c r="AR42" s="2" t="str">
        <f t="shared" si="5"/>
        <v>0</v>
      </c>
      <c r="AS42" s="13">
        <f t="shared" si="6"/>
        <v>0</v>
      </c>
      <c r="AT42" s="14" t="e">
        <f t="shared" si="7"/>
        <v>#DIV/0!</v>
      </c>
      <c r="AU42" s="15">
        <f t="shared" si="8"/>
        <v>1</v>
      </c>
    </row>
    <row r="43" spans="3:47" ht="17.100000000000001" customHeight="1" thickBot="1">
      <c r="C43" s="3">
        <v>34</v>
      </c>
      <c r="D43" s="95"/>
      <c r="E43" s="35"/>
      <c r="F43" s="37"/>
      <c r="G43" s="38" t="str">
        <f t="shared" si="9"/>
        <v/>
      </c>
      <c r="H43" s="37"/>
      <c r="I43" s="38" t="str">
        <f t="shared" si="10"/>
        <v/>
      </c>
      <c r="J43" s="37"/>
      <c r="K43" s="38" t="str">
        <f t="shared" si="11"/>
        <v/>
      </c>
      <c r="L43" s="37"/>
      <c r="M43" s="38" t="str">
        <f t="shared" si="12"/>
        <v/>
      </c>
      <c r="N43" s="37"/>
      <c r="O43" s="38" t="str">
        <f t="shared" si="13"/>
        <v/>
      </c>
      <c r="P43" s="37"/>
      <c r="Q43" s="38" t="str">
        <f t="shared" si="14"/>
        <v/>
      </c>
      <c r="R43" s="37"/>
      <c r="S43" s="38" t="str">
        <f t="shared" si="15"/>
        <v/>
      </c>
      <c r="T43" s="37"/>
      <c r="U43" s="38" t="str">
        <f t="shared" si="16"/>
        <v/>
      </c>
      <c r="V43" s="37"/>
      <c r="W43" s="38" t="str">
        <f t="shared" si="17"/>
        <v/>
      </c>
      <c r="X43" s="37"/>
      <c r="Y43" s="38" t="str">
        <f t="shared" si="18"/>
        <v/>
      </c>
      <c r="Z43" s="37"/>
      <c r="AA43" s="38" t="str">
        <f t="shared" si="19"/>
        <v/>
      </c>
      <c r="AB43" s="37"/>
      <c r="AC43" s="38" t="str">
        <f t="shared" si="20"/>
        <v/>
      </c>
      <c r="AD43" s="37"/>
      <c r="AE43" s="38" t="str">
        <f t="shared" si="21"/>
        <v/>
      </c>
      <c r="AF43" s="37"/>
      <c r="AG43" s="38" t="str">
        <f t="shared" si="22"/>
        <v/>
      </c>
      <c r="AH43" s="37"/>
      <c r="AI43" s="38" t="str">
        <f t="shared" si="23"/>
        <v/>
      </c>
      <c r="AJ43" s="37"/>
      <c r="AK43" s="38" t="str">
        <f t="shared" si="24"/>
        <v/>
      </c>
      <c r="AL43" s="12">
        <f t="shared" si="0"/>
        <v>0</v>
      </c>
      <c r="AM43" s="12">
        <f t="shared" si="25"/>
        <v>0</v>
      </c>
      <c r="AN43" s="12">
        <f t="shared" si="25"/>
        <v>0</v>
      </c>
      <c r="AO43" s="12">
        <f t="shared" si="2"/>
        <v>0</v>
      </c>
      <c r="AP43" s="12">
        <f t="shared" si="3"/>
        <v>0</v>
      </c>
      <c r="AQ43" s="2" t="str">
        <f t="shared" si="4"/>
        <v>0</v>
      </c>
      <c r="AR43" s="2" t="str">
        <f t="shared" si="5"/>
        <v>0</v>
      </c>
      <c r="AS43" s="13">
        <f t="shared" si="6"/>
        <v>0</v>
      </c>
      <c r="AT43" s="14" t="e">
        <f t="shared" si="7"/>
        <v>#DIV/0!</v>
      </c>
      <c r="AU43" s="15">
        <f t="shared" si="8"/>
        <v>1</v>
      </c>
    </row>
    <row r="44" spans="3:47" ht="17.100000000000001" customHeight="1" thickBot="1">
      <c r="C44" s="12">
        <v>35</v>
      </c>
      <c r="D44" s="95"/>
      <c r="E44" s="35"/>
      <c r="F44" s="37"/>
      <c r="G44" s="38" t="str">
        <f t="shared" si="9"/>
        <v/>
      </c>
      <c r="H44" s="37"/>
      <c r="I44" s="38" t="str">
        <f t="shared" si="10"/>
        <v/>
      </c>
      <c r="J44" s="37"/>
      <c r="K44" s="38" t="str">
        <f t="shared" si="11"/>
        <v/>
      </c>
      <c r="L44" s="37"/>
      <c r="M44" s="38" t="str">
        <f t="shared" si="12"/>
        <v/>
      </c>
      <c r="N44" s="37"/>
      <c r="O44" s="38" t="str">
        <f t="shared" si="13"/>
        <v/>
      </c>
      <c r="P44" s="37"/>
      <c r="Q44" s="38" t="str">
        <f t="shared" si="14"/>
        <v/>
      </c>
      <c r="R44" s="37"/>
      <c r="S44" s="38" t="str">
        <f t="shared" si="15"/>
        <v/>
      </c>
      <c r="T44" s="37"/>
      <c r="U44" s="38" t="str">
        <f t="shared" si="16"/>
        <v/>
      </c>
      <c r="V44" s="37"/>
      <c r="W44" s="38" t="str">
        <f t="shared" si="17"/>
        <v/>
      </c>
      <c r="X44" s="37"/>
      <c r="Y44" s="38" t="str">
        <f t="shared" si="18"/>
        <v/>
      </c>
      <c r="Z44" s="37"/>
      <c r="AA44" s="38" t="str">
        <f t="shared" si="19"/>
        <v/>
      </c>
      <c r="AB44" s="37"/>
      <c r="AC44" s="38" t="str">
        <f t="shared" si="20"/>
        <v/>
      </c>
      <c r="AD44" s="37"/>
      <c r="AE44" s="38" t="str">
        <f t="shared" si="21"/>
        <v/>
      </c>
      <c r="AF44" s="37"/>
      <c r="AG44" s="38" t="str">
        <f t="shared" si="22"/>
        <v/>
      </c>
      <c r="AH44" s="37"/>
      <c r="AI44" s="38" t="str">
        <f t="shared" si="23"/>
        <v/>
      </c>
      <c r="AJ44" s="37"/>
      <c r="AK44" s="38" t="str">
        <f t="shared" si="24"/>
        <v/>
      </c>
      <c r="AL44" s="12">
        <f t="shared" si="0"/>
        <v>0</v>
      </c>
      <c r="AM44" s="12">
        <f t="shared" si="25"/>
        <v>0</v>
      </c>
      <c r="AN44" s="12">
        <f t="shared" si="25"/>
        <v>0</v>
      </c>
      <c r="AO44" s="12">
        <f t="shared" si="2"/>
        <v>0</v>
      </c>
      <c r="AP44" s="12">
        <f t="shared" si="3"/>
        <v>0</v>
      </c>
      <c r="AQ44" s="2" t="str">
        <f t="shared" si="4"/>
        <v>0</v>
      </c>
      <c r="AR44" s="2" t="str">
        <f t="shared" si="5"/>
        <v>0</v>
      </c>
      <c r="AS44" s="13">
        <f t="shared" si="6"/>
        <v>0</v>
      </c>
      <c r="AT44" s="14" t="e">
        <f t="shared" si="7"/>
        <v>#DIV/0!</v>
      </c>
      <c r="AU44" s="15">
        <f t="shared" si="8"/>
        <v>1</v>
      </c>
    </row>
    <row r="45" spans="3:47" ht="17.100000000000001" customHeight="1" thickBot="1">
      <c r="C45" s="3">
        <v>36</v>
      </c>
      <c r="D45" s="95"/>
      <c r="E45" s="35"/>
      <c r="F45" s="37"/>
      <c r="G45" s="38" t="str">
        <f t="shared" si="9"/>
        <v/>
      </c>
      <c r="H45" s="37"/>
      <c r="I45" s="38" t="str">
        <f t="shared" si="10"/>
        <v/>
      </c>
      <c r="J45" s="37"/>
      <c r="K45" s="38" t="str">
        <f t="shared" si="11"/>
        <v/>
      </c>
      <c r="L45" s="37"/>
      <c r="M45" s="38" t="str">
        <f t="shared" si="12"/>
        <v/>
      </c>
      <c r="N45" s="37"/>
      <c r="O45" s="38" t="str">
        <f t="shared" si="13"/>
        <v/>
      </c>
      <c r="P45" s="37"/>
      <c r="Q45" s="38" t="str">
        <f t="shared" si="14"/>
        <v/>
      </c>
      <c r="R45" s="37"/>
      <c r="S45" s="38" t="str">
        <f t="shared" si="15"/>
        <v/>
      </c>
      <c r="T45" s="37"/>
      <c r="U45" s="38" t="str">
        <f t="shared" si="16"/>
        <v/>
      </c>
      <c r="V45" s="37"/>
      <c r="W45" s="38" t="str">
        <f t="shared" si="17"/>
        <v/>
      </c>
      <c r="X45" s="37"/>
      <c r="Y45" s="38" t="str">
        <f t="shared" si="18"/>
        <v/>
      </c>
      <c r="Z45" s="37"/>
      <c r="AA45" s="38" t="str">
        <f t="shared" si="19"/>
        <v/>
      </c>
      <c r="AB45" s="37"/>
      <c r="AC45" s="38" t="str">
        <f t="shared" si="20"/>
        <v/>
      </c>
      <c r="AD45" s="37"/>
      <c r="AE45" s="38" t="str">
        <f t="shared" si="21"/>
        <v/>
      </c>
      <c r="AF45" s="37"/>
      <c r="AG45" s="38" t="str">
        <f t="shared" si="22"/>
        <v/>
      </c>
      <c r="AH45" s="37"/>
      <c r="AI45" s="38" t="str">
        <f t="shared" si="23"/>
        <v/>
      </c>
      <c r="AJ45" s="37"/>
      <c r="AK45" s="38" t="str">
        <f t="shared" si="24"/>
        <v/>
      </c>
      <c r="AL45" s="12">
        <f t="shared" si="0"/>
        <v>0</v>
      </c>
      <c r="AM45" s="12">
        <f t="shared" si="25"/>
        <v>0</v>
      </c>
      <c r="AN45" s="12">
        <f t="shared" si="25"/>
        <v>0</v>
      </c>
      <c r="AO45" s="12">
        <f t="shared" si="2"/>
        <v>0</v>
      </c>
      <c r="AP45" s="12">
        <f t="shared" si="3"/>
        <v>0</v>
      </c>
      <c r="AQ45" s="2" t="str">
        <f t="shared" si="4"/>
        <v>0</v>
      </c>
      <c r="AR45" s="2" t="str">
        <f t="shared" si="5"/>
        <v>0</v>
      </c>
      <c r="AS45" s="13">
        <f t="shared" si="6"/>
        <v>0</v>
      </c>
      <c r="AT45" s="14" t="e">
        <f t="shared" si="7"/>
        <v>#DIV/0!</v>
      </c>
      <c r="AU45" s="15">
        <f t="shared" si="8"/>
        <v>1</v>
      </c>
    </row>
    <row r="46" spans="3:47" ht="17.100000000000001" customHeight="1" thickBot="1">
      <c r="C46" s="12">
        <v>37</v>
      </c>
      <c r="D46" s="95"/>
      <c r="E46" s="35"/>
      <c r="F46" s="37"/>
      <c r="G46" s="38" t="str">
        <f t="shared" si="9"/>
        <v/>
      </c>
      <c r="H46" s="37"/>
      <c r="I46" s="38" t="str">
        <f t="shared" si="10"/>
        <v/>
      </c>
      <c r="J46" s="37"/>
      <c r="K46" s="38" t="str">
        <f t="shared" si="11"/>
        <v/>
      </c>
      <c r="L46" s="37"/>
      <c r="M46" s="38" t="str">
        <f t="shared" si="12"/>
        <v/>
      </c>
      <c r="N46" s="37"/>
      <c r="O46" s="38" t="str">
        <f t="shared" si="13"/>
        <v/>
      </c>
      <c r="P46" s="37"/>
      <c r="Q46" s="38" t="str">
        <f t="shared" si="14"/>
        <v/>
      </c>
      <c r="R46" s="37"/>
      <c r="S46" s="38" t="str">
        <f t="shared" si="15"/>
        <v/>
      </c>
      <c r="T46" s="37"/>
      <c r="U46" s="38" t="str">
        <f t="shared" si="16"/>
        <v/>
      </c>
      <c r="V46" s="37"/>
      <c r="W46" s="38" t="str">
        <f t="shared" si="17"/>
        <v/>
      </c>
      <c r="X46" s="37"/>
      <c r="Y46" s="38" t="str">
        <f t="shared" si="18"/>
        <v/>
      </c>
      <c r="Z46" s="37"/>
      <c r="AA46" s="38" t="str">
        <f t="shared" si="19"/>
        <v/>
      </c>
      <c r="AB46" s="37"/>
      <c r="AC46" s="38" t="str">
        <f t="shared" si="20"/>
        <v/>
      </c>
      <c r="AD46" s="37"/>
      <c r="AE46" s="38" t="str">
        <f t="shared" si="21"/>
        <v/>
      </c>
      <c r="AF46" s="37"/>
      <c r="AG46" s="38" t="str">
        <f t="shared" si="22"/>
        <v/>
      </c>
      <c r="AH46" s="37"/>
      <c r="AI46" s="38" t="str">
        <f t="shared" si="23"/>
        <v/>
      </c>
      <c r="AJ46" s="37"/>
      <c r="AK46" s="38" t="str">
        <f t="shared" si="24"/>
        <v/>
      </c>
      <c r="AL46" s="12">
        <f t="shared" si="0"/>
        <v>0</v>
      </c>
      <c r="AM46" s="12">
        <f t="shared" si="25"/>
        <v>0</v>
      </c>
      <c r="AN46" s="12">
        <f t="shared" si="25"/>
        <v>0</v>
      </c>
      <c r="AO46" s="12">
        <f t="shared" si="2"/>
        <v>0</v>
      </c>
      <c r="AP46" s="12">
        <f t="shared" si="3"/>
        <v>0</v>
      </c>
      <c r="AQ46" s="2" t="str">
        <f t="shared" si="4"/>
        <v>0</v>
      </c>
      <c r="AR46" s="2" t="str">
        <f t="shared" si="5"/>
        <v>0</v>
      </c>
      <c r="AS46" s="13">
        <f t="shared" si="6"/>
        <v>0</v>
      </c>
      <c r="AT46" s="14" t="e">
        <f t="shared" si="7"/>
        <v>#DIV/0!</v>
      </c>
      <c r="AU46" s="15">
        <f t="shared" si="8"/>
        <v>1</v>
      </c>
    </row>
    <row r="47" spans="3:47" ht="17.100000000000001" customHeight="1" thickBot="1">
      <c r="C47" s="3">
        <v>38</v>
      </c>
      <c r="D47" s="62"/>
      <c r="E47" s="35"/>
      <c r="F47" s="37"/>
      <c r="G47" s="38" t="str">
        <f t="shared" si="9"/>
        <v/>
      </c>
      <c r="H47" s="37"/>
      <c r="I47" s="38" t="str">
        <f t="shared" si="10"/>
        <v/>
      </c>
      <c r="J47" s="37"/>
      <c r="K47" s="38" t="str">
        <f t="shared" si="11"/>
        <v/>
      </c>
      <c r="L47" s="37"/>
      <c r="M47" s="38" t="str">
        <f t="shared" si="12"/>
        <v/>
      </c>
      <c r="N47" s="37"/>
      <c r="O47" s="38" t="str">
        <f t="shared" si="13"/>
        <v/>
      </c>
      <c r="P47" s="37"/>
      <c r="Q47" s="38" t="str">
        <f t="shared" si="14"/>
        <v/>
      </c>
      <c r="R47" s="37"/>
      <c r="S47" s="38" t="str">
        <f t="shared" si="15"/>
        <v/>
      </c>
      <c r="T47" s="37"/>
      <c r="U47" s="38" t="str">
        <f t="shared" si="16"/>
        <v/>
      </c>
      <c r="V47" s="37"/>
      <c r="W47" s="38" t="str">
        <f t="shared" si="17"/>
        <v/>
      </c>
      <c r="X47" s="37"/>
      <c r="Y47" s="38" t="str">
        <f t="shared" si="18"/>
        <v/>
      </c>
      <c r="Z47" s="37"/>
      <c r="AA47" s="38" t="str">
        <f t="shared" si="19"/>
        <v/>
      </c>
      <c r="AB47" s="37"/>
      <c r="AC47" s="38" t="str">
        <f t="shared" si="20"/>
        <v/>
      </c>
      <c r="AD47" s="37"/>
      <c r="AE47" s="38" t="str">
        <f t="shared" si="21"/>
        <v/>
      </c>
      <c r="AF47" s="37"/>
      <c r="AG47" s="38" t="str">
        <f t="shared" si="22"/>
        <v/>
      </c>
      <c r="AH47" s="37"/>
      <c r="AI47" s="38" t="str">
        <f t="shared" si="23"/>
        <v/>
      </c>
      <c r="AJ47" s="37"/>
      <c r="AK47" s="38" t="str">
        <f t="shared" si="24"/>
        <v/>
      </c>
      <c r="AL47" s="12">
        <f t="shared" si="0"/>
        <v>0</v>
      </c>
      <c r="AM47" s="12">
        <f t="shared" si="25"/>
        <v>0</v>
      </c>
      <c r="AN47" s="12">
        <f t="shared" si="25"/>
        <v>0</v>
      </c>
      <c r="AO47" s="12">
        <f t="shared" si="2"/>
        <v>0</v>
      </c>
      <c r="AP47" s="12">
        <f t="shared" si="3"/>
        <v>0</v>
      </c>
      <c r="AQ47" s="2" t="str">
        <f t="shared" si="4"/>
        <v>0</v>
      </c>
      <c r="AR47" s="2" t="str">
        <f t="shared" si="5"/>
        <v>0</v>
      </c>
      <c r="AS47" s="13">
        <f t="shared" si="6"/>
        <v>0</v>
      </c>
      <c r="AT47" s="14" t="e">
        <f t="shared" si="7"/>
        <v>#DIV/0!</v>
      </c>
      <c r="AU47" s="15">
        <f t="shared" si="8"/>
        <v>1</v>
      </c>
    </row>
    <row r="48" spans="3:47" ht="17.100000000000001" customHeight="1" thickBot="1">
      <c r="C48" s="12">
        <v>39</v>
      </c>
      <c r="D48" s="62"/>
      <c r="E48" s="35"/>
      <c r="F48" s="37"/>
      <c r="G48" s="38" t="str">
        <f t="shared" si="9"/>
        <v/>
      </c>
      <c r="H48" s="37"/>
      <c r="I48" s="38" t="str">
        <f t="shared" si="10"/>
        <v/>
      </c>
      <c r="J48" s="37"/>
      <c r="K48" s="38" t="str">
        <f t="shared" si="11"/>
        <v/>
      </c>
      <c r="L48" s="37"/>
      <c r="M48" s="38" t="str">
        <f t="shared" si="12"/>
        <v/>
      </c>
      <c r="N48" s="37"/>
      <c r="O48" s="38" t="str">
        <f t="shared" si="13"/>
        <v/>
      </c>
      <c r="P48" s="37"/>
      <c r="Q48" s="38" t="str">
        <f t="shared" si="14"/>
        <v/>
      </c>
      <c r="R48" s="37"/>
      <c r="S48" s="38" t="str">
        <f t="shared" si="15"/>
        <v/>
      </c>
      <c r="T48" s="37"/>
      <c r="U48" s="38" t="str">
        <f t="shared" si="16"/>
        <v/>
      </c>
      <c r="V48" s="37"/>
      <c r="W48" s="38" t="str">
        <f t="shared" si="17"/>
        <v/>
      </c>
      <c r="X48" s="37"/>
      <c r="Y48" s="38" t="str">
        <f t="shared" si="18"/>
        <v/>
      </c>
      <c r="Z48" s="37"/>
      <c r="AA48" s="38" t="str">
        <f t="shared" si="19"/>
        <v/>
      </c>
      <c r="AB48" s="37"/>
      <c r="AC48" s="38" t="str">
        <f t="shared" si="20"/>
        <v/>
      </c>
      <c r="AD48" s="37"/>
      <c r="AE48" s="38" t="str">
        <f t="shared" si="21"/>
        <v/>
      </c>
      <c r="AF48" s="37"/>
      <c r="AG48" s="38" t="str">
        <f t="shared" si="22"/>
        <v/>
      </c>
      <c r="AH48" s="37"/>
      <c r="AI48" s="38" t="str">
        <f t="shared" si="23"/>
        <v/>
      </c>
      <c r="AJ48" s="37"/>
      <c r="AK48" s="38" t="str">
        <f t="shared" si="24"/>
        <v/>
      </c>
      <c r="AL48" s="12">
        <f t="shared" si="0"/>
        <v>0</v>
      </c>
      <c r="AM48" s="12">
        <f t="shared" si="25"/>
        <v>0</v>
      </c>
      <c r="AN48" s="12">
        <f t="shared" si="25"/>
        <v>0</v>
      </c>
      <c r="AO48" s="12">
        <f t="shared" si="2"/>
        <v>0</v>
      </c>
      <c r="AP48" s="12">
        <f t="shared" si="3"/>
        <v>0</v>
      </c>
      <c r="AQ48" s="2" t="str">
        <f t="shared" si="4"/>
        <v>0</v>
      </c>
      <c r="AR48" s="2" t="str">
        <f t="shared" si="5"/>
        <v>0</v>
      </c>
      <c r="AS48" s="13">
        <f t="shared" si="6"/>
        <v>0</v>
      </c>
      <c r="AT48" s="14" t="e">
        <f t="shared" si="7"/>
        <v>#DIV/0!</v>
      </c>
      <c r="AU48" s="15">
        <f t="shared" si="8"/>
        <v>1</v>
      </c>
    </row>
    <row r="49" spans="3:47" ht="17.100000000000001" customHeight="1" thickBot="1">
      <c r="C49" s="3">
        <v>40</v>
      </c>
      <c r="D49" s="63"/>
      <c r="E49" s="35"/>
      <c r="F49" s="37"/>
      <c r="G49" s="38" t="str">
        <f t="shared" si="9"/>
        <v/>
      </c>
      <c r="H49" s="37"/>
      <c r="I49" s="38" t="str">
        <f t="shared" si="10"/>
        <v/>
      </c>
      <c r="J49" s="37"/>
      <c r="K49" s="38" t="str">
        <f t="shared" si="11"/>
        <v/>
      </c>
      <c r="L49" s="37"/>
      <c r="M49" s="38" t="str">
        <f t="shared" si="12"/>
        <v/>
      </c>
      <c r="N49" s="37"/>
      <c r="O49" s="38" t="str">
        <f t="shared" si="13"/>
        <v/>
      </c>
      <c r="P49" s="37"/>
      <c r="Q49" s="38" t="str">
        <f t="shared" si="14"/>
        <v/>
      </c>
      <c r="R49" s="37"/>
      <c r="S49" s="38" t="str">
        <f t="shared" si="15"/>
        <v/>
      </c>
      <c r="T49" s="37"/>
      <c r="U49" s="38" t="str">
        <f t="shared" si="16"/>
        <v/>
      </c>
      <c r="V49" s="37"/>
      <c r="W49" s="38" t="str">
        <f t="shared" si="17"/>
        <v/>
      </c>
      <c r="X49" s="37"/>
      <c r="Y49" s="38" t="str">
        <f t="shared" si="18"/>
        <v/>
      </c>
      <c r="Z49" s="37"/>
      <c r="AA49" s="38" t="str">
        <f t="shared" si="19"/>
        <v/>
      </c>
      <c r="AB49" s="37"/>
      <c r="AC49" s="38" t="str">
        <f t="shared" si="20"/>
        <v/>
      </c>
      <c r="AD49" s="37"/>
      <c r="AE49" s="38" t="str">
        <f t="shared" si="21"/>
        <v/>
      </c>
      <c r="AF49" s="37"/>
      <c r="AG49" s="38" t="str">
        <f t="shared" si="22"/>
        <v/>
      </c>
      <c r="AH49" s="37"/>
      <c r="AI49" s="38" t="str">
        <f t="shared" si="23"/>
        <v/>
      </c>
      <c r="AJ49" s="37"/>
      <c r="AK49" s="38" t="str">
        <f t="shared" si="24"/>
        <v/>
      </c>
      <c r="AL49" s="12">
        <f t="shared" si="0"/>
        <v>0</v>
      </c>
      <c r="AM49" s="12">
        <f t="shared" si="25"/>
        <v>0</v>
      </c>
      <c r="AN49" s="12">
        <f t="shared" si="25"/>
        <v>0</v>
      </c>
      <c r="AO49" s="12">
        <f t="shared" si="2"/>
        <v>0</v>
      </c>
      <c r="AP49" s="12">
        <f t="shared" si="3"/>
        <v>0</v>
      </c>
      <c r="AQ49" s="2" t="str">
        <f t="shared" si="4"/>
        <v>0</v>
      </c>
      <c r="AR49" s="2" t="str">
        <f t="shared" si="5"/>
        <v>0</v>
      </c>
      <c r="AS49" s="13">
        <f t="shared" si="6"/>
        <v>0</v>
      </c>
      <c r="AT49" s="14" t="e">
        <f t="shared" si="7"/>
        <v>#DIV/0!</v>
      </c>
      <c r="AU49" s="15">
        <f t="shared" si="8"/>
        <v>1</v>
      </c>
    </row>
    <row r="50" spans="3:47" ht="17.100000000000001" customHeight="1" thickBot="1">
      <c r="C50" s="12">
        <v>41</v>
      </c>
      <c r="D50" s="63"/>
      <c r="E50" s="35"/>
      <c r="F50" s="37"/>
      <c r="G50" s="38" t="str">
        <f t="shared" si="9"/>
        <v/>
      </c>
      <c r="H50" s="37"/>
      <c r="I50" s="38" t="str">
        <f t="shared" si="10"/>
        <v/>
      </c>
      <c r="J50" s="37"/>
      <c r="K50" s="38" t="str">
        <f t="shared" si="11"/>
        <v/>
      </c>
      <c r="L50" s="37"/>
      <c r="M50" s="38" t="str">
        <f t="shared" si="12"/>
        <v/>
      </c>
      <c r="N50" s="37"/>
      <c r="O50" s="38" t="str">
        <f t="shared" si="13"/>
        <v/>
      </c>
      <c r="P50" s="37"/>
      <c r="Q50" s="38" t="str">
        <f t="shared" si="14"/>
        <v/>
      </c>
      <c r="R50" s="37"/>
      <c r="S50" s="38" t="str">
        <f t="shared" si="15"/>
        <v/>
      </c>
      <c r="T50" s="37"/>
      <c r="U50" s="38" t="str">
        <f t="shared" si="16"/>
        <v/>
      </c>
      <c r="V50" s="37"/>
      <c r="W50" s="38" t="str">
        <f t="shared" si="17"/>
        <v/>
      </c>
      <c r="X50" s="37"/>
      <c r="Y50" s="38" t="str">
        <f t="shared" si="18"/>
        <v/>
      </c>
      <c r="Z50" s="37"/>
      <c r="AA50" s="38" t="str">
        <f t="shared" si="19"/>
        <v/>
      </c>
      <c r="AB50" s="37"/>
      <c r="AC50" s="38" t="str">
        <f t="shared" si="20"/>
        <v/>
      </c>
      <c r="AD50" s="37"/>
      <c r="AE50" s="38" t="str">
        <f t="shared" si="21"/>
        <v/>
      </c>
      <c r="AF50" s="37"/>
      <c r="AG50" s="38" t="str">
        <f t="shared" si="22"/>
        <v/>
      </c>
      <c r="AH50" s="37"/>
      <c r="AI50" s="38" t="str">
        <f t="shared" si="23"/>
        <v/>
      </c>
      <c r="AJ50" s="37"/>
      <c r="AK50" s="38" t="str">
        <f t="shared" si="24"/>
        <v/>
      </c>
      <c r="AL50" s="12">
        <f t="shared" si="0"/>
        <v>0</v>
      </c>
      <c r="AM50" s="12">
        <f t="shared" si="25"/>
        <v>0</v>
      </c>
      <c r="AN50" s="12">
        <f t="shared" si="25"/>
        <v>0</v>
      </c>
      <c r="AO50" s="12">
        <f t="shared" si="2"/>
        <v>0</v>
      </c>
      <c r="AP50" s="12">
        <f t="shared" si="3"/>
        <v>0</v>
      </c>
      <c r="AQ50" s="2" t="str">
        <f t="shared" si="4"/>
        <v>0</v>
      </c>
      <c r="AR50" s="2" t="str">
        <f t="shared" si="5"/>
        <v>0</v>
      </c>
      <c r="AS50" s="13">
        <f t="shared" si="6"/>
        <v>0</v>
      </c>
      <c r="AT50" s="14" t="e">
        <f t="shared" si="7"/>
        <v>#DIV/0!</v>
      </c>
      <c r="AU50" s="15">
        <f t="shared" si="8"/>
        <v>1</v>
      </c>
    </row>
    <row r="51" spans="3:47" ht="17.100000000000001" customHeight="1" thickBot="1">
      <c r="C51" s="3">
        <v>42</v>
      </c>
      <c r="D51" s="63"/>
      <c r="E51" s="35"/>
      <c r="F51" s="37"/>
      <c r="G51" s="38" t="str">
        <f t="shared" si="9"/>
        <v/>
      </c>
      <c r="H51" s="37"/>
      <c r="I51" s="38" t="str">
        <f t="shared" si="10"/>
        <v/>
      </c>
      <c r="J51" s="37"/>
      <c r="K51" s="38" t="str">
        <f t="shared" si="11"/>
        <v/>
      </c>
      <c r="L51" s="37"/>
      <c r="M51" s="38" t="str">
        <f t="shared" si="12"/>
        <v/>
      </c>
      <c r="N51" s="37"/>
      <c r="O51" s="38" t="str">
        <f t="shared" si="13"/>
        <v/>
      </c>
      <c r="P51" s="37"/>
      <c r="Q51" s="38" t="str">
        <f t="shared" si="14"/>
        <v/>
      </c>
      <c r="R51" s="37"/>
      <c r="S51" s="38" t="str">
        <f t="shared" si="15"/>
        <v/>
      </c>
      <c r="T51" s="37"/>
      <c r="U51" s="38" t="str">
        <f t="shared" si="16"/>
        <v/>
      </c>
      <c r="V51" s="37"/>
      <c r="W51" s="38" t="str">
        <f t="shared" si="17"/>
        <v/>
      </c>
      <c r="X51" s="37"/>
      <c r="Y51" s="38" t="str">
        <f t="shared" si="18"/>
        <v/>
      </c>
      <c r="Z51" s="37"/>
      <c r="AA51" s="38" t="str">
        <f t="shared" si="19"/>
        <v/>
      </c>
      <c r="AB51" s="37"/>
      <c r="AC51" s="38" t="str">
        <f t="shared" si="20"/>
        <v/>
      </c>
      <c r="AD51" s="37"/>
      <c r="AE51" s="38" t="str">
        <f t="shared" si="21"/>
        <v/>
      </c>
      <c r="AF51" s="37"/>
      <c r="AG51" s="38" t="str">
        <f t="shared" si="22"/>
        <v/>
      </c>
      <c r="AH51" s="37"/>
      <c r="AI51" s="38" t="str">
        <f t="shared" si="23"/>
        <v/>
      </c>
      <c r="AJ51" s="37"/>
      <c r="AK51" s="38" t="str">
        <f t="shared" si="24"/>
        <v/>
      </c>
      <c r="AL51" s="12">
        <f t="shared" si="0"/>
        <v>0</v>
      </c>
      <c r="AM51" s="12">
        <f t="shared" si="25"/>
        <v>0</v>
      </c>
      <c r="AN51" s="12">
        <f t="shared" si="25"/>
        <v>0</v>
      </c>
      <c r="AO51" s="12">
        <f t="shared" si="2"/>
        <v>0</v>
      </c>
      <c r="AP51" s="12">
        <f t="shared" si="3"/>
        <v>0</v>
      </c>
      <c r="AQ51" s="2" t="str">
        <f t="shared" si="4"/>
        <v>0</v>
      </c>
      <c r="AR51" s="2" t="str">
        <f t="shared" si="5"/>
        <v>0</v>
      </c>
      <c r="AS51" s="13">
        <f t="shared" si="6"/>
        <v>0</v>
      </c>
      <c r="AT51" s="14" t="e">
        <f t="shared" si="7"/>
        <v>#DIV/0!</v>
      </c>
      <c r="AU51" s="15">
        <f t="shared" si="8"/>
        <v>1</v>
      </c>
    </row>
    <row r="52" spans="3:47" ht="17.100000000000001" customHeight="1" thickBot="1">
      <c r="C52" s="12">
        <v>43</v>
      </c>
      <c r="D52" s="63"/>
      <c r="E52" s="35"/>
      <c r="F52" s="37"/>
      <c r="G52" s="38" t="str">
        <f t="shared" si="9"/>
        <v/>
      </c>
      <c r="H52" s="37"/>
      <c r="I52" s="38" t="str">
        <f t="shared" si="10"/>
        <v/>
      </c>
      <c r="J52" s="37"/>
      <c r="K52" s="38" t="str">
        <f t="shared" si="11"/>
        <v/>
      </c>
      <c r="L52" s="37"/>
      <c r="M52" s="38" t="str">
        <f t="shared" si="12"/>
        <v/>
      </c>
      <c r="N52" s="37"/>
      <c r="O52" s="38" t="str">
        <f t="shared" si="13"/>
        <v/>
      </c>
      <c r="P52" s="37"/>
      <c r="Q52" s="38" t="str">
        <f t="shared" si="14"/>
        <v/>
      </c>
      <c r="R52" s="37"/>
      <c r="S52" s="38" t="str">
        <f t="shared" si="15"/>
        <v/>
      </c>
      <c r="T52" s="37"/>
      <c r="U52" s="38" t="str">
        <f t="shared" si="16"/>
        <v/>
      </c>
      <c r="V52" s="37"/>
      <c r="W52" s="38" t="str">
        <f t="shared" si="17"/>
        <v/>
      </c>
      <c r="X52" s="37"/>
      <c r="Y52" s="38" t="str">
        <f t="shared" si="18"/>
        <v/>
      </c>
      <c r="Z52" s="37"/>
      <c r="AA52" s="38" t="str">
        <f t="shared" si="19"/>
        <v/>
      </c>
      <c r="AB52" s="37"/>
      <c r="AC52" s="38" t="str">
        <f t="shared" si="20"/>
        <v/>
      </c>
      <c r="AD52" s="37"/>
      <c r="AE52" s="38" t="str">
        <f t="shared" si="21"/>
        <v/>
      </c>
      <c r="AF52" s="37"/>
      <c r="AG52" s="38" t="str">
        <f t="shared" si="22"/>
        <v/>
      </c>
      <c r="AH52" s="37"/>
      <c r="AI52" s="38" t="str">
        <f t="shared" si="23"/>
        <v/>
      </c>
      <c r="AJ52" s="37"/>
      <c r="AK52" s="38" t="str">
        <f t="shared" si="24"/>
        <v/>
      </c>
      <c r="AL52" s="12">
        <f t="shared" si="0"/>
        <v>0</v>
      </c>
      <c r="AM52" s="12">
        <f t="shared" si="25"/>
        <v>0</v>
      </c>
      <c r="AN52" s="12">
        <f t="shared" si="25"/>
        <v>0</v>
      </c>
      <c r="AO52" s="12">
        <f t="shared" si="2"/>
        <v>0</v>
      </c>
      <c r="AP52" s="12">
        <f t="shared" si="3"/>
        <v>0</v>
      </c>
      <c r="AQ52" s="2" t="str">
        <f t="shared" si="4"/>
        <v>0</v>
      </c>
      <c r="AR52" s="2" t="str">
        <f t="shared" si="5"/>
        <v>0</v>
      </c>
      <c r="AS52" s="13">
        <f t="shared" si="6"/>
        <v>0</v>
      </c>
      <c r="AT52" s="14" t="e">
        <f t="shared" si="7"/>
        <v>#DIV/0!</v>
      </c>
      <c r="AU52" s="15">
        <f t="shared" si="8"/>
        <v>1</v>
      </c>
    </row>
    <row r="53" spans="3:47" ht="17.100000000000001" customHeight="1" thickBot="1">
      <c r="C53" s="3">
        <v>44</v>
      </c>
      <c r="D53" s="63"/>
      <c r="E53" s="35"/>
      <c r="F53" s="37"/>
      <c r="G53" s="38" t="str">
        <f t="shared" si="9"/>
        <v/>
      </c>
      <c r="H53" s="37"/>
      <c r="I53" s="38" t="str">
        <f t="shared" si="10"/>
        <v/>
      </c>
      <c r="J53" s="37"/>
      <c r="K53" s="38" t="str">
        <f t="shared" si="11"/>
        <v/>
      </c>
      <c r="L53" s="37"/>
      <c r="M53" s="38" t="str">
        <f t="shared" si="12"/>
        <v/>
      </c>
      <c r="N53" s="37"/>
      <c r="O53" s="38" t="str">
        <f t="shared" si="13"/>
        <v/>
      </c>
      <c r="P53" s="37"/>
      <c r="Q53" s="38" t="str">
        <f t="shared" si="14"/>
        <v/>
      </c>
      <c r="R53" s="37"/>
      <c r="S53" s="38" t="str">
        <f t="shared" si="15"/>
        <v/>
      </c>
      <c r="T53" s="37"/>
      <c r="U53" s="38" t="str">
        <f t="shared" si="16"/>
        <v/>
      </c>
      <c r="V53" s="37"/>
      <c r="W53" s="38" t="str">
        <f t="shared" si="17"/>
        <v/>
      </c>
      <c r="X53" s="37"/>
      <c r="Y53" s="38" t="str">
        <f t="shared" si="18"/>
        <v/>
      </c>
      <c r="Z53" s="37"/>
      <c r="AA53" s="38" t="str">
        <f t="shared" si="19"/>
        <v/>
      </c>
      <c r="AB53" s="37"/>
      <c r="AC53" s="38" t="str">
        <f t="shared" si="20"/>
        <v/>
      </c>
      <c r="AD53" s="37"/>
      <c r="AE53" s="38" t="str">
        <f t="shared" si="21"/>
        <v/>
      </c>
      <c r="AF53" s="37"/>
      <c r="AG53" s="38" t="str">
        <f t="shared" si="22"/>
        <v/>
      </c>
      <c r="AH53" s="37"/>
      <c r="AI53" s="38" t="str">
        <f t="shared" si="23"/>
        <v/>
      </c>
      <c r="AJ53" s="37"/>
      <c r="AK53" s="38" t="str">
        <f t="shared" si="24"/>
        <v/>
      </c>
      <c r="AL53" s="12">
        <f t="shared" si="0"/>
        <v>0</v>
      </c>
      <c r="AM53" s="12">
        <f t="shared" si="25"/>
        <v>0</v>
      </c>
      <c r="AN53" s="12">
        <f t="shared" si="25"/>
        <v>0</v>
      </c>
      <c r="AO53" s="12">
        <f t="shared" si="2"/>
        <v>0</v>
      </c>
      <c r="AP53" s="12">
        <f t="shared" si="3"/>
        <v>0</v>
      </c>
      <c r="AQ53" s="2" t="str">
        <f t="shared" si="4"/>
        <v>0</v>
      </c>
      <c r="AR53" s="2" t="str">
        <f t="shared" si="5"/>
        <v>0</v>
      </c>
      <c r="AS53" s="13">
        <f t="shared" si="6"/>
        <v>0</v>
      </c>
      <c r="AT53" s="14" t="e">
        <f t="shared" si="7"/>
        <v>#DIV/0!</v>
      </c>
      <c r="AU53" s="15">
        <f t="shared" si="8"/>
        <v>1</v>
      </c>
    </row>
    <row r="54" spans="3:47" ht="17.100000000000001" customHeight="1" thickBot="1">
      <c r="C54" s="12">
        <v>45</v>
      </c>
      <c r="D54" s="63"/>
      <c r="E54" s="35"/>
      <c r="F54" s="37"/>
      <c r="G54" s="38" t="str">
        <f t="shared" si="9"/>
        <v/>
      </c>
      <c r="H54" s="37"/>
      <c r="I54" s="38" t="str">
        <f t="shared" si="10"/>
        <v/>
      </c>
      <c r="J54" s="37"/>
      <c r="K54" s="38" t="str">
        <f t="shared" si="11"/>
        <v/>
      </c>
      <c r="L54" s="37"/>
      <c r="M54" s="38" t="str">
        <f t="shared" si="12"/>
        <v/>
      </c>
      <c r="N54" s="37"/>
      <c r="O54" s="38" t="str">
        <f t="shared" si="13"/>
        <v/>
      </c>
      <c r="P54" s="37"/>
      <c r="Q54" s="38" t="str">
        <f t="shared" si="14"/>
        <v/>
      </c>
      <c r="R54" s="37"/>
      <c r="S54" s="38" t="str">
        <f t="shared" si="15"/>
        <v/>
      </c>
      <c r="T54" s="37"/>
      <c r="U54" s="38" t="str">
        <f t="shared" si="16"/>
        <v/>
      </c>
      <c r="V54" s="37"/>
      <c r="W54" s="38" t="str">
        <f t="shared" si="17"/>
        <v/>
      </c>
      <c r="X54" s="37"/>
      <c r="Y54" s="38" t="str">
        <f t="shared" si="18"/>
        <v/>
      </c>
      <c r="Z54" s="37"/>
      <c r="AA54" s="38" t="str">
        <f t="shared" si="19"/>
        <v/>
      </c>
      <c r="AB54" s="37"/>
      <c r="AC54" s="38" t="str">
        <f t="shared" si="20"/>
        <v/>
      </c>
      <c r="AD54" s="37"/>
      <c r="AE54" s="38" t="str">
        <f t="shared" si="21"/>
        <v/>
      </c>
      <c r="AF54" s="37"/>
      <c r="AG54" s="38" t="str">
        <f t="shared" si="22"/>
        <v/>
      </c>
      <c r="AH54" s="37"/>
      <c r="AI54" s="38" t="str">
        <f t="shared" si="23"/>
        <v/>
      </c>
      <c r="AJ54" s="37"/>
      <c r="AK54" s="38" t="str">
        <f t="shared" si="24"/>
        <v/>
      </c>
      <c r="AL54" s="12">
        <f t="shared" si="0"/>
        <v>0</v>
      </c>
      <c r="AM54" s="12">
        <f t="shared" si="25"/>
        <v>0</v>
      </c>
      <c r="AN54" s="12">
        <f t="shared" si="25"/>
        <v>0</v>
      </c>
      <c r="AO54" s="12">
        <f t="shared" si="2"/>
        <v>0</v>
      </c>
      <c r="AP54" s="12">
        <f t="shared" si="3"/>
        <v>0</v>
      </c>
      <c r="AQ54" s="2" t="str">
        <f t="shared" si="4"/>
        <v>0</v>
      </c>
      <c r="AR54" s="2" t="str">
        <f t="shared" si="5"/>
        <v>0</v>
      </c>
      <c r="AS54" s="13">
        <f t="shared" si="6"/>
        <v>0</v>
      </c>
      <c r="AT54" s="14" t="e">
        <f t="shared" si="7"/>
        <v>#DIV/0!</v>
      </c>
      <c r="AU54" s="15">
        <f t="shared" si="8"/>
        <v>1</v>
      </c>
    </row>
    <row r="55" spans="3:47" ht="17.100000000000001" customHeight="1" thickBot="1">
      <c r="C55" s="3">
        <v>46</v>
      </c>
      <c r="D55" s="63"/>
      <c r="E55" s="35"/>
      <c r="F55" s="37"/>
      <c r="G55" s="38" t="str">
        <f t="shared" si="9"/>
        <v/>
      </c>
      <c r="H55" s="37"/>
      <c r="I55" s="38" t="str">
        <f t="shared" si="10"/>
        <v/>
      </c>
      <c r="J55" s="37"/>
      <c r="K55" s="38" t="str">
        <f t="shared" si="11"/>
        <v/>
      </c>
      <c r="L55" s="37"/>
      <c r="M55" s="38" t="str">
        <f t="shared" si="12"/>
        <v/>
      </c>
      <c r="N55" s="37"/>
      <c r="O55" s="38" t="str">
        <f t="shared" si="13"/>
        <v/>
      </c>
      <c r="P55" s="37"/>
      <c r="Q55" s="38" t="str">
        <f t="shared" si="14"/>
        <v/>
      </c>
      <c r="R55" s="37"/>
      <c r="S55" s="38" t="str">
        <f t="shared" si="15"/>
        <v/>
      </c>
      <c r="T55" s="37"/>
      <c r="U55" s="38" t="str">
        <f t="shared" si="16"/>
        <v/>
      </c>
      <c r="V55" s="37"/>
      <c r="W55" s="38" t="str">
        <f t="shared" si="17"/>
        <v/>
      </c>
      <c r="X55" s="37"/>
      <c r="Y55" s="38" t="str">
        <f t="shared" si="18"/>
        <v/>
      </c>
      <c r="Z55" s="37"/>
      <c r="AA55" s="38" t="str">
        <f t="shared" si="19"/>
        <v/>
      </c>
      <c r="AB55" s="37"/>
      <c r="AC55" s="38" t="str">
        <f t="shared" si="20"/>
        <v/>
      </c>
      <c r="AD55" s="37"/>
      <c r="AE55" s="38" t="str">
        <f t="shared" si="21"/>
        <v/>
      </c>
      <c r="AF55" s="37"/>
      <c r="AG55" s="38" t="str">
        <f t="shared" si="22"/>
        <v/>
      </c>
      <c r="AH55" s="37"/>
      <c r="AI55" s="38" t="str">
        <f t="shared" si="23"/>
        <v/>
      </c>
      <c r="AJ55" s="37"/>
      <c r="AK55" s="38" t="str">
        <f t="shared" si="24"/>
        <v/>
      </c>
      <c r="AL55" s="12">
        <f t="shared" si="0"/>
        <v>0</v>
      </c>
      <c r="AM55" s="12">
        <f t="shared" si="25"/>
        <v>0</v>
      </c>
      <c r="AN55" s="12">
        <f t="shared" si="25"/>
        <v>0</v>
      </c>
      <c r="AO55" s="12">
        <f t="shared" si="2"/>
        <v>0</v>
      </c>
      <c r="AP55" s="12">
        <f t="shared" si="3"/>
        <v>0</v>
      </c>
      <c r="AQ55" s="2" t="str">
        <f t="shared" si="4"/>
        <v>0</v>
      </c>
      <c r="AR55" s="2" t="str">
        <f t="shared" si="5"/>
        <v>0</v>
      </c>
      <c r="AS55" s="13">
        <f t="shared" si="6"/>
        <v>0</v>
      </c>
      <c r="AT55" s="14" t="e">
        <f t="shared" si="7"/>
        <v>#DIV/0!</v>
      </c>
      <c r="AU55" s="15">
        <f t="shared" si="8"/>
        <v>1</v>
      </c>
    </row>
    <row r="56" spans="3:47" ht="17.100000000000001" customHeight="1" thickBot="1">
      <c r="C56" s="12">
        <v>47</v>
      </c>
      <c r="D56" s="64"/>
      <c r="E56" s="35"/>
      <c r="F56" s="37"/>
      <c r="G56" s="38" t="str">
        <f t="shared" si="9"/>
        <v/>
      </c>
      <c r="H56" s="37"/>
      <c r="I56" s="38" t="str">
        <f t="shared" si="10"/>
        <v/>
      </c>
      <c r="J56" s="37"/>
      <c r="K56" s="38" t="str">
        <f t="shared" si="11"/>
        <v/>
      </c>
      <c r="L56" s="37"/>
      <c r="M56" s="38" t="str">
        <f t="shared" si="12"/>
        <v/>
      </c>
      <c r="N56" s="37"/>
      <c r="O56" s="38" t="str">
        <f t="shared" si="13"/>
        <v/>
      </c>
      <c r="P56" s="37"/>
      <c r="Q56" s="38" t="str">
        <f t="shared" si="14"/>
        <v/>
      </c>
      <c r="R56" s="37"/>
      <c r="S56" s="38" t="str">
        <f t="shared" si="15"/>
        <v/>
      </c>
      <c r="T56" s="37"/>
      <c r="U56" s="38" t="str">
        <f t="shared" si="16"/>
        <v/>
      </c>
      <c r="V56" s="37"/>
      <c r="W56" s="38" t="str">
        <f t="shared" si="17"/>
        <v/>
      </c>
      <c r="X56" s="37"/>
      <c r="Y56" s="38" t="str">
        <f t="shared" si="18"/>
        <v/>
      </c>
      <c r="Z56" s="37"/>
      <c r="AA56" s="38" t="str">
        <f t="shared" si="19"/>
        <v/>
      </c>
      <c r="AB56" s="37"/>
      <c r="AC56" s="38" t="str">
        <f t="shared" si="20"/>
        <v/>
      </c>
      <c r="AD56" s="37"/>
      <c r="AE56" s="38" t="str">
        <f t="shared" si="21"/>
        <v/>
      </c>
      <c r="AF56" s="37"/>
      <c r="AG56" s="38" t="str">
        <f t="shared" si="22"/>
        <v/>
      </c>
      <c r="AH56" s="37"/>
      <c r="AI56" s="38" t="str">
        <f t="shared" si="23"/>
        <v/>
      </c>
      <c r="AJ56" s="48"/>
      <c r="AK56" s="38" t="str">
        <f t="shared" si="24"/>
        <v/>
      </c>
      <c r="AL56" s="12">
        <f t="shared" si="0"/>
        <v>0</v>
      </c>
      <c r="AM56" s="12">
        <f t="shared" si="25"/>
        <v>0</v>
      </c>
      <c r="AN56" s="12">
        <f t="shared" si="25"/>
        <v>0</v>
      </c>
      <c r="AO56" s="12">
        <f t="shared" si="2"/>
        <v>0</v>
      </c>
      <c r="AP56" s="12">
        <f t="shared" si="3"/>
        <v>0</v>
      </c>
      <c r="AQ56" s="2" t="str">
        <f t="shared" si="4"/>
        <v>0</v>
      </c>
      <c r="AR56" s="2" t="str">
        <f t="shared" si="5"/>
        <v>0</v>
      </c>
      <c r="AS56" s="13">
        <f t="shared" si="6"/>
        <v>0</v>
      </c>
      <c r="AT56" s="14" t="e">
        <f t="shared" si="7"/>
        <v>#DIV/0!</v>
      </c>
      <c r="AU56" s="15">
        <f t="shared" si="8"/>
        <v>1</v>
      </c>
    </row>
    <row r="57" spans="3:47" ht="17.100000000000001" customHeight="1" thickBot="1">
      <c r="C57" s="3">
        <v>48</v>
      </c>
      <c r="D57" s="64"/>
      <c r="E57" s="35"/>
      <c r="F57" s="37"/>
      <c r="G57" s="38" t="str">
        <f t="shared" si="9"/>
        <v/>
      </c>
      <c r="H57" s="37"/>
      <c r="I57" s="38" t="str">
        <f t="shared" si="10"/>
        <v/>
      </c>
      <c r="J57" s="37"/>
      <c r="K57" s="38" t="str">
        <f t="shared" si="11"/>
        <v/>
      </c>
      <c r="L57" s="37"/>
      <c r="M57" s="38" t="str">
        <f t="shared" si="12"/>
        <v/>
      </c>
      <c r="N57" s="37"/>
      <c r="O57" s="38" t="str">
        <f t="shared" si="13"/>
        <v/>
      </c>
      <c r="P57" s="37"/>
      <c r="Q57" s="38" t="str">
        <f t="shared" si="14"/>
        <v/>
      </c>
      <c r="R57" s="37"/>
      <c r="S57" s="38" t="str">
        <f t="shared" si="15"/>
        <v/>
      </c>
      <c r="T57" s="37"/>
      <c r="U57" s="38" t="str">
        <f t="shared" si="16"/>
        <v/>
      </c>
      <c r="V57" s="37"/>
      <c r="W57" s="38" t="str">
        <f t="shared" si="17"/>
        <v/>
      </c>
      <c r="X57" s="37"/>
      <c r="Y57" s="38" t="str">
        <f t="shared" si="18"/>
        <v/>
      </c>
      <c r="Z57" s="37"/>
      <c r="AA57" s="38" t="str">
        <f t="shared" si="19"/>
        <v/>
      </c>
      <c r="AB57" s="37"/>
      <c r="AC57" s="38" t="str">
        <f t="shared" si="20"/>
        <v/>
      </c>
      <c r="AD57" s="37"/>
      <c r="AE57" s="38" t="str">
        <f t="shared" si="21"/>
        <v/>
      </c>
      <c r="AF57" s="37"/>
      <c r="AG57" s="38" t="str">
        <f t="shared" si="22"/>
        <v/>
      </c>
      <c r="AH57" s="37"/>
      <c r="AI57" s="38" t="str">
        <f t="shared" si="23"/>
        <v/>
      </c>
      <c r="AJ57" s="48"/>
      <c r="AK57" s="38" t="str">
        <f t="shared" si="24"/>
        <v/>
      </c>
      <c r="AL57" s="12">
        <f t="shared" si="0"/>
        <v>0</v>
      </c>
      <c r="AM57" s="12">
        <f t="shared" si="25"/>
        <v>0</v>
      </c>
      <c r="AN57" s="12">
        <f t="shared" si="25"/>
        <v>0</v>
      </c>
      <c r="AO57" s="12">
        <f t="shared" si="2"/>
        <v>0</v>
      </c>
      <c r="AP57" s="12">
        <f t="shared" si="3"/>
        <v>0</v>
      </c>
      <c r="AQ57" s="2" t="str">
        <f t="shared" si="4"/>
        <v>0</v>
      </c>
      <c r="AR57" s="2" t="str">
        <f t="shared" si="5"/>
        <v>0</v>
      </c>
      <c r="AS57" s="13">
        <f t="shared" si="6"/>
        <v>0</v>
      </c>
      <c r="AT57" s="14" t="e">
        <f t="shared" si="7"/>
        <v>#DIV/0!</v>
      </c>
      <c r="AU57" s="15">
        <f t="shared" si="8"/>
        <v>1</v>
      </c>
    </row>
    <row r="58" spans="3:47" ht="17.100000000000001" customHeight="1" thickBot="1">
      <c r="C58" s="12">
        <v>49</v>
      </c>
      <c r="D58" s="64"/>
      <c r="E58" s="35"/>
      <c r="F58" s="37"/>
      <c r="G58" s="38" t="str">
        <f t="shared" si="9"/>
        <v/>
      </c>
      <c r="H58" s="37"/>
      <c r="I58" s="38" t="str">
        <f t="shared" si="10"/>
        <v/>
      </c>
      <c r="J58" s="37"/>
      <c r="K58" s="38" t="str">
        <f t="shared" si="11"/>
        <v/>
      </c>
      <c r="L58" s="37"/>
      <c r="M58" s="38" t="str">
        <f t="shared" si="12"/>
        <v/>
      </c>
      <c r="N58" s="37"/>
      <c r="O58" s="38" t="str">
        <f t="shared" si="13"/>
        <v/>
      </c>
      <c r="P58" s="37"/>
      <c r="Q58" s="38" t="str">
        <f t="shared" si="14"/>
        <v/>
      </c>
      <c r="R58" s="37"/>
      <c r="S58" s="38" t="str">
        <f t="shared" si="15"/>
        <v/>
      </c>
      <c r="T58" s="37"/>
      <c r="U58" s="38" t="str">
        <f t="shared" si="16"/>
        <v/>
      </c>
      <c r="V58" s="37"/>
      <c r="W58" s="38" t="str">
        <f t="shared" si="17"/>
        <v/>
      </c>
      <c r="X58" s="37"/>
      <c r="Y58" s="38" t="str">
        <f t="shared" si="18"/>
        <v/>
      </c>
      <c r="Z58" s="37"/>
      <c r="AA58" s="38" t="str">
        <f t="shared" si="19"/>
        <v/>
      </c>
      <c r="AB58" s="37"/>
      <c r="AC58" s="38" t="str">
        <f t="shared" si="20"/>
        <v/>
      </c>
      <c r="AD58" s="37"/>
      <c r="AE58" s="38" t="str">
        <f t="shared" si="21"/>
        <v/>
      </c>
      <c r="AF58" s="37"/>
      <c r="AG58" s="38" t="str">
        <f t="shared" si="22"/>
        <v/>
      </c>
      <c r="AH58" s="37"/>
      <c r="AI58" s="38" t="str">
        <f t="shared" si="23"/>
        <v/>
      </c>
      <c r="AJ58" s="48"/>
      <c r="AK58" s="38" t="str">
        <f t="shared" si="24"/>
        <v/>
      </c>
      <c r="AL58" s="12">
        <f t="shared" si="0"/>
        <v>0</v>
      </c>
      <c r="AM58" s="12">
        <f t="shared" si="25"/>
        <v>0</v>
      </c>
      <c r="AN58" s="12">
        <f t="shared" si="25"/>
        <v>0</v>
      </c>
      <c r="AO58" s="12">
        <f t="shared" si="2"/>
        <v>0</v>
      </c>
      <c r="AP58" s="12">
        <f t="shared" si="3"/>
        <v>0</v>
      </c>
      <c r="AQ58" s="2" t="str">
        <f t="shared" si="4"/>
        <v>0</v>
      </c>
      <c r="AR58" s="2" t="str">
        <f t="shared" si="5"/>
        <v>0</v>
      </c>
      <c r="AS58" s="13">
        <f t="shared" si="6"/>
        <v>0</v>
      </c>
      <c r="AT58" s="14" t="e">
        <f t="shared" si="7"/>
        <v>#DIV/0!</v>
      </c>
      <c r="AU58" s="15">
        <f t="shared" si="8"/>
        <v>1</v>
      </c>
    </row>
    <row r="59" spans="3:47" ht="17.100000000000001" customHeight="1" thickBot="1">
      <c r="C59" s="3">
        <v>50</v>
      </c>
      <c r="D59" s="64"/>
      <c r="E59" s="35"/>
      <c r="F59" s="37"/>
      <c r="G59" s="38" t="str">
        <f t="shared" si="9"/>
        <v/>
      </c>
      <c r="H59" s="37"/>
      <c r="I59" s="38" t="str">
        <f t="shared" si="10"/>
        <v/>
      </c>
      <c r="J59" s="37"/>
      <c r="K59" s="38" t="str">
        <f t="shared" si="11"/>
        <v/>
      </c>
      <c r="L59" s="37"/>
      <c r="M59" s="38" t="str">
        <f t="shared" si="12"/>
        <v/>
      </c>
      <c r="N59" s="37"/>
      <c r="O59" s="38" t="str">
        <f t="shared" si="13"/>
        <v/>
      </c>
      <c r="P59" s="37"/>
      <c r="Q59" s="38" t="str">
        <f t="shared" si="14"/>
        <v/>
      </c>
      <c r="R59" s="37"/>
      <c r="S59" s="38" t="str">
        <f t="shared" si="15"/>
        <v/>
      </c>
      <c r="T59" s="37"/>
      <c r="U59" s="38" t="str">
        <f t="shared" si="16"/>
        <v/>
      </c>
      <c r="V59" s="37"/>
      <c r="W59" s="38" t="str">
        <f t="shared" si="17"/>
        <v/>
      </c>
      <c r="X59" s="37"/>
      <c r="Y59" s="38" t="str">
        <f t="shared" si="18"/>
        <v/>
      </c>
      <c r="Z59" s="37"/>
      <c r="AA59" s="38" t="str">
        <f t="shared" si="19"/>
        <v/>
      </c>
      <c r="AB59" s="37"/>
      <c r="AC59" s="38" t="str">
        <f t="shared" si="20"/>
        <v/>
      </c>
      <c r="AD59" s="37"/>
      <c r="AE59" s="38" t="str">
        <f t="shared" si="21"/>
        <v/>
      </c>
      <c r="AF59" s="37"/>
      <c r="AG59" s="38" t="str">
        <f t="shared" si="22"/>
        <v/>
      </c>
      <c r="AH59" s="37"/>
      <c r="AI59" s="38" t="str">
        <f t="shared" si="23"/>
        <v/>
      </c>
      <c r="AJ59" s="48"/>
      <c r="AK59" s="38" t="str">
        <f t="shared" si="24"/>
        <v/>
      </c>
      <c r="AL59" s="12">
        <f t="shared" si="0"/>
        <v>0</v>
      </c>
      <c r="AM59" s="12">
        <f t="shared" si="25"/>
        <v>0</v>
      </c>
      <c r="AN59" s="12">
        <f t="shared" si="25"/>
        <v>0</v>
      </c>
      <c r="AO59" s="12">
        <f t="shared" si="2"/>
        <v>0</v>
      </c>
      <c r="AP59" s="12">
        <f t="shared" si="3"/>
        <v>0</v>
      </c>
      <c r="AQ59" s="2" t="str">
        <f t="shared" si="4"/>
        <v>0</v>
      </c>
      <c r="AR59" s="2" t="str">
        <f t="shared" si="5"/>
        <v>0</v>
      </c>
      <c r="AS59" s="13">
        <f t="shared" si="6"/>
        <v>0</v>
      </c>
      <c r="AT59" s="14" t="e">
        <f t="shared" si="7"/>
        <v>#DIV/0!</v>
      </c>
      <c r="AU59" s="15">
        <f t="shared" si="8"/>
        <v>1</v>
      </c>
    </row>
    <row r="60" spans="3:47" ht="17.100000000000001" customHeight="1">
      <c r="C60" s="12">
        <v>51</v>
      </c>
      <c r="D60" s="64"/>
      <c r="E60" s="35"/>
      <c r="F60" s="37"/>
      <c r="G60" s="38" t="str">
        <f t="shared" si="9"/>
        <v/>
      </c>
      <c r="H60" s="37"/>
      <c r="I60" s="38" t="str">
        <f t="shared" si="10"/>
        <v/>
      </c>
      <c r="J60" s="37"/>
      <c r="K60" s="38" t="str">
        <f t="shared" si="11"/>
        <v/>
      </c>
      <c r="L60" s="37"/>
      <c r="M60" s="38" t="str">
        <f t="shared" si="12"/>
        <v/>
      </c>
      <c r="N60" s="37"/>
      <c r="O60" s="38" t="str">
        <f t="shared" si="13"/>
        <v/>
      </c>
      <c r="P60" s="37"/>
      <c r="Q60" s="38" t="str">
        <f t="shared" si="14"/>
        <v/>
      </c>
      <c r="R60" s="37"/>
      <c r="S60" s="38" t="str">
        <f t="shared" si="15"/>
        <v/>
      </c>
      <c r="T60" s="37"/>
      <c r="U60" s="38" t="str">
        <f t="shared" si="16"/>
        <v/>
      </c>
      <c r="V60" s="37"/>
      <c r="W60" s="38" t="str">
        <f t="shared" si="17"/>
        <v/>
      </c>
      <c r="X60" s="37"/>
      <c r="Y60" s="38" t="str">
        <f t="shared" si="18"/>
        <v/>
      </c>
      <c r="Z60" s="37"/>
      <c r="AA60" s="38" t="str">
        <f t="shared" si="19"/>
        <v/>
      </c>
      <c r="AB60" s="37"/>
      <c r="AC60" s="38" t="str">
        <f t="shared" si="20"/>
        <v/>
      </c>
      <c r="AD60" s="37"/>
      <c r="AE60" s="38" t="str">
        <f t="shared" si="21"/>
        <v/>
      </c>
      <c r="AF60" s="37"/>
      <c r="AG60" s="38" t="str">
        <f t="shared" si="22"/>
        <v/>
      </c>
      <c r="AH60" s="37"/>
      <c r="AI60" s="38" t="str">
        <f t="shared" si="23"/>
        <v/>
      </c>
      <c r="AJ60" s="48"/>
      <c r="AK60" s="38" t="str">
        <f t="shared" si="24"/>
        <v/>
      </c>
      <c r="AL60" s="12">
        <f t="shared" si="0"/>
        <v>0</v>
      </c>
      <c r="AM60" s="12">
        <f t="shared" si="25"/>
        <v>0</v>
      </c>
      <c r="AN60" s="12">
        <f t="shared" si="25"/>
        <v>0</v>
      </c>
      <c r="AO60" s="12">
        <f t="shared" si="2"/>
        <v>0</v>
      </c>
      <c r="AP60" s="12">
        <f t="shared" si="3"/>
        <v>0</v>
      </c>
      <c r="AQ60" s="2" t="str">
        <f t="shared" si="4"/>
        <v>0</v>
      </c>
      <c r="AR60" s="2" t="str">
        <f t="shared" si="5"/>
        <v>0</v>
      </c>
      <c r="AS60" s="13">
        <f t="shared" si="6"/>
        <v>0</v>
      </c>
      <c r="AT60" s="14" t="e">
        <f t="shared" si="7"/>
        <v>#DIV/0!</v>
      </c>
      <c r="AU60" s="15">
        <f t="shared" si="8"/>
        <v>1</v>
      </c>
    </row>
    <row r="61" spans="3:47" s="84" customFormat="1" ht="17.100000000000001" customHeight="1" thickBot="1">
      <c r="C61" s="176" t="s">
        <v>23</v>
      </c>
      <c r="D61" s="177"/>
      <c r="E61" s="138"/>
      <c r="F61" s="76">
        <f>SUM(F10:F55)</f>
        <v>0</v>
      </c>
      <c r="G61" s="76"/>
      <c r="H61" s="76">
        <f>SUM(H10:H55)</f>
        <v>0</v>
      </c>
      <c r="I61" s="76"/>
      <c r="J61" s="76">
        <f>SUM(J10:J55)</f>
        <v>0</v>
      </c>
      <c r="K61" s="76"/>
      <c r="L61" s="76">
        <f>SUM(L10:L55)</f>
        <v>0</v>
      </c>
      <c r="M61" s="76"/>
      <c r="N61" s="76">
        <f>SUM(N10:N55)</f>
        <v>0</v>
      </c>
      <c r="O61" s="76"/>
      <c r="P61" s="76">
        <f>SUM(P10:P55)</f>
        <v>0</v>
      </c>
      <c r="Q61" s="76"/>
      <c r="R61" s="76">
        <f>SUM(R10:R55)</f>
        <v>0</v>
      </c>
      <c r="S61" s="76"/>
      <c r="T61" s="76">
        <f>SUM(T10:T55)</f>
        <v>0</v>
      </c>
      <c r="U61" s="76"/>
      <c r="V61" s="76">
        <f>SUM(V10:V55)</f>
        <v>0</v>
      </c>
      <c r="W61" s="76"/>
      <c r="X61" s="76">
        <f>SUM(X10:X55)</f>
        <v>0</v>
      </c>
      <c r="Y61" s="76"/>
      <c r="Z61" s="76">
        <f>SUM(Z10:Z55)</f>
        <v>0</v>
      </c>
      <c r="AA61" s="76"/>
      <c r="AB61" s="76">
        <f>SUM(AB10:AB55)</f>
        <v>0</v>
      </c>
      <c r="AC61" s="76"/>
      <c r="AD61" s="76">
        <f>SUM(AD10:AD55)</f>
        <v>0</v>
      </c>
      <c r="AE61" s="76"/>
      <c r="AF61" s="76">
        <f>SUM(AF10:AF55)</f>
        <v>0</v>
      </c>
      <c r="AG61" s="76"/>
      <c r="AH61" s="76">
        <f>SUM(AH10:AH55)</f>
        <v>0</v>
      </c>
      <c r="AI61" s="76"/>
      <c r="AJ61" s="76">
        <f>SUM(AJ10:AJ55)</f>
        <v>0</v>
      </c>
      <c r="AK61" s="76"/>
      <c r="AL61" s="77"/>
      <c r="AM61" s="76"/>
      <c r="AN61" s="76"/>
      <c r="AO61" s="76"/>
      <c r="AP61" s="78"/>
      <c r="AQ61" s="79"/>
      <c r="AR61" s="80"/>
      <c r="AS61" s="81"/>
      <c r="AT61" s="82"/>
      <c r="AU61" s="83"/>
    </row>
    <row r="62" spans="3:47" ht="17.100000000000001" customHeight="1" thickTop="1" thickBot="1">
      <c r="C62" s="18" t="s">
        <v>24</v>
      </c>
      <c r="D62" s="65"/>
      <c r="E62" s="139"/>
      <c r="F62" s="20" t="e">
        <f>F61/COUNT(F10:F60)</f>
        <v>#DIV/0!</v>
      </c>
      <c r="G62" s="20"/>
      <c r="H62" s="20" t="e">
        <f>H61/COUNT(H10:H60)</f>
        <v>#DIV/0!</v>
      </c>
      <c r="I62" s="20"/>
      <c r="J62" s="20" t="e">
        <f>J61/COUNT(J10:J60)</f>
        <v>#DIV/0!</v>
      </c>
      <c r="K62" s="20"/>
      <c r="L62" s="20" t="e">
        <f>L61/COUNT(L10:L60)</f>
        <v>#DIV/0!</v>
      </c>
      <c r="M62" s="20"/>
      <c r="N62" s="20" t="e">
        <f>N61/COUNT(N10:N60)</f>
        <v>#DIV/0!</v>
      </c>
      <c r="O62" s="20"/>
      <c r="P62" s="20" t="e">
        <f>P61/COUNT(P10:P60)</f>
        <v>#DIV/0!</v>
      </c>
      <c r="Q62" s="20"/>
      <c r="R62" s="20" t="e">
        <f>R61/COUNT(R10:R60)</f>
        <v>#DIV/0!</v>
      </c>
      <c r="S62" s="20"/>
      <c r="T62" s="20" t="e">
        <f>T61/COUNT(T10:T60)</f>
        <v>#DIV/0!</v>
      </c>
      <c r="U62" s="20"/>
      <c r="V62" s="20" t="e">
        <f>V61/COUNT(V10:V60)</f>
        <v>#DIV/0!</v>
      </c>
      <c r="W62" s="20"/>
      <c r="X62" s="20" t="e">
        <f>X61/COUNT(X10:X60)</f>
        <v>#DIV/0!</v>
      </c>
      <c r="Y62" s="20"/>
      <c r="Z62" s="20" t="e">
        <f>Z61/COUNT(Z10:Z60)</f>
        <v>#DIV/0!</v>
      </c>
      <c r="AA62" s="20"/>
      <c r="AB62" s="20" t="e">
        <f>AB61/COUNT(AB10:AB60)</f>
        <v>#DIV/0!</v>
      </c>
      <c r="AC62" s="20"/>
      <c r="AD62" s="20" t="e">
        <f>AD61/COUNT(AD10:AD60)</f>
        <v>#DIV/0!</v>
      </c>
      <c r="AE62" s="20"/>
      <c r="AF62" s="20" t="e">
        <f>AF61/COUNT(AF10:AF60)</f>
        <v>#DIV/0!</v>
      </c>
      <c r="AG62" s="20"/>
      <c r="AH62" s="20" t="e">
        <f>AH61/COUNT(AH10:AH60)</f>
        <v>#DIV/0!</v>
      </c>
      <c r="AI62" s="20"/>
      <c r="AJ62" s="20" t="e">
        <f>AJ61/COUNT(AJ10:AJ60)</f>
        <v>#DIV/0!</v>
      </c>
      <c r="AK62" s="20"/>
      <c r="AL62" s="14"/>
      <c r="AM62" s="14"/>
      <c r="AN62" s="14"/>
      <c r="AO62" s="14"/>
      <c r="AP62" s="14"/>
      <c r="AQ62" s="21"/>
      <c r="AR62" s="21"/>
      <c r="AS62" s="21"/>
      <c r="AT62" s="21"/>
      <c r="AU62" s="21"/>
    </row>
    <row r="63" spans="3:47" ht="17.100000000000001" customHeight="1" thickTop="1">
      <c r="C63" s="178" t="s">
        <v>23</v>
      </c>
      <c r="D63" s="179"/>
      <c r="E63" s="140" t="s">
        <v>25</v>
      </c>
      <c r="F63" s="22"/>
      <c r="G63" s="39">
        <f>COUNTIF(G$10:G$60,"A")</f>
        <v>0</v>
      </c>
      <c r="H63" s="45"/>
      <c r="I63" s="39">
        <f>COUNTIF(I$10:I$60,"A")</f>
        <v>0</v>
      </c>
      <c r="J63" s="45"/>
      <c r="K63" s="39">
        <f>COUNTIF(K$10:K$60,"A")</f>
        <v>0</v>
      </c>
      <c r="L63" s="45"/>
      <c r="M63" s="39">
        <f>COUNTIF(M$10:M$60,"A")</f>
        <v>0</v>
      </c>
      <c r="N63" s="45"/>
      <c r="O63" s="39">
        <f>COUNTIF(O$10:O$60,"A")</f>
        <v>0</v>
      </c>
      <c r="P63" s="45"/>
      <c r="Q63" s="39">
        <f>COUNTIF(Q$10:Q$60,"A")</f>
        <v>0</v>
      </c>
      <c r="R63" s="72"/>
      <c r="S63" s="39">
        <f>COUNTIF(S$10:S$60,"A")</f>
        <v>0</v>
      </c>
      <c r="T63" s="72"/>
      <c r="U63" s="39">
        <f>COUNTIF(U$10:U$60,"A")</f>
        <v>0</v>
      </c>
      <c r="V63" s="72"/>
      <c r="W63" s="39">
        <f>COUNTIF(W$10:W$60,"A")</f>
        <v>0</v>
      </c>
      <c r="X63" s="72"/>
      <c r="Y63" s="39">
        <f>COUNTIF(Y$10:Y$60,"A")</f>
        <v>0</v>
      </c>
      <c r="Z63" s="45"/>
      <c r="AA63" s="39">
        <f>COUNTIF(AA$10:AA$60,"A")</f>
        <v>0</v>
      </c>
      <c r="AB63" s="45"/>
      <c r="AC63" s="39">
        <f>COUNTIF(AC$10:AC$60,"A")</f>
        <v>0</v>
      </c>
      <c r="AD63" s="45"/>
      <c r="AE63" s="39">
        <f>COUNTIF(AE$10:AE$60,"A")</f>
        <v>0</v>
      </c>
      <c r="AF63" s="72"/>
      <c r="AG63" s="39">
        <f>COUNTIF(AG$10:AG$60,"A")</f>
        <v>0</v>
      </c>
      <c r="AH63" s="72"/>
      <c r="AI63" s="39">
        <f>COUNTIF(AI$10:AI$60,"A")</f>
        <v>0</v>
      </c>
      <c r="AJ63" s="72"/>
      <c r="AK63" s="39">
        <f>COUNTIF(AK$10:AK$60,"A")</f>
        <v>0</v>
      </c>
      <c r="AL63" s="16">
        <f>SUM(AL10:AL60)</f>
        <v>0</v>
      </c>
      <c r="AM63" s="23"/>
      <c r="AN63" s="23"/>
      <c r="AO63" s="23"/>
      <c r="AP63" s="23"/>
      <c r="AQ63" s="21"/>
      <c r="AR63" s="21"/>
      <c r="AS63" s="21"/>
      <c r="AT63" s="21"/>
      <c r="AU63" s="21"/>
    </row>
    <row r="64" spans="3:47" ht="17.100000000000001" customHeight="1">
      <c r="C64" s="178"/>
      <c r="D64" s="179"/>
      <c r="E64" s="141" t="s">
        <v>26</v>
      </c>
      <c r="F64" s="23"/>
      <c r="G64" s="39">
        <f>COUNTIF(G$10:G$60,"B")</f>
        <v>0</v>
      </c>
      <c r="H64" s="45"/>
      <c r="I64" s="39">
        <f>COUNTIF(I$10:I$60,"B")</f>
        <v>0</v>
      </c>
      <c r="J64" s="45"/>
      <c r="K64" s="39">
        <f>COUNTIF(K$10:K$60,"B")</f>
        <v>0</v>
      </c>
      <c r="L64" s="45"/>
      <c r="M64" s="39">
        <f>COUNTIF(M$10:M$60,"B")</f>
        <v>0</v>
      </c>
      <c r="N64" s="45"/>
      <c r="O64" s="39">
        <f>COUNTIF(O$10:O$60,"B")</f>
        <v>0</v>
      </c>
      <c r="P64" s="45"/>
      <c r="Q64" s="39">
        <f>COUNTIF(Q$10:Q$60,"B")</f>
        <v>0</v>
      </c>
      <c r="R64" s="72"/>
      <c r="S64" s="39">
        <f>COUNTIF(S$10:S$60,"B")</f>
        <v>0</v>
      </c>
      <c r="T64" s="72"/>
      <c r="U64" s="39">
        <f>COUNTIF(U$10:U$60,"B")</f>
        <v>0</v>
      </c>
      <c r="V64" s="72"/>
      <c r="W64" s="39">
        <f>COUNTIF(W$10:W$60,"B")</f>
        <v>0</v>
      </c>
      <c r="X64" s="72"/>
      <c r="Y64" s="39">
        <f>COUNTIF(Y$10:Y$60,"B")</f>
        <v>0</v>
      </c>
      <c r="Z64" s="45"/>
      <c r="AA64" s="39">
        <f>COUNTIF(AA$10:AA$60,"B")</f>
        <v>0</v>
      </c>
      <c r="AB64" s="45"/>
      <c r="AC64" s="39">
        <f>COUNTIF(AC$10:AC$60,"B")</f>
        <v>0</v>
      </c>
      <c r="AD64" s="45"/>
      <c r="AE64" s="39">
        <f>COUNTIF(AE$10:AE$60,"B")</f>
        <v>0</v>
      </c>
      <c r="AF64" s="72"/>
      <c r="AG64" s="39">
        <f>COUNTIF(AG$10:AG$60,"B")</f>
        <v>0</v>
      </c>
      <c r="AH64" s="72"/>
      <c r="AI64" s="39">
        <f>COUNTIF(AI$10:AI$60,"B")</f>
        <v>0</v>
      </c>
      <c r="AJ64" s="72"/>
      <c r="AK64" s="39">
        <f>COUNTIF(AK$10:AK$60,"B")</f>
        <v>0</v>
      </c>
      <c r="AL64" s="23"/>
      <c r="AM64" s="69">
        <f>SUM(AM10:AM60)</f>
        <v>0</v>
      </c>
      <c r="AN64" s="23"/>
      <c r="AO64" s="23"/>
      <c r="AP64" s="23"/>
      <c r="AQ64" s="21"/>
      <c r="AR64" s="21"/>
      <c r="AS64" s="21"/>
      <c r="AT64" s="21"/>
      <c r="AU64" s="21"/>
    </row>
    <row r="65" spans="3:47" ht="17.100000000000001" customHeight="1">
      <c r="C65" s="178"/>
      <c r="D65" s="179"/>
      <c r="E65" s="142" t="s">
        <v>27</v>
      </c>
      <c r="F65" s="23"/>
      <c r="G65" s="39">
        <f>COUNTIF(G$10:G$60,"C")</f>
        <v>0</v>
      </c>
      <c r="H65" s="45"/>
      <c r="I65" s="39">
        <f>COUNTIF(I$10:I$60,"C")</f>
        <v>0</v>
      </c>
      <c r="J65" s="45"/>
      <c r="K65" s="39">
        <f>COUNTIF(K$10:K$60,"C")</f>
        <v>0</v>
      </c>
      <c r="L65" s="45"/>
      <c r="M65" s="39">
        <f>COUNTIF(M$10:M$60,"C")</f>
        <v>0</v>
      </c>
      <c r="N65" s="45"/>
      <c r="O65" s="39">
        <f>COUNTIF(O$10:O$60,"C")</f>
        <v>0</v>
      </c>
      <c r="P65" s="45"/>
      <c r="Q65" s="39">
        <f>COUNTIF(Q$10:Q$60,"C")</f>
        <v>0</v>
      </c>
      <c r="R65" s="72"/>
      <c r="S65" s="39">
        <f>COUNTIF(S$10:S$60,"C")</f>
        <v>0</v>
      </c>
      <c r="T65" s="72"/>
      <c r="U65" s="39">
        <f>COUNTIF(U$10:U$60,"C")</f>
        <v>0</v>
      </c>
      <c r="V65" s="72"/>
      <c r="W65" s="39">
        <f>COUNTIF(W$10:W$60,"C")</f>
        <v>0</v>
      </c>
      <c r="X65" s="72"/>
      <c r="Y65" s="39">
        <f>COUNTIF(Y$10:Y$60,"C")</f>
        <v>0</v>
      </c>
      <c r="Z65" s="45"/>
      <c r="AA65" s="39">
        <f>COUNTIF(AA$10:AA$60,"C")</f>
        <v>0</v>
      </c>
      <c r="AB65" s="45"/>
      <c r="AC65" s="39">
        <f>COUNTIF(AC$10:AC$60,"C")</f>
        <v>0</v>
      </c>
      <c r="AD65" s="45"/>
      <c r="AE65" s="39">
        <f>COUNTIF(AE$10:AE$60,"C")</f>
        <v>0</v>
      </c>
      <c r="AF65" s="72"/>
      <c r="AG65" s="39">
        <f>COUNTIF(AG$10:AG$60,"C")</f>
        <v>0</v>
      </c>
      <c r="AH65" s="72"/>
      <c r="AI65" s="39">
        <f>COUNTIF(AI$10:AI$60,"C")</f>
        <v>0</v>
      </c>
      <c r="AJ65" s="72"/>
      <c r="AK65" s="39">
        <f>COUNTIF(AK$10:AK$60,"C")</f>
        <v>0</v>
      </c>
      <c r="AL65" s="23"/>
      <c r="AM65" s="23"/>
      <c r="AN65" s="16">
        <f>SUM(AN10:AN60)</f>
        <v>0</v>
      </c>
      <c r="AO65" s="23"/>
      <c r="AP65" s="23"/>
      <c r="AQ65" s="21"/>
      <c r="AR65" s="21"/>
      <c r="AS65" s="21"/>
      <c r="AT65" s="21"/>
      <c r="AU65" s="21"/>
    </row>
    <row r="66" spans="3:47" ht="17.100000000000001" customHeight="1">
      <c r="C66" s="178"/>
      <c r="D66" s="179"/>
      <c r="E66" s="143" t="s">
        <v>28</v>
      </c>
      <c r="F66" s="23"/>
      <c r="G66" s="39">
        <f>COUNTIF(G$10:G$60,"S")</f>
        <v>0</v>
      </c>
      <c r="H66" s="45"/>
      <c r="I66" s="39">
        <f>COUNTIF(I$10:I$60,"S")</f>
        <v>0</v>
      </c>
      <c r="J66" s="45"/>
      <c r="K66" s="39">
        <f>COUNTIF(K$10:K$60,"S")</f>
        <v>0</v>
      </c>
      <c r="L66" s="45"/>
      <c r="M66" s="39">
        <f>COUNTIF(M$10:M$60,"S")</f>
        <v>0</v>
      </c>
      <c r="N66" s="45"/>
      <c r="O66" s="39">
        <f>COUNTIF(O$10:O$60,"S")</f>
        <v>0</v>
      </c>
      <c r="P66" s="45"/>
      <c r="Q66" s="39">
        <f>COUNTIF(Q$10:Q$60,"S")</f>
        <v>0</v>
      </c>
      <c r="R66" s="72"/>
      <c r="S66" s="39">
        <f>COUNTIF(S$10:S$60,"S")</f>
        <v>0</v>
      </c>
      <c r="T66" s="72"/>
      <c r="U66" s="39">
        <f>COUNTIF(U$10:U$60,"S")</f>
        <v>0</v>
      </c>
      <c r="V66" s="72"/>
      <c r="W66" s="39">
        <f>COUNTIF(W$10:W$60,"S")</f>
        <v>0</v>
      </c>
      <c r="X66" s="72"/>
      <c r="Y66" s="39">
        <f>COUNTIF(Y$10:Y$60,"S")</f>
        <v>0</v>
      </c>
      <c r="Z66" s="45"/>
      <c r="AA66" s="39">
        <f>COUNTIF(AA$10:AA$60,"S")</f>
        <v>0</v>
      </c>
      <c r="AB66" s="45"/>
      <c r="AC66" s="39">
        <f>COUNTIF(AC$10:AC$60,"S")</f>
        <v>0</v>
      </c>
      <c r="AD66" s="45"/>
      <c r="AE66" s="39">
        <f>COUNTIF(AE$10:AE$60,"S")</f>
        <v>0</v>
      </c>
      <c r="AF66" s="72"/>
      <c r="AG66" s="39">
        <f>COUNTIF(AG$10:AG$60,"S")</f>
        <v>0</v>
      </c>
      <c r="AH66" s="72"/>
      <c r="AI66" s="39">
        <f>COUNTIF(AI$10:AI$60,"S")</f>
        <v>0</v>
      </c>
      <c r="AJ66" s="72"/>
      <c r="AK66" s="39">
        <f>COUNTIF(AK$10:AK$60,"S")</f>
        <v>0</v>
      </c>
      <c r="AL66" s="23"/>
      <c r="AM66" s="23"/>
      <c r="AN66" s="23"/>
      <c r="AO66" s="69">
        <f>SUM(AO10:AO60)</f>
        <v>0</v>
      </c>
      <c r="AP66" s="23"/>
      <c r="AQ66" s="21"/>
      <c r="AR66" s="21"/>
      <c r="AS66" s="21"/>
      <c r="AT66" s="21"/>
      <c r="AU66" s="21"/>
    </row>
    <row r="67" spans="3:47" ht="17.100000000000001" customHeight="1">
      <c r="C67" s="180"/>
      <c r="D67" s="181"/>
      <c r="E67" s="144" t="s">
        <v>29</v>
      </c>
      <c r="F67" s="23"/>
      <c r="G67" s="39">
        <f>COUNTIF(G$10:G$60,"W1")+COUNTIF(G$10:G$60,"W2")+COUNTIF(G$10:G$60,"W3")</f>
        <v>0</v>
      </c>
      <c r="H67" s="45"/>
      <c r="I67" s="39">
        <f>COUNTIF(I$10:I$60,"W1")+COUNTIF(I$10:I$60,"W2")+COUNTIF(I$10:I$60,"W3")</f>
        <v>0</v>
      </c>
      <c r="J67" s="45"/>
      <c r="K67" s="39">
        <f>COUNTIF(K$10:K$60,"W1")+COUNTIF(K$10:K$60,"W2")+COUNTIF(K$10:K$60,"W3")</f>
        <v>0</v>
      </c>
      <c r="L67" s="45"/>
      <c r="M67" s="39">
        <f>COUNTIF(M$10:M$60,"W1")+COUNTIF(M$10:M$60,"W2")+COUNTIF(M$10:M$60,"W3")</f>
        <v>0</v>
      </c>
      <c r="N67" s="72"/>
      <c r="O67" s="39">
        <f>COUNTIF(O$10:O$60,"W1")+COUNTIF(O$10:O$60,"W2")+COUNTIF(O$10:O$60,"W3")</f>
        <v>0</v>
      </c>
      <c r="P67" s="72"/>
      <c r="Q67" s="39">
        <f>COUNTIF(Q$10:Q$60,"W1")+COUNTIF(Q$10:Q$60,"W2")+COUNTIF(Q$10:Q$60,"W3")</f>
        <v>0</v>
      </c>
      <c r="R67" s="72"/>
      <c r="S67" s="39">
        <f>COUNTIF(S$10:S$60,"W1")+COUNTIF(S$10:S$60,"W2")+COUNTIF(S$10:S$60,"W3")</f>
        <v>0</v>
      </c>
      <c r="T67" s="72"/>
      <c r="U67" s="39">
        <f>COUNTIF(U$10:U$60,"W1")+COUNTIF(U$10:U$60,"W2")+COUNTIF(U$10:U$60,"W3")</f>
        <v>0</v>
      </c>
      <c r="V67" s="72"/>
      <c r="W67" s="39">
        <f>COUNTIF(W$10:W$60,"W1")+COUNTIF(W$10:W$60,"W2")+COUNTIF(W$10:W$60,"W3")</f>
        <v>0</v>
      </c>
      <c r="X67" s="72"/>
      <c r="Y67" s="39">
        <f>COUNTIF(Y$10:Y$60,"W1")+COUNTIF(Y$10:Y$60,"W2")+COUNTIF(Y$10:Y$60,"W3")</f>
        <v>0</v>
      </c>
      <c r="Z67" s="45"/>
      <c r="AA67" s="39">
        <f>COUNTIF(AA$10:AA$60,"W1")+COUNTIF(AA$10:AA$60,"W2")+COUNTIF(AA$10:AA$60,"W3")</f>
        <v>0</v>
      </c>
      <c r="AB67" s="45"/>
      <c r="AC67" s="39">
        <f>COUNTIF(AC$10:AC$60,"W1")+COUNTIF(AC$10:AC$60,"W2")+COUNTIF(AC$10:AC$60,"W3")</f>
        <v>0</v>
      </c>
      <c r="AD67" s="45"/>
      <c r="AE67" s="39">
        <f>COUNTIF(AE$10:AE$60,"W1")+COUNTIF(AE$10:AE$60,"W2")+COUNTIF(AE$10:AE$60,"W3")</f>
        <v>0</v>
      </c>
      <c r="AF67" s="72"/>
      <c r="AG67" s="39">
        <f>COUNTIF(AG$10:AG$60,"W1")+COUNTIF(AG$10:AG$60,"W2")+COUNTIF(AG$10:AG$60,"W3")</f>
        <v>0</v>
      </c>
      <c r="AH67" s="72"/>
      <c r="AI67" s="39">
        <f>COUNTIF(AI$10:AI$60,"W1")+COUNTIF(AI$10:AI$60,"W2")+COUNTIF(AI$10:AI$60,"W3")</f>
        <v>0</v>
      </c>
      <c r="AJ67" s="72"/>
      <c r="AK67" s="39">
        <f>COUNTIF(AK$10:AK$60,"W1")+COUNTIF(AK$10:AK$60,"W2")+COUNTIF(AK$10:AK$60,"W3")</f>
        <v>0</v>
      </c>
      <c r="AL67" s="23"/>
      <c r="AM67" s="23"/>
      <c r="AN67" s="23"/>
      <c r="AO67" s="23"/>
      <c r="AP67" s="16">
        <f>SUM(AP10:AP60)</f>
        <v>0</v>
      </c>
      <c r="AQ67" s="21"/>
      <c r="AR67" s="21"/>
      <c r="AS67" s="21"/>
      <c r="AT67" s="21"/>
      <c r="AU67" s="21"/>
    </row>
    <row r="68" spans="3:47" ht="17.100000000000001" customHeight="1">
      <c r="C68" s="87"/>
      <c r="D68" s="66"/>
      <c r="E68" s="145" t="s">
        <v>46</v>
      </c>
      <c r="F68" s="41"/>
      <c r="G68" s="42">
        <f>COUNTIF(G$10:G$60,"AB")</f>
        <v>0</v>
      </c>
      <c r="H68" s="46"/>
      <c r="I68" s="42">
        <f>COUNTIF(I$10:I$60,"AB")</f>
        <v>0</v>
      </c>
      <c r="J68" s="46"/>
      <c r="K68" s="42">
        <f>COUNTIF(K$10:K$60,"AB")</f>
        <v>0</v>
      </c>
      <c r="L68" s="46"/>
      <c r="M68" s="42">
        <f>COUNTIF(M$10:M$60,"AB")</f>
        <v>0</v>
      </c>
      <c r="N68" s="46"/>
      <c r="O68" s="42">
        <f>COUNTIF(O$10:O$60,"AB")</f>
        <v>0</v>
      </c>
      <c r="P68" s="46"/>
      <c r="Q68" s="42">
        <f>COUNTIF(Q$10:Q$60,"AB")</f>
        <v>0</v>
      </c>
      <c r="R68" s="73"/>
      <c r="S68" s="42">
        <f>COUNTIF(S$10:S$60,"AB")</f>
        <v>0</v>
      </c>
      <c r="T68" s="73"/>
      <c r="U68" s="42">
        <f>COUNTIF(U$10:U$60,"AB")</f>
        <v>0</v>
      </c>
      <c r="V68" s="73"/>
      <c r="W68" s="42">
        <f>COUNTIF(W$10:W$60,"AB")</f>
        <v>0</v>
      </c>
      <c r="X68" s="73"/>
      <c r="Y68" s="42">
        <f>COUNTIF(Y$10:Y$60,"AB")</f>
        <v>0</v>
      </c>
      <c r="Z68" s="46"/>
      <c r="AA68" s="42">
        <f>COUNTIF(AA$10:AA$60,"AB")</f>
        <v>0</v>
      </c>
      <c r="AB68" s="46"/>
      <c r="AC68" s="42">
        <f>COUNTIF(AC$10:AC$60,"AB")</f>
        <v>0</v>
      </c>
      <c r="AD68" s="46"/>
      <c r="AE68" s="42">
        <f>COUNTIF(AE$10:AE$60,"AB")</f>
        <v>0</v>
      </c>
      <c r="AF68" s="73"/>
      <c r="AG68" s="42">
        <f>COUNTIF(AG$10:AG$60,"AB")</f>
        <v>0</v>
      </c>
      <c r="AH68" s="73"/>
      <c r="AI68" s="42">
        <f>COUNTIF(AI$10:AI$60,"AB")</f>
        <v>0</v>
      </c>
      <c r="AJ68" s="73"/>
      <c r="AK68" s="42">
        <f>COUNTIF(AK$10:AK$60,"AB")</f>
        <v>0</v>
      </c>
      <c r="AL68" s="23"/>
      <c r="AM68" s="23"/>
      <c r="AN68" s="23"/>
      <c r="AO68" s="23"/>
      <c r="AP68" s="70">
        <f>SUM(AL63,AM64,AN65,AO66,AP67)</f>
        <v>0</v>
      </c>
      <c r="AQ68" s="21"/>
      <c r="AR68" s="21"/>
      <c r="AS68" s="21"/>
      <c r="AT68" s="21"/>
      <c r="AU68" s="21"/>
    </row>
    <row r="69" spans="3:47" ht="17.100000000000001" customHeight="1" thickBot="1">
      <c r="C69" s="18" t="s">
        <v>23</v>
      </c>
      <c r="D69" s="65"/>
      <c r="E69" s="36"/>
      <c r="F69" s="44"/>
      <c r="G69" s="43">
        <f>SUM(G63:G68)</f>
        <v>0</v>
      </c>
      <c r="H69" s="47"/>
      <c r="I69" s="43">
        <f t="shared" ref="I69:AE69" si="26">SUM(I63:I68)</f>
        <v>0</v>
      </c>
      <c r="J69" s="47"/>
      <c r="K69" s="43">
        <f t="shared" si="26"/>
        <v>0</v>
      </c>
      <c r="L69" s="47"/>
      <c r="M69" s="43">
        <f t="shared" si="26"/>
        <v>0</v>
      </c>
      <c r="N69" s="47"/>
      <c r="O69" s="43">
        <f t="shared" si="26"/>
        <v>0</v>
      </c>
      <c r="P69" s="47"/>
      <c r="Q69" s="43">
        <f t="shared" si="26"/>
        <v>0</v>
      </c>
      <c r="R69" s="74"/>
      <c r="S69" s="43">
        <f>SUM(S63:S68)</f>
        <v>0</v>
      </c>
      <c r="T69" s="74"/>
      <c r="U69" s="43">
        <f>SUM(U63:U68)</f>
        <v>0</v>
      </c>
      <c r="V69" s="74"/>
      <c r="W69" s="43">
        <f>SUM(W63:W68)</f>
        <v>0</v>
      </c>
      <c r="X69" s="74"/>
      <c r="Y69" s="43">
        <f>SUM(Y63:Y68)</f>
        <v>0</v>
      </c>
      <c r="Z69" s="47"/>
      <c r="AA69" s="43">
        <f t="shared" si="26"/>
        <v>0</v>
      </c>
      <c r="AB69" s="47"/>
      <c r="AC69" s="43">
        <f t="shared" si="26"/>
        <v>0</v>
      </c>
      <c r="AD69" s="47"/>
      <c r="AE69" s="43">
        <f t="shared" si="26"/>
        <v>0</v>
      </c>
      <c r="AF69" s="74"/>
      <c r="AG69" s="43">
        <f>SUM(AG63:AG68)</f>
        <v>0</v>
      </c>
      <c r="AH69" s="74"/>
      <c r="AI69" s="43">
        <f>SUM(AI63:AI68)</f>
        <v>0</v>
      </c>
      <c r="AJ69" s="74"/>
      <c r="AK69" s="43">
        <f>SUM(AK63:AK68)</f>
        <v>0</v>
      </c>
      <c r="AL69" s="23"/>
      <c r="AM69" s="23"/>
      <c r="AN69" s="23"/>
      <c r="AO69" s="23"/>
      <c r="AP69" s="23"/>
      <c r="AQ69" s="21"/>
      <c r="AR69" s="21"/>
      <c r="AS69" s="21"/>
      <c r="AT69" s="21"/>
      <c r="AU69" s="21"/>
    </row>
    <row r="70" spans="3:47" ht="15.75" thickTop="1">
      <c r="C70" s="25"/>
      <c r="D70" s="60"/>
      <c r="E70" s="146"/>
      <c r="F70" s="88"/>
      <c r="G70" s="26" t="s">
        <v>30</v>
      </c>
      <c r="H70" s="26"/>
      <c r="I70" s="27"/>
      <c r="J70" s="88"/>
      <c r="K70" s="88"/>
      <c r="L70" s="26" t="s">
        <v>31</v>
      </c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88"/>
      <c r="AJ70" s="88"/>
      <c r="AK70" s="88"/>
      <c r="AL70" s="88"/>
      <c r="AM70" s="88"/>
      <c r="AN70" s="88"/>
      <c r="AO70" s="88"/>
      <c r="AP70" s="88"/>
      <c r="AQ70" s="88"/>
      <c r="AR70" s="88"/>
      <c r="AS70" s="88"/>
      <c r="AT70" s="88"/>
      <c r="AU70" s="88"/>
    </row>
    <row r="71" spans="3:47">
      <c r="C71" s="25"/>
      <c r="D71" s="60"/>
      <c r="E71" s="147" t="s">
        <v>47</v>
      </c>
      <c r="F71" s="23"/>
      <c r="G71" s="39">
        <f>COUNTIF(G$10:G$60,"W1")</f>
        <v>0</v>
      </c>
      <c r="H71" s="23"/>
      <c r="I71" s="39">
        <f>COUNTIF(I$10:I$60,"W1")</f>
        <v>0</v>
      </c>
      <c r="J71" s="23"/>
      <c r="K71" s="39">
        <f>COUNTIF(K$10:K$60,"W1")</f>
        <v>0</v>
      </c>
      <c r="L71" s="23"/>
      <c r="M71" s="39">
        <f>COUNTIF(M$10:M$60,"W1")</f>
        <v>0</v>
      </c>
      <c r="N71" s="23"/>
      <c r="O71" s="39">
        <f>COUNTIF(O$10:O$60,"W1")</f>
        <v>0</v>
      </c>
      <c r="P71" s="23"/>
      <c r="Q71" s="39">
        <f>COUNTIF(Q$10:Q$60,"W1")</f>
        <v>0</v>
      </c>
      <c r="R71" s="72"/>
      <c r="S71" s="39">
        <f>COUNTIF(S$10:S$60,"W1")</f>
        <v>0</v>
      </c>
      <c r="T71" s="72"/>
      <c r="U71" s="39">
        <f>COUNTIF(U$10:U$60,"W1")</f>
        <v>0</v>
      </c>
      <c r="V71" s="72"/>
      <c r="W71" s="39">
        <f>COUNTIF(W$10:W$60,"W1")</f>
        <v>0</v>
      </c>
      <c r="X71" s="72"/>
      <c r="Y71" s="39">
        <f>COUNTIF(Y$10:Y$60,"W1")</f>
        <v>0</v>
      </c>
      <c r="Z71" s="23"/>
      <c r="AA71" s="39">
        <f>COUNTIF(AA$10:AA$60,"W1")</f>
        <v>0</v>
      </c>
      <c r="AB71" s="23"/>
      <c r="AC71" s="39">
        <f>COUNTIF(AC$10:AC$60,"W1")</f>
        <v>0</v>
      </c>
      <c r="AD71" s="23"/>
      <c r="AE71" s="39">
        <f>COUNTIF(AE$10:AE$60,"W1")</f>
        <v>0</v>
      </c>
      <c r="AF71" s="72"/>
      <c r="AG71" s="39">
        <f>COUNTIF(AG$10:AG$60,"W1")</f>
        <v>0</v>
      </c>
      <c r="AH71" s="72"/>
      <c r="AI71" s="39">
        <f>COUNTIF(AI$10:AI$60,"W1")</f>
        <v>0</v>
      </c>
      <c r="AJ71" s="72"/>
      <c r="AK71" s="39">
        <f>COUNTIF(AK$10:AK$60,"W1")</f>
        <v>0</v>
      </c>
      <c r="AL71" s="88"/>
      <c r="AM71" s="88"/>
      <c r="AN71" s="88"/>
      <c r="AO71" s="88"/>
      <c r="AP71" s="88"/>
      <c r="AQ71" s="88"/>
      <c r="AR71" s="88"/>
      <c r="AS71" s="88"/>
      <c r="AT71" s="88"/>
      <c r="AU71" s="88"/>
    </row>
    <row r="72" spans="3:47">
      <c r="C72" s="25"/>
      <c r="D72" s="60"/>
      <c r="E72" s="148" t="s">
        <v>48</v>
      </c>
      <c r="F72" s="23"/>
      <c r="G72" s="39">
        <f>COUNTIF(G$10:G$60,"W2")</f>
        <v>0</v>
      </c>
      <c r="H72" s="23"/>
      <c r="I72" s="39">
        <f>COUNTIF(I$10:I$60,"W2")</f>
        <v>0</v>
      </c>
      <c r="J72" s="23"/>
      <c r="K72" s="39">
        <f>COUNTIF(K$10:K$60,"W2")</f>
        <v>0</v>
      </c>
      <c r="L72" s="23"/>
      <c r="M72" s="39">
        <f>COUNTIF(M$10:M$60,"W2")</f>
        <v>0</v>
      </c>
      <c r="N72" s="23"/>
      <c r="O72" s="39">
        <f>COUNTIF(O$10:O$60,"W2")</f>
        <v>0</v>
      </c>
      <c r="P72" s="23"/>
      <c r="Q72" s="39">
        <f>COUNTIF(Q$10:Q$60,"W2")</f>
        <v>0</v>
      </c>
      <c r="R72" s="72"/>
      <c r="S72" s="39">
        <f>COUNTIF(S$10:S$60,"W2")</f>
        <v>0</v>
      </c>
      <c r="T72" s="72"/>
      <c r="U72" s="39">
        <f>COUNTIF(U$10:U$60,"W2")</f>
        <v>0</v>
      </c>
      <c r="V72" s="72"/>
      <c r="W72" s="39">
        <f>COUNTIF(W$10:W$60,"W2")</f>
        <v>0</v>
      </c>
      <c r="X72" s="72"/>
      <c r="Y72" s="39">
        <f>COUNTIF(Y$10:Y$60,"W2")</f>
        <v>0</v>
      </c>
      <c r="Z72" s="23"/>
      <c r="AA72" s="39">
        <f>COUNTIF(AA$10:AA$60,"W2")</f>
        <v>0</v>
      </c>
      <c r="AB72" s="23"/>
      <c r="AC72" s="39">
        <f>COUNTIF(AC$10:AC$60,"W2")</f>
        <v>0</v>
      </c>
      <c r="AD72" s="23"/>
      <c r="AE72" s="39">
        <f>COUNTIF(AE$10:AE$60,"W2")</f>
        <v>0</v>
      </c>
      <c r="AF72" s="72"/>
      <c r="AG72" s="39">
        <f>COUNTIF(AG$10:AG$60,"W2")</f>
        <v>0</v>
      </c>
      <c r="AH72" s="72"/>
      <c r="AI72" s="39">
        <f>COUNTIF(AI$10:AI$60,"W2")</f>
        <v>0</v>
      </c>
      <c r="AJ72" s="72"/>
      <c r="AK72" s="39">
        <f>COUNTIF(AK$10:AK$60,"W2")</f>
        <v>0</v>
      </c>
      <c r="AL72" s="88"/>
      <c r="AM72" s="88"/>
      <c r="AN72" s="88"/>
      <c r="AO72" s="88"/>
      <c r="AP72" s="88"/>
      <c r="AQ72" s="88"/>
      <c r="AR72" s="88"/>
      <c r="AS72" s="88"/>
      <c r="AT72" s="88"/>
      <c r="AU72" s="88"/>
    </row>
    <row r="73" spans="3:47" ht="15.75" thickBot="1">
      <c r="C73" s="28"/>
      <c r="D73" s="67"/>
      <c r="E73" s="149" t="s">
        <v>49</v>
      </c>
      <c r="F73" s="17"/>
      <c r="G73" s="39">
        <f>COUNTIF(G$10:G$60,"W3")</f>
        <v>0</v>
      </c>
      <c r="H73" s="17"/>
      <c r="I73" s="39">
        <f>COUNTIF(I$10:I$60,"W3")</f>
        <v>0</v>
      </c>
      <c r="J73" s="17"/>
      <c r="K73" s="39">
        <f>COUNTIF(K$10:K$60,"W3")</f>
        <v>0</v>
      </c>
      <c r="L73" s="17"/>
      <c r="M73" s="39">
        <f>COUNTIF(M$10:M$60,"W3")</f>
        <v>0</v>
      </c>
      <c r="N73" s="17"/>
      <c r="O73" s="39">
        <f>COUNTIF(O$10:O$60,"W3")</f>
        <v>0</v>
      </c>
      <c r="P73" s="17"/>
      <c r="Q73" s="39">
        <f>COUNTIF(Q$10:Q$60,"W3")</f>
        <v>0</v>
      </c>
      <c r="R73" s="73"/>
      <c r="S73" s="39">
        <f>COUNTIF(S$10:S$60,"W3")</f>
        <v>0</v>
      </c>
      <c r="T73" s="73"/>
      <c r="U73" s="39">
        <f>COUNTIF(U$10:U$60,"W3")</f>
        <v>0</v>
      </c>
      <c r="V73" s="73"/>
      <c r="W73" s="39">
        <f>COUNTIF(W$10:W$60,"W3")</f>
        <v>0</v>
      </c>
      <c r="X73" s="73"/>
      <c r="Y73" s="39">
        <f>COUNTIF(Y$10:Y$60,"W3")</f>
        <v>0</v>
      </c>
      <c r="Z73" s="17"/>
      <c r="AA73" s="39">
        <f>COUNTIF(AA$10:AA$60,"W3")</f>
        <v>0</v>
      </c>
      <c r="AB73" s="17"/>
      <c r="AC73" s="39">
        <f>COUNTIF(AC$10:AC$60,"W3")</f>
        <v>0</v>
      </c>
      <c r="AD73" s="17"/>
      <c r="AE73" s="39">
        <f>COUNTIF(AE$10:AE$60,"W3")</f>
        <v>0</v>
      </c>
      <c r="AF73" s="73"/>
      <c r="AG73" s="39">
        <f>COUNTIF(AG$10:AG$60,"W3")</f>
        <v>0</v>
      </c>
      <c r="AH73" s="73"/>
      <c r="AI73" s="39">
        <f>COUNTIF(AI$10:AI$60,"W3")</f>
        <v>0</v>
      </c>
      <c r="AJ73" s="73"/>
      <c r="AK73" s="39">
        <f>COUNTIF(AK$10:AK$60,"W3")</f>
        <v>0</v>
      </c>
      <c r="AL73" s="29"/>
      <c r="AM73" s="29"/>
      <c r="AN73" s="29"/>
      <c r="AO73" s="88"/>
      <c r="AP73" s="88"/>
      <c r="AQ73" s="88"/>
      <c r="AR73" s="29"/>
      <c r="AS73" s="29"/>
      <c r="AT73" s="29"/>
      <c r="AU73" s="29"/>
    </row>
    <row r="74" spans="3:47">
      <c r="AO74" s="16" t="s">
        <v>63</v>
      </c>
      <c r="AP74" s="16"/>
      <c r="AQ74" s="16">
        <f>COUNTIF(AQ10:AQ60,"1")</f>
        <v>0</v>
      </c>
    </row>
    <row r="75" spans="3:47">
      <c r="AO75" s="16" t="s">
        <v>64</v>
      </c>
      <c r="AP75" s="16"/>
      <c r="AQ75" s="16">
        <f>COUNTIF(AQ10:AQ60,"0")</f>
        <v>51</v>
      </c>
    </row>
  </sheetData>
  <mergeCells count="32">
    <mergeCell ref="D2:AK2"/>
    <mergeCell ref="D3:AK3"/>
    <mergeCell ref="D4:AK4"/>
    <mergeCell ref="D5:AK5"/>
    <mergeCell ref="D6:AK6"/>
    <mergeCell ref="C63:D67"/>
    <mergeCell ref="AH8:AI8"/>
    <mergeCell ref="AJ8:AK8"/>
    <mergeCell ref="F7:H7"/>
    <mergeCell ref="F8:G8"/>
    <mergeCell ref="H8:I8"/>
    <mergeCell ref="AF8:AG8"/>
    <mergeCell ref="J8:K8"/>
    <mergeCell ref="L8:M8"/>
    <mergeCell ref="N8:O8"/>
    <mergeCell ref="P8:Q8"/>
    <mergeCell ref="R8:S8"/>
    <mergeCell ref="T8:U8"/>
    <mergeCell ref="V8:W8"/>
    <mergeCell ref="I7:AP7"/>
    <mergeCell ref="AT7:AT9"/>
    <mergeCell ref="AU7:AU9"/>
    <mergeCell ref="C61:D61"/>
    <mergeCell ref="AQ7:AR7"/>
    <mergeCell ref="AS7:AS9"/>
    <mergeCell ref="AL8:AP8"/>
    <mergeCell ref="AQ8:AQ9"/>
    <mergeCell ref="AR8:AR9"/>
    <mergeCell ref="AD8:AE8"/>
    <mergeCell ref="X8:Y8"/>
    <mergeCell ref="Z8:AA8"/>
    <mergeCell ref="AB8:AC8"/>
  </mergeCells>
  <conditionalFormatting sqref="G10:G60">
    <cfRule type="cellIs" dxfId="1535" priority="562" operator="equal">
      <formula>"AB"</formula>
    </cfRule>
    <cfRule type="cellIs" dxfId="1534" priority="563" operator="equal">
      <formula>"AB"</formula>
    </cfRule>
    <cfRule type="cellIs" dxfId="1533" priority="564" operator="equal">
      <formula>"AB"</formula>
    </cfRule>
    <cfRule type="cellIs" dxfId="1532" priority="565" operator="equal">
      <formula>"W3"</formula>
    </cfRule>
    <cfRule type="cellIs" dxfId="1531" priority="566" operator="equal">
      <formula>"W2"</formula>
    </cfRule>
    <cfRule type="cellIs" dxfId="1530" priority="567" operator="equal">
      <formula>"W1"</formula>
    </cfRule>
    <cfRule type="cellIs" dxfId="1529" priority="568" operator="equal">
      <formula>"S"</formula>
    </cfRule>
    <cfRule type="cellIs" dxfId="1528" priority="569" operator="equal">
      <formula>"C"</formula>
    </cfRule>
    <cfRule type="cellIs" dxfId="1527" priority="570" operator="equal">
      <formula>"B"</formula>
    </cfRule>
    <cfRule type="cellIs" dxfId="1526" priority="571" operator="equal">
      <formula>"A"</formula>
    </cfRule>
    <cfRule type="cellIs" dxfId="1525" priority="572" operator="equal">
      <formula>"W2"</formula>
    </cfRule>
    <cfRule type="cellIs" dxfId="1524" priority="573" operator="equal">
      <formula>"W1"</formula>
    </cfRule>
    <cfRule type="containsText" dxfId="1523" priority="601" operator="containsText" text="A">
      <formula>NOT(ISERROR(SEARCH("A",G10)))</formula>
    </cfRule>
  </conditionalFormatting>
  <conditionalFormatting sqref="G10:G60">
    <cfRule type="cellIs" dxfId="1522" priority="600" operator="equal">
      <formula>"B"</formula>
    </cfRule>
  </conditionalFormatting>
  <conditionalFormatting sqref="G10:G60">
    <cfRule type="cellIs" dxfId="1521" priority="599" operator="equal">
      <formula>"C"</formula>
    </cfRule>
  </conditionalFormatting>
  <conditionalFormatting sqref="G10:G60">
    <cfRule type="cellIs" dxfId="1520" priority="598" operator="equal">
      <formula>"S"</formula>
    </cfRule>
  </conditionalFormatting>
  <conditionalFormatting sqref="G10:G60">
    <cfRule type="cellIs" dxfId="1519" priority="597" operator="equal">
      <formula>"W"</formula>
    </cfRule>
  </conditionalFormatting>
  <conditionalFormatting sqref="G10:G60">
    <cfRule type="colorScale" priority="596">
      <colorScale>
        <cfvo type="min"/>
        <cfvo type="max"/>
        <color theme="9" tint="-0.249977111117893"/>
        <color rgb="FFFFEF9C"/>
      </colorScale>
    </cfRule>
  </conditionalFormatting>
  <conditionalFormatting sqref="G10:G60">
    <cfRule type="cellIs" dxfId="1518" priority="595" operator="equal">
      <formula>-W</formula>
    </cfRule>
  </conditionalFormatting>
  <conditionalFormatting sqref="G10:G60">
    <cfRule type="cellIs" dxfId="1517" priority="594" operator="equal">
      <formula>"""-W"""</formula>
    </cfRule>
  </conditionalFormatting>
  <conditionalFormatting sqref="G10:G60">
    <cfRule type="cellIs" dxfId="1516" priority="588" operator="equal">
      <formula>"VW"</formula>
    </cfRule>
    <cfRule type="cellIs" dxfId="1515" priority="589" operator="equal">
      <formula>"W"</formula>
    </cfRule>
    <cfRule type="cellIs" dxfId="1514" priority="590" operator="equal">
      <formula>"S"</formula>
    </cfRule>
    <cfRule type="cellIs" dxfId="1513" priority="591" operator="equal">
      <formula>"C"</formula>
    </cfRule>
    <cfRule type="cellIs" dxfId="1512" priority="592" operator="equal">
      <formula>"AB"</formula>
    </cfRule>
    <cfRule type="cellIs" dxfId="1511" priority="593" operator="equal">
      <formula>"W"</formula>
    </cfRule>
  </conditionalFormatting>
  <conditionalFormatting sqref="G10:G60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:G60">
    <cfRule type="containsText" dxfId="1510" priority="604" operator="containsText" text="A">
      <formula>NOT(ISERROR(SEARCH("A",G10)))</formula>
    </cfRule>
    <cfRule type="colorScale" priority="605">
      <colorScale>
        <cfvo type="min"/>
        <cfvo type="max"/>
        <color rgb="FFFCFCFF"/>
        <color rgb="FFF8696B"/>
      </colorScale>
    </cfRule>
  </conditionalFormatting>
  <conditionalFormatting sqref="G12 G38">
    <cfRule type="dataBar" priority="583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{DB51DB3B-BBC6-48AB-B953-6E4DBCA07F76}</x14:id>
        </ext>
      </extLst>
    </cfRule>
  </conditionalFormatting>
  <conditionalFormatting sqref="G10:G11">
    <cfRule type="cellIs" dxfId="1509" priority="580" operator="between">
      <formula>23</formula>
      <formula>34</formula>
    </cfRule>
  </conditionalFormatting>
  <conditionalFormatting sqref="G10">
    <cfRule type="containsText" dxfId="1508" priority="575" operator="containsText" text="W1">
      <formula>NOT(ISERROR(SEARCH("W1",G10)))</formula>
    </cfRule>
    <cfRule type="iconSet" priority="576">
      <iconSet>
        <cfvo type="percent" val="0"/>
        <cfvo type="percent" val="33"/>
        <cfvo type="percent" val="67"/>
      </iconSet>
    </cfRule>
    <cfRule type="cellIs" dxfId="1507" priority="577" operator="between">
      <formula>23</formula>
      <formula>34</formula>
    </cfRule>
    <cfRule type="cellIs" dxfId="1506" priority="578" operator="greaterThan">
      <formula>34</formula>
    </cfRule>
    <cfRule type="cellIs" dxfId="1505" priority="579" operator="greaterThan">
      <formula>34</formula>
    </cfRule>
  </conditionalFormatting>
  <conditionalFormatting sqref="G10:G11">
    <cfRule type="cellIs" dxfId="1504" priority="574" stopIfTrue="1" operator="equal">
      <formula>"W1"</formula>
    </cfRule>
  </conditionalFormatting>
  <conditionalFormatting sqref="I10:I60">
    <cfRule type="cellIs" dxfId="1503" priority="525" operator="equal">
      <formula>"AB"</formula>
    </cfRule>
    <cfRule type="cellIs" dxfId="1502" priority="526" operator="equal">
      <formula>"AB"</formula>
    </cfRule>
    <cfRule type="cellIs" dxfId="1501" priority="527" operator="equal">
      <formula>"AB"</formula>
    </cfRule>
    <cfRule type="cellIs" dxfId="1500" priority="528" operator="equal">
      <formula>"W3"</formula>
    </cfRule>
    <cfRule type="cellIs" dxfId="1499" priority="529" operator="equal">
      <formula>"W2"</formula>
    </cfRule>
    <cfRule type="cellIs" dxfId="1498" priority="530" operator="equal">
      <formula>"W1"</formula>
    </cfRule>
    <cfRule type="cellIs" dxfId="1497" priority="531" operator="equal">
      <formula>"S"</formula>
    </cfRule>
    <cfRule type="cellIs" dxfId="1496" priority="532" operator="equal">
      <formula>"C"</formula>
    </cfRule>
    <cfRule type="cellIs" dxfId="1495" priority="533" operator="equal">
      <formula>"B"</formula>
    </cfRule>
    <cfRule type="cellIs" dxfId="1494" priority="534" operator="equal">
      <formula>"A"</formula>
    </cfRule>
    <cfRule type="cellIs" dxfId="1493" priority="535" operator="equal">
      <formula>"W2"</formula>
    </cfRule>
    <cfRule type="cellIs" dxfId="1492" priority="536" operator="equal">
      <formula>"W1"</formula>
    </cfRule>
    <cfRule type="containsText" dxfId="1491" priority="558" operator="containsText" text="A">
      <formula>NOT(ISERROR(SEARCH("A",I10)))</formula>
    </cfRule>
  </conditionalFormatting>
  <conditionalFormatting sqref="I10:I60">
    <cfRule type="cellIs" dxfId="1490" priority="557" operator="equal">
      <formula>"B"</formula>
    </cfRule>
  </conditionalFormatting>
  <conditionalFormatting sqref="I10:I60">
    <cfRule type="cellIs" dxfId="1489" priority="556" operator="equal">
      <formula>"C"</formula>
    </cfRule>
  </conditionalFormatting>
  <conditionalFormatting sqref="I10:I60">
    <cfRule type="cellIs" dxfId="1488" priority="555" operator="equal">
      <formula>"S"</formula>
    </cfRule>
  </conditionalFormatting>
  <conditionalFormatting sqref="I10:I60">
    <cfRule type="cellIs" dxfId="1487" priority="554" operator="equal">
      <formula>"W"</formula>
    </cfRule>
  </conditionalFormatting>
  <conditionalFormatting sqref="I10:I60">
    <cfRule type="colorScale" priority="553">
      <colorScale>
        <cfvo type="min"/>
        <cfvo type="max"/>
        <color theme="9" tint="-0.249977111117893"/>
        <color rgb="FFFFEF9C"/>
      </colorScale>
    </cfRule>
  </conditionalFormatting>
  <conditionalFormatting sqref="I10:I60">
    <cfRule type="cellIs" dxfId="1486" priority="552" operator="equal">
      <formula>-W</formula>
    </cfRule>
  </conditionalFormatting>
  <conditionalFormatting sqref="I10:I60">
    <cfRule type="cellIs" dxfId="1485" priority="551" operator="equal">
      <formula>"""-W"""</formula>
    </cfRule>
  </conditionalFormatting>
  <conditionalFormatting sqref="I10:I60">
    <cfRule type="cellIs" dxfId="1484" priority="545" operator="equal">
      <formula>"VW"</formula>
    </cfRule>
    <cfRule type="cellIs" dxfId="1483" priority="546" operator="equal">
      <formula>"W"</formula>
    </cfRule>
    <cfRule type="cellIs" dxfId="1482" priority="547" operator="equal">
      <formula>"S"</formula>
    </cfRule>
    <cfRule type="cellIs" dxfId="1481" priority="548" operator="equal">
      <formula>"C"</formula>
    </cfRule>
    <cfRule type="cellIs" dxfId="1480" priority="549" operator="equal">
      <formula>"AB"</formula>
    </cfRule>
    <cfRule type="cellIs" dxfId="1479" priority="550" operator="equal">
      <formula>"W"</formula>
    </cfRule>
  </conditionalFormatting>
  <conditionalFormatting sqref="I10:I60">
    <cfRule type="colorScale" priority="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I60">
    <cfRule type="containsText" dxfId="1478" priority="560" operator="containsText" text="A">
      <formula>NOT(ISERROR(SEARCH("A",I10)))</formula>
    </cfRule>
    <cfRule type="colorScale" priority="561">
      <colorScale>
        <cfvo type="min"/>
        <cfvo type="max"/>
        <color rgb="FFFCFCFF"/>
        <color rgb="FFF8696B"/>
      </colorScale>
    </cfRule>
  </conditionalFormatting>
  <conditionalFormatting sqref="I38 I12">
    <cfRule type="dataBar" priority="544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{CE9E85D6-078F-4124-BC31-65C96FB42398}</x14:id>
        </ext>
      </extLst>
    </cfRule>
  </conditionalFormatting>
  <conditionalFormatting sqref="I10:I11">
    <cfRule type="cellIs" dxfId="1477" priority="543" operator="between">
      <formula>23</formula>
      <formula>34</formula>
    </cfRule>
  </conditionalFormatting>
  <conditionalFormatting sqref="I10">
    <cfRule type="containsText" dxfId="1476" priority="538" operator="containsText" text="W1">
      <formula>NOT(ISERROR(SEARCH("W1",I10)))</formula>
    </cfRule>
    <cfRule type="iconSet" priority="539">
      <iconSet>
        <cfvo type="percent" val="0"/>
        <cfvo type="percent" val="33"/>
        <cfvo type="percent" val="67"/>
      </iconSet>
    </cfRule>
    <cfRule type="cellIs" dxfId="1475" priority="540" operator="between">
      <formula>23</formula>
      <formula>34</formula>
    </cfRule>
    <cfRule type="cellIs" dxfId="1474" priority="541" operator="greaterThan">
      <formula>34</formula>
    </cfRule>
    <cfRule type="cellIs" dxfId="1473" priority="542" operator="greaterThan">
      <formula>34</formula>
    </cfRule>
  </conditionalFormatting>
  <conditionalFormatting sqref="I10:I11">
    <cfRule type="cellIs" dxfId="1472" priority="537" stopIfTrue="1" operator="equal">
      <formula>"W1"</formula>
    </cfRule>
  </conditionalFormatting>
  <conditionalFormatting sqref="K10:K60">
    <cfRule type="cellIs" dxfId="1471" priority="488" operator="equal">
      <formula>"AB"</formula>
    </cfRule>
    <cfRule type="cellIs" dxfId="1470" priority="489" operator="equal">
      <formula>"AB"</formula>
    </cfRule>
    <cfRule type="cellIs" dxfId="1469" priority="490" operator="equal">
      <formula>"AB"</formula>
    </cfRule>
    <cfRule type="cellIs" dxfId="1468" priority="491" operator="equal">
      <formula>"W3"</formula>
    </cfRule>
    <cfRule type="cellIs" dxfId="1467" priority="492" operator="equal">
      <formula>"W2"</formula>
    </cfRule>
    <cfRule type="cellIs" dxfId="1466" priority="493" operator="equal">
      <formula>"W1"</formula>
    </cfRule>
    <cfRule type="cellIs" dxfId="1465" priority="494" operator="equal">
      <formula>"S"</formula>
    </cfRule>
    <cfRule type="cellIs" dxfId="1464" priority="495" operator="equal">
      <formula>"C"</formula>
    </cfRule>
    <cfRule type="cellIs" dxfId="1463" priority="496" operator="equal">
      <formula>"B"</formula>
    </cfRule>
    <cfRule type="cellIs" dxfId="1462" priority="497" operator="equal">
      <formula>"A"</formula>
    </cfRule>
    <cfRule type="cellIs" dxfId="1461" priority="498" operator="equal">
      <formula>"W2"</formula>
    </cfRule>
    <cfRule type="cellIs" dxfId="1460" priority="499" operator="equal">
      <formula>"W1"</formula>
    </cfRule>
    <cfRule type="containsText" dxfId="1459" priority="521" operator="containsText" text="A">
      <formula>NOT(ISERROR(SEARCH("A",K10)))</formula>
    </cfRule>
  </conditionalFormatting>
  <conditionalFormatting sqref="K10:K60">
    <cfRule type="cellIs" dxfId="1458" priority="520" operator="equal">
      <formula>"B"</formula>
    </cfRule>
  </conditionalFormatting>
  <conditionalFormatting sqref="K10:K60">
    <cfRule type="cellIs" dxfId="1457" priority="519" operator="equal">
      <formula>"C"</formula>
    </cfRule>
  </conditionalFormatting>
  <conditionalFormatting sqref="K10:K60">
    <cfRule type="cellIs" dxfId="1456" priority="518" operator="equal">
      <formula>"S"</formula>
    </cfRule>
  </conditionalFormatting>
  <conditionalFormatting sqref="K10:K60">
    <cfRule type="cellIs" dxfId="1455" priority="517" operator="equal">
      <formula>"W"</formula>
    </cfRule>
  </conditionalFormatting>
  <conditionalFormatting sqref="K10:K60">
    <cfRule type="colorScale" priority="516">
      <colorScale>
        <cfvo type="min"/>
        <cfvo type="max"/>
        <color theme="9" tint="-0.249977111117893"/>
        <color rgb="FFFFEF9C"/>
      </colorScale>
    </cfRule>
  </conditionalFormatting>
  <conditionalFormatting sqref="K10:K60">
    <cfRule type="cellIs" dxfId="1454" priority="515" operator="equal">
      <formula>-W</formula>
    </cfRule>
  </conditionalFormatting>
  <conditionalFormatting sqref="K10:K60">
    <cfRule type="cellIs" dxfId="1453" priority="514" operator="equal">
      <formula>"""-W"""</formula>
    </cfRule>
  </conditionalFormatting>
  <conditionalFormatting sqref="K10:K60">
    <cfRule type="cellIs" dxfId="1452" priority="508" operator="equal">
      <formula>"VW"</formula>
    </cfRule>
    <cfRule type="cellIs" dxfId="1451" priority="509" operator="equal">
      <formula>"W"</formula>
    </cfRule>
    <cfRule type="cellIs" dxfId="1450" priority="510" operator="equal">
      <formula>"S"</formula>
    </cfRule>
    <cfRule type="cellIs" dxfId="1449" priority="511" operator="equal">
      <formula>"C"</formula>
    </cfRule>
    <cfRule type="cellIs" dxfId="1448" priority="512" operator="equal">
      <formula>"AB"</formula>
    </cfRule>
    <cfRule type="cellIs" dxfId="1447" priority="513" operator="equal">
      <formula>"W"</formula>
    </cfRule>
  </conditionalFormatting>
  <conditionalFormatting sqref="K10:K60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K60">
    <cfRule type="containsText" dxfId="1446" priority="523" operator="containsText" text="A">
      <formula>NOT(ISERROR(SEARCH("A",K10)))</formula>
    </cfRule>
    <cfRule type="colorScale" priority="524">
      <colorScale>
        <cfvo type="min"/>
        <cfvo type="max"/>
        <color rgb="FFFCFCFF"/>
        <color rgb="FFF8696B"/>
      </colorScale>
    </cfRule>
  </conditionalFormatting>
  <conditionalFormatting sqref="K12 K38">
    <cfRule type="dataBar" priority="507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{B3A15951-AD65-4E3C-9F35-FEF36E8ADB4A}</x14:id>
        </ext>
      </extLst>
    </cfRule>
  </conditionalFormatting>
  <conditionalFormatting sqref="K10:K11">
    <cfRule type="cellIs" dxfId="1445" priority="506" operator="between">
      <formula>23</formula>
      <formula>34</formula>
    </cfRule>
  </conditionalFormatting>
  <conditionalFormatting sqref="K10">
    <cfRule type="containsText" dxfId="1444" priority="501" operator="containsText" text="W1">
      <formula>NOT(ISERROR(SEARCH("W1",K10)))</formula>
    </cfRule>
    <cfRule type="iconSet" priority="502">
      <iconSet>
        <cfvo type="percent" val="0"/>
        <cfvo type="percent" val="33"/>
        <cfvo type="percent" val="67"/>
      </iconSet>
    </cfRule>
    <cfRule type="cellIs" dxfId="1443" priority="503" operator="between">
      <formula>23</formula>
      <formula>34</formula>
    </cfRule>
    <cfRule type="cellIs" dxfId="1442" priority="504" operator="greaterThan">
      <formula>34</formula>
    </cfRule>
    <cfRule type="cellIs" dxfId="1441" priority="505" operator="greaterThan">
      <formula>34</formula>
    </cfRule>
  </conditionalFormatting>
  <conditionalFormatting sqref="K10:K11">
    <cfRule type="cellIs" dxfId="1440" priority="500" stopIfTrue="1" operator="equal">
      <formula>"W1"</formula>
    </cfRule>
  </conditionalFormatting>
  <conditionalFormatting sqref="M10:M60">
    <cfRule type="cellIs" dxfId="1439" priority="451" operator="equal">
      <formula>"AB"</formula>
    </cfRule>
    <cfRule type="cellIs" dxfId="1438" priority="452" operator="equal">
      <formula>"AB"</formula>
    </cfRule>
    <cfRule type="cellIs" dxfId="1437" priority="453" operator="equal">
      <formula>"AB"</formula>
    </cfRule>
    <cfRule type="cellIs" dxfId="1436" priority="454" operator="equal">
      <formula>"W3"</formula>
    </cfRule>
    <cfRule type="cellIs" dxfId="1435" priority="455" operator="equal">
      <formula>"W2"</formula>
    </cfRule>
    <cfRule type="cellIs" dxfId="1434" priority="456" operator="equal">
      <formula>"W1"</formula>
    </cfRule>
    <cfRule type="cellIs" dxfId="1433" priority="457" operator="equal">
      <formula>"S"</formula>
    </cfRule>
    <cfRule type="cellIs" dxfId="1432" priority="458" operator="equal">
      <formula>"C"</formula>
    </cfRule>
    <cfRule type="cellIs" dxfId="1431" priority="459" operator="equal">
      <formula>"B"</formula>
    </cfRule>
    <cfRule type="cellIs" dxfId="1430" priority="460" operator="equal">
      <formula>"A"</formula>
    </cfRule>
    <cfRule type="cellIs" dxfId="1429" priority="461" operator="equal">
      <formula>"W2"</formula>
    </cfRule>
    <cfRule type="cellIs" dxfId="1428" priority="462" operator="equal">
      <formula>"W1"</formula>
    </cfRule>
    <cfRule type="containsText" dxfId="1427" priority="484" operator="containsText" text="A">
      <formula>NOT(ISERROR(SEARCH("A",M10)))</formula>
    </cfRule>
  </conditionalFormatting>
  <conditionalFormatting sqref="M10:M60">
    <cfRule type="cellIs" dxfId="1426" priority="483" operator="equal">
      <formula>"B"</formula>
    </cfRule>
  </conditionalFormatting>
  <conditionalFormatting sqref="M10:M60">
    <cfRule type="cellIs" dxfId="1425" priority="482" operator="equal">
      <formula>"C"</formula>
    </cfRule>
  </conditionalFormatting>
  <conditionalFormatting sqref="M10:M60">
    <cfRule type="cellIs" dxfId="1424" priority="481" operator="equal">
      <formula>"S"</formula>
    </cfRule>
  </conditionalFormatting>
  <conditionalFormatting sqref="M10:M60">
    <cfRule type="cellIs" dxfId="1423" priority="480" operator="equal">
      <formula>"W"</formula>
    </cfRule>
  </conditionalFormatting>
  <conditionalFormatting sqref="M10:M60">
    <cfRule type="colorScale" priority="479">
      <colorScale>
        <cfvo type="min"/>
        <cfvo type="max"/>
        <color theme="9" tint="-0.249977111117893"/>
        <color rgb="FFFFEF9C"/>
      </colorScale>
    </cfRule>
  </conditionalFormatting>
  <conditionalFormatting sqref="M10:M60">
    <cfRule type="cellIs" dxfId="1422" priority="478" operator="equal">
      <formula>-W</formula>
    </cfRule>
  </conditionalFormatting>
  <conditionalFormatting sqref="M10:M60">
    <cfRule type="cellIs" dxfId="1421" priority="477" operator="equal">
      <formula>"""-W"""</formula>
    </cfRule>
  </conditionalFormatting>
  <conditionalFormatting sqref="M10:M60">
    <cfRule type="cellIs" dxfId="1420" priority="471" operator="equal">
      <formula>"VW"</formula>
    </cfRule>
    <cfRule type="cellIs" dxfId="1419" priority="472" operator="equal">
      <formula>"W"</formula>
    </cfRule>
    <cfRule type="cellIs" dxfId="1418" priority="473" operator="equal">
      <formula>"S"</formula>
    </cfRule>
    <cfRule type="cellIs" dxfId="1417" priority="474" operator="equal">
      <formula>"C"</formula>
    </cfRule>
    <cfRule type="cellIs" dxfId="1416" priority="475" operator="equal">
      <formula>"AB"</formula>
    </cfRule>
    <cfRule type="cellIs" dxfId="1415" priority="476" operator="equal">
      <formula>"W"</formula>
    </cfRule>
  </conditionalFormatting>
  <conditionalFormatting sqref="M10:M60"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:M60">
    <cfRule type="containsText" dxfId="1414" priority="486" operator="containsText" text="A">
      <formula>NOT(ISERROR(SEARCH("A",M10)))</formula>
    </cfRule>
    <cfRule type="colorScale" priority="487">
      <colorScale>
        <cfvo type="min"/>
        <cfvo type="max"/>
        <color rgb="FFFCFCFF"/>
        <color rgb="FFF8696B"/>
      </colorScale>
    </cfRule>
  </conditionalFormatting>
  <conditionalFormatting sqref="M38 M12">
    <cfRule type="dataBar" priority="470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{F76FF31C-B540-4A15-8B7B-DFCF1DC3EE07}</x14:id>
        </ext>
      </extLst>
    </cfRule>
  </conditionalFormatting>
  <conditionalFormatting sqref="M10:M11">
    <cfRule type="cellIs" dxfId="1413" priority="469" operator="between">
      <formula>23</formula>
      <formula>34</formula>
    </cfRule>
  </conditionalFormatting>
  <conditionalFormatting sqref="M10">
    <cfRule type="containsText" dxfId="1412" priority="464" operator="containsText" text="W1">
      <formula>NOT(ISERROR(SEARCH("W1",M10)))</formula>
    </cfRule>
    <cfRule type="iconSet" priority="465">
      <iconSet>
        <cfvo type="percent" val="0"/>
        <cfvo type="percent" val="33"/>
        <cfvo type="percent" val="67"/>
      </iconSet>
    </cfRule>
    <cfRule type="cellIs" dxfId="1411" priority="466" operator="between">
      <formula>23</formula>
      <formula>34</formula>
    </cfRule>
    <cfRule type="cellIs" dxfId="1410" priority="467" operator="greaterThan">
      <formula>34</formula>
    </cfRule>
    <cfRule type="cellIs" dxfId="1409" priority="468" operator="greaterThan">
      <formula>34</formula>
    </cfRule>
  </conditionalFormatting>
  <conditionalFormatting sqref="M10:M11">
    <cfRule type="cellIs" dxfId="1408" priority="463" stopIfTrue="1" operator="equal">
      <formula>"W1"</formula>
    </cfRule>
  </conditionalFormatting>
  <conditionalFormatting sqref="O10:O60">
    <cfRule type="cellIs" dxfId="1407" priority="414" operator="equal">
      <formula>"AB"</formula>
    </cfRule>
    <cfRule type="cellIs" dxfId="1406" priority="415" operator="equal">
      <formula>"AB"</formula>
    </cfRule>
    <cfRule type="cellIs" dxfId="1405" priority="416" operator="equal">
      <formula>"AB"</formula>
    </cfRule>
    <cfRule type="cellIs" dxfId="1404" priority="417" operator="equal">
      <formula>"W3"</formula>
    </cfRule>
    <cfRule type="cellIs" dxfId="1403" priority="418" operator="equal">
      <formula>"W2"</formula>
    </cfRule>
    <cfRule type="cellIs" dxfId="1402" priority="419" operator="equal">
      <formula>"W1"</formula>
    </cfRule>
    <cfRule type="cellIs" dxfId="1401" priority="420" operator="equal">
      <formula>"S"</formula>
    </cfRule>
    <cfRule type="cellIs" dxfId="1400" priority="421" operator="equal">
      <formula>"C"</formula>
    </cfRule>
    <cfRule type="cellIs" dxfId="1399" priority="422" operator="equal">
      <formula>"B"</formula>
    </cfRule>
    <cfRule type="cellIs" dxfId="1398" priority="423" operator="equal">
      <formula>"A"</formula>
    </cfRule>
    <cfRule type="cellIs" dxfId="1397" priority="424" operator="equal">
      <formula>"W2"</formula>
    </cfRule>
    <cfRule type="cellIs" dxfId="1396" priority="425" operator="equal">
      <formula>"W1"</formula>
    </cfRule>
    <cfRule type="containsText" dxfId="1395" priority="447" operator="containsText" text="A">
      <formula>NOT(ISERROR(SEARCH("A",O10)))</formula>
    </cfRule>
  </conditionalFormatting>
  <conditionalFormatting sqref="O10:O60">
    <cfRule type="cellIs" dxfId="1394" priority="446" operator="equal">
      <formula>"B"</formula>
    </cfRule>
  </conditionalFormatting>
  <conditionalFormatting sqref="O10:O60">
    <cfRule type="cellIs" dxfId="1393" priority="445" operator="equal">
      <formula>"C"</formula>
    </cfRule>
  </conditionalFormatting>
  <conditionalFormatting sqref="O10:O60">
    <cfRule type="cellIs" dxfId="1392" priority="444" operator="equal">
      <formula>"S"</formula>
    </cfRule>
  </conditionalFormatting>
  <conditionalFormatting sqref="O10:O60">
    <cfRule type="cellIs" dxfId="1391" priority="443" operator="equal">
      <formula>"W"</formula>
    </cfRule>
  </conditionalFormatting>
  <conditionalFormatting sqref="O10:O60">
    <cfRule type="colorScale" priority="442">
      <colorScale>
        <cfvo type="min"/>
        <cfvo type="max"/>
        <color theme="9" tint="-0.249977111117893"/>
        <color rgb="FFFFEF9C"/>
      </colorScale>
    </cfRule>
  </conditionalFormatting>
  <conditionalFormatting sqref="O10:O60">
    <cfRule type="cellIs" dxfId="1390" priority="441" operator="equal">
      <formula>-W</formula>
    </cfRule>
  </conditionalFormatting>
  <conditionalFormatting sqref="O10:O60">
    <cfRule type="cellIs" dxfId="1389" priority="440" operator="equal">
      <formula>"""-W"""</formula>
    </cfRule>
  </conditionalFormatting>
  <conditionalFormatting sqref="O10:O60">
    <cfRule type="cellIs" dxfId="1388" priority="434" operator="equal">
      <formula>"VW"</formula>
    </cfRule>
    <cfRule type="cellIs" dxfId="1387" priority="435" operator="equal">
      <formula>"W"</formula>
    </cfRule>
    <cfRule type="cellIs" dxfId="1386" priority="436" operator="equal">
      <formula>"S"</formula>
    </cfRule>
    <cfRule type="cellIs" dxfId="1385" priority="437" operator="equal">
      <formula>"C"</formula>
    </cfRule>
    <cfRule type="cellIs" dxfId="1384" priority="438" operator="equal">
      <formula>"AB"</formula>
    </cfRule>
    <cfRule type="cellIs" dxfId="1383" priority="439" operator="equal">
      <formula>"W"</formula>
    </cfRule>
  </conditionalFormatting>
  <conditionalFormatting sqref="O10:O60">
    <cfRule type="colorScale" priority="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:O60">
    <cfRule type="containsText" dxfId="1382" priority="449" operator="containsText" text="A">
      <formula>NOT(ISERROR(SEARCH("A",O10)))</formula>
    </cfRule>
    <cfRule type="colorScale" priority="450">
      <colorScale>
        <cfvo type="min"/>
        <cfvo type="max"/>
        <color rgb="FFFCFCFF"/>
        <color rgb="FFF8696B"/>
      </colorScale>
    </cfRule>
  </conditionalFormatting>
  <conditionalFormatting sqref="O38 O12">
    <cfRule type="dataBar" priority="433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{102FE509-DDED-45EF-9343-129F39930735}</x14:id>
        </ext>
      </extLst>
    </cfRule>
  </conditionalFormatting>
  <conditionalFormatting sqref="O10:O11">
    <cfRule type="cellIs" dxfId="1381" priority="432" operator="between">
      <formula>23</formula>
      <formula>34</formula>
    </cfRule>
  </conditionalFormatting>
  <conditionalFormatting sqref="O10">
    <cfRule type="containsText" dxfId="1380" priority="427" operator="containsText" text="W1">
      <formula>NOT(ISERROR(SEARCH("W1",O10)))</formula>
    </cfRule>
    <cfRule type="iconSet" priority="428">
      <iconSet>
        <cfvo type="percent" val="0"/>
        <cfvo type="percent" val="33"/>
        <cfvo type="percent" val="67"/>
      </iconSet>
    </cfRule>
    <cfRule type="cellIs" dxfId="1379" priority="429" operator="between">
      <formula>23</formula>
      <formula>34</formula>
    </cfRule>
    <cfRule type="cellIs" dxfId="1378" priority="430" operator="greaterThan">
      <formula>34</formula>
    </cfRule>
    <cfRule type="cellIs" dxfId="1377" priority="431" operator="greaterThan">
      <formula>34</formula>
    </cfRule>
  </conditionalFormatting>
  <conditionalFormatting sqref="O10:O11">
    <cfRule type="cellIs" dxfId="1376" priority="426" stopIfTrue="1" operator="equal">
      <formula>"W1"</formula>
    </cfRule>
  </conditionalFormatting>
  <conditionalFormatting sqref="Q10:Q60">
    <cfRule type="cellIs" dxfId="1375" priority="377" operator="equal">
      <formula>"AB"</formula>
    </cfRule>
    <cfRule type="cellIs" dxfId="1374" priority="378" operator="equal">
      <formula>"AB"</formula>
    </cfRule>
    <cfRule type="cellIs" dxfId="1373" priority="379" operator="equal">
      <formula>"AB"</formula>
    </cfRule>
    <cfRule type="cellIs" dxfId="1372" priority="380" operator="equal">
      <formula>"W3"</formula>
    </cfRule>
    <cfRule type="cellIs" dxfId="1371" priority="381" operator="equal">
      <formula>"W2"</formula>
    </cfRule>
    <cfRule type="cellIs" dxfId="1370" priority="382" operator="equal">
      <formula>"W1"</formula>
    </cfRule>
    <cfRule type="cellIs" dxfId="1369" priority="383" operator="equal">
      <formula>"S"</formula>
    </cfRule>
    <cfRule type="cellIs" dxfId="1368" priority="384" operator="equal">
      <formula>"C"</formula>
    </cfRule>
    <cfRule type="cellIs" dxfId="1367" priority="385" operator="equal">
      <formula>"B"</formula>
    </cfRule>
    <cfRule type="cellIs" dxfId="1366" priority="386" operator="equal">
      <formula>"A"</formula>
    </cfRule>
    <cfRule type="cellIs" dxfId="1365" priority="387" operator="equal">
      <formula>"W2"</formula>
    </cfRule>
    <cfRule type="cellIs" dxfId="1364" priority="388" operator="equal">
      <formula>"W1"</formula>
    </cfRule>
    <cfRule type="containsText" dxfId="1363" priority="410" operator="containsText" text="A">
      <formula>NOT(ISERROR(SEARCH("A",Q10)))</formula>
    </cfRule>
  </conditionalFormatting>
  <conditionalFormatting sqref="Q10:Q60">
    <cfRule type="cellIs" dxfId="1362" priority="409" operator="equal">
      <formula>"B"</formula>
    </cfRule>
  </conditionalFormatting>
  <conditionalFormatting sqref="Q10:Q60">
    <cfRule type="cellIs" dxfId="1361" priority="408" operator="equal">
      <formula>"C"</formula>
    </cfRule>
  </conditionalFormatting>
  <conditionalFormatting sqref="Q10:Q60">
    <cfRule type="cellIs" dxfId="1360" priority="407" operator="equal">
      <formula>"S"</formula>
    </cfRule>
  </conditionalFormatting>
  <conditionalFormatting sqref="Q10:Q60">
    <cfRule type="cellIs" dxfId="1359" priority="406" operator="equal">
      <formula>"W"</formula>
    </cfRule>
  </conditionalFormatting>
  <conditionalFormatting sqref="Q10:Q60">
    <cfRule type="colorScale" priority="405">
      <colorScale>
        <cfvo type="min"/>
        <cfvo type="max"/>
        <color theme="9" tint="-0.249977111117893"/>
        <color rgb="FFFFEF9C"/>
      </colorScale>
    </cfRule>
  </conditionalFormatting>
  <conditionalFormatting sqref="Q10:Q60">
    <cfRule type="cellIs" dxfId="1358" priority="404" operator="equal">
      <formula>-W</formula>
    </cfRule>
  </conditionalFormatting>
  <conditionalFormatting sqref="Q10:Q60">
    <cfRule type="cellIs" dxfId="1357" priority="403" operator="equal">
      <formula>"""-W"""</formula>
    </cfRule>
  </conditionalFormatting>
  <conditionalFormatting sqref="Q10:Q60">
    <cfRule type="cellIs" dxfId="1356" priority="397" operator="equal">
      <formula>"VW"</formula>
    </cfRule>
    <cfRule type="cellIs" dxfId="1355" priority="398" operator="equal">
      <formula>"W"</formula>
    </cfRule>
    <cfRule type="cellIs" dxfId="1354" priority="399" operator="equal">
      <formula>"S"</formula>
    </cfRule>
    <cfRule type="cellIs" dxfId="1353" priority="400" operator="equal">
      <formula>"C"</formula>
    </cfRule>
    <cfRule type="cellIs" dxfId="1352" priority="401" operator="equal">
      <formula>"AB"</formula>
    </cfRule>
    <cfRule type="cellIs" dxfId="1351" priority="402" operator="equal">
      <formula>"W"</formula>
    </cfRule>
  </conditionalFormatting>
  <conditionalFormatting sqref="Q10:Q60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:Q60">
    <cfRule type="containsText" dxfId="1350" priority="412" operator="containsText" text="A">
      <formula>NOT(ISERROR(SEARCH("A",Q10)))</formula>
    </cfRule>
    <cfRule type="colorScale" priority="413">
      <colorScale>
        <cfvo type="min"/>
        <cfvo type="max"/>
        <color rgb="FFFCFCFF"/>
        <color rgb="FFF8696B"/>
      </colorScale>
    </cfRule>
  </conditionalFormatting>
  <conditionalFormatting sqref="Q38 Q12">
    <cfRule type="dataBar" priority="396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{D71B7AD5-C0D0-4E19-90F5-6EF97F89744C}</x14:id>
        </ext>
      </extLst>
    </cfRule>
  </conditionalFormatting>
  <conditionalFormatting sqref="Q10:Q11">
    <cfRule type="cellIs" dxfId="1349" priority="395" operator="between">
      <formula>23</formula>
      <formula>34</formula>
    </cfRule>
  </conditionalFormatting>
  <conditionalFormatting sqref="Q10">
    <cfRule type="containsText" dxfId="1348" priority="390" operator="containsText" text="W1">
      <formula>NOT(ISERROR(SEARCH("W1",Q10)))</formula>
    </cfRule>
    <cfRule type="iconSet" priority="391">
      <iconSet>
        <cfvo type="percent" val="0"/>
        <cfvo type="percent" val="33"/>
        <cfvo type="percent" val="67"/>
      </iconSet>
    </cfRule>
    <cfRule type="cellIs" dxfId="1347" priority="392" operator="between">
      <formula>23</formula>
      <formula>34</formula>
    </cfRule>
    <cfRule type="cellIs" dxfId="1346" priority="393" operator="greaterThan">
      <formula>34</formula>
    </cfRule>
    <cfRule type="cellIs" dxfId="1345" priority="394" operator="greaterThan">
      <formula>34</formula>
    </cfRule>
  </conditionalFormatting>
  <conditionalFormatting sqref="Q10:Q11">
    <cfRule type="cellIs" dxfId="1344" priority="389" stopIfTrue="1" operator="equal">
      <formula>"W1"</formula>
    </cfRule>
  </conditionalFormatting>
  <conditionalFormatting sqref="S38">
    <cfRule type="dataBar" priority="376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{40BBFA3E-C246-41A7-9855-01275B67B2FC}</x14:id>
        </ext>
      </extLst>
    </cfRule>
  </conditionalFormatting>
  <conditionalFormatting sqref="AA10:AA60">
    <cfRule type="cellIs" dxfId="1343" priority="339" operator="equal">
      <formula>"AB"</formula>
    </cfRule>
    <cfRule type="cellIs" dxfId="1342" priority="340" operator="equal">
      <formula>"AB"</formula>
    </cfRule>
    <cfRule type="cellIs" dxfId="1341" priority="341" operator="equal">
      <formula>"AB"</formula>
    </cfRule>
    <cfRule type="cellIs" dxfId="1340" priority="342" operator="equal">
      <formula>"W3"</formula>
    </cfRule>
    <cfRule type="cellIs" dxfId="1339" priority="343" operator="equal">
      <formula>"W2"</formula>
    </cfRule>
    <cfRule type="cellIs" dxfId="1338" priority="344" operator="equal">
      <formula>"W1"</formula>
    </cfRule>
    <cfRule type="cellIs" dxfId="1337" priority="345" operator="equal">
      <formula>"S"</formula>
    </cfRule>
    <cfRule type="cellIs" dxfId="1336" priority="346" operator="equal">
      <formula>"C"</formula>
    </cfRule>
    <cfRule type="cellIs" dxfId="1335" priority="347" operator="equal">
      <formula>"B"</formula>
    </cfRule>
    <cfRule type="cellIs" dxfId="1334" priority="348" operator="equal">
      <formula>"A"</formula>
    </cfRule>
    <cfRule type="cellIs" dxfId="1333" priority="349" operator="equal">
      <formula>"W2"</formula>
    </cfRule>
    <cfRule type="cellIs" dxfId="1332" priority="350" operator="equal">
      <formula>"W1"</formula>
    </cfRule>
    <cfRule type="containsText" dxfId="1331" priority="372" operator="containsText" text="A">
      <formula>NOT(ISERROR(SEARCH("A",AA10)))</formula>
    </cfRule>
  </conditionalFormatting>
  <conditionalFormatting sqref="AA10:AA60">
    <cfRule type="cellIs" dxfId="1330" priority="371" operator="equal">
      <formula>"B"</formula>
    </cfRule>
  </conditionalFormatting>
  <conditionalFormatting sqref="AA10:AA60">
    <cfRule type="cellIs" dxfId="1329" priority="370" operator="equal">
      <formula>"C"</formula>
    </cfRule>
  </conditionalFormatting>
  <conditionalFormatting sqref="AA10:AA60">
    <cfRule type="cellIs" dxfId="1328" priority="369" operator="equal">
      <formula>"S"</formula>
    </cfRule>
  </conditionalFormatting>
  <conditionalFormatting sqref="AA10:AA60">
    <cfRule type="cellIs" dxfId="1327" priority="368" operator="equal">
      <formula>"W"</formula>
    </cfRule>
  </conditionalFormatting>
  <conditionalFormatting sqref="AA10:AA60">
    <cfRule type="colorScale" priority="367">
      <colorScale>
        <cfvo type="min"/>
        <cfvo type="max"/>
        <color theme="9" tint="-0.249977111117893"/>
        <color rgb="FFFFEF9C"/>
      </colorScale>
    </cfRule>
  </conditionalFormatting>
  <conditionalFormatting sqref="AA10:AA60">
    <cfRule type="cellIs" dxfId="1326" priority="366" operator="equal">
      <formula>-W</formula>
    </cfRule>
  </conditionalFormatting>
  <conditionalFormatting sqref="AA10:AA60">
    <cfRule type="cellIs" dxfId="1325" priority="365" operator="equal">
      <formula>"""-W"""</formula>
    </cfRule>
  </conditionalFormatting>
  <conditionalFormatting sqref="AA10:AA60">
    <cfRule type="cellIs" dxfId="1324" priority="359" operator="equal">
      <formula>"VW"</formula>
    </cfRule>
    <cfRule type="cellIs" dxfId="1323" priority="360" operator="equal">
      <formula>"W"</formula>
    </cfRule>
    <cfRule type="cellIs" dxfId="1322" priority="361" operator="equal">
      <formula>"S"</formula>
    </cfRule>
    <cfRule type="cellIs" dxfId="1321" priority="362" operator="equal">
      <formula>"C"</formula>
    </cfRule>
    <cfRule type="cellIs" dxfId="1320" priority="363" operator="equal">
      <formula>"AB"</formula>
    </cfRule>
    <cfRule type="cellIs" dxfId="1319" priority="364" operator="equal">
      <formula>"W"</formula>
    </cfRule>
  </conditionalFormatting>
  <conditionalFormatting sqref="AA10:AA60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:AA60">
    <cfRule type="containsText" dxfId="1318" priority="374" operator="containsText" text="A">
      <formula>NOT(ISERROR(SEARCH("A",AA10)))</formula>
    </cfRule>
    <cfRule type="colorScale" priority="375">
      <colorScale>
        <cfvo type="min"/>
        <cfvo type="max"/>
        <color rgb="FFFCFCFF"/>
        <color rgb="FFF8696B"/>
      </colorScale>
    </cfRule>
  </conditionalFormatting>
  <conditionalFormatting sqref="AA12 AA38">
    <cfRule type="dataBar" priority="358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{F41BB153-F18F-49DF-A9DA-A8D758AA8EF9}</x14:id>
        </ext>
      </extLst>
    </cfRule>
  </conditionalFormatting>
  <conditionalFormatting sqref="AA10:AA11">
    <cfRule type="cellIs" dxfId="1317" priority="357" operator="between">
      <formula>23</formula>
      <formula>34</formula>
    </cfRule>
  </conditionalFormatting>
  <conditionalFormatting sqref="AA10">
    <cfRule type="containsText" dxfId="1316" priority="352" operator="containsText" text="W1">
      <formula>NOT(ISERROR(SEARCH("W1",AA10)))</formula>
    </cfRule>
    <cfRule type="iconSet" priority="353">
      <iconSet>
        <cfvo type="percent" val="0"/>
        <cfvo type="percent" val="33"/>
        <cfvo type="percent" val="67"/>
      </iconSet>
    </cfRule>
    <cfRule type="cellIs" dxfId="1315" priority="354" operator="between">
      <formula>23</formula>
      <formula>34</formula>
    </cfRule>
    <cfRule type="cellIs" dxfId="1314" priority="355" operator="greaterThan">
      <formula>34</formula>
    </cfRule>
    <cfRule type="cellIs" dxfId="1313" priority="356" operator="greaterThan">
      <formula>34</formula>
    </cfRule>
  </conditionalFormatting>
  <conditionalFormatting sqref="AA10:AA11">
    <cfRule type="cellIs" dxfId="1312" priority="351" stopIfTrue="1" operator="equal">
      <formula>"W1"</formula>
    </cfRule>
  </conditionalFormatting>
  <conditionalFormatting sqref="AC10:AC60">
    <cfRule type="cellIs" dxfId="1311" priority="302" operator="equal">
      <formula>"AB"</formula>
    </cfRule>
    <cfRule type="cellIs" dxfId="1310" priority="303" operator="equal">
      <formula>"AB"</formula>
    </cfRule>
    <cfRule type="cellIs" dxfId="1309" priority="304" operator="equal">
      <formula>"AB"</formula>
    </cfRule>
    <cfRule type="cellIs" dxfId="1308" priority="305" operator="equal">
      <formula>"W3"</formula>
    </cfRule>
    <cfRule type="cellIs" dxfId="1307" priority="306" operator="equal">
      <formula>"W2"</formula>
    </cfRule>
    <cfRule type="cellIs" dxfId="1306" priority="307" operator="equal">
      <formula>"W1"</formula>
    </cfRule>
    <cfRule type="cellIs" dxfId="1305" priority="308" operator="equal">
      <formula>"S"</formula>
    </cfRule>
    <cfRule type="cellIs" dxfId="1304" priority="309" operator="equal">
      <formula>"C"</formula>
    </cfRule>
    <cfRule type="cellIs" dxfId="1303" priority="310" operator="equal">
      <formula>"B"</formula>
    </cfRule>
    <cfRule type="cellIs" dxfId="1302" priority="311" operator="equal">
      <formula>"A"</formula>
    </cfRule>
    <cfRule type="cellIs" dxfId="1301" priority="312" operator="equal">
      <formula>"W2"</formula>
    </cfRule>
    <cfRule type="cellIs" dxfId="1300" priority="313" operator="equal">
      <formula>"W1"</formula>
    </cfRule>
    <cfRule type="containsText" dxfId="1299" priority="335" operator="containsText" text="A">
      <formula>NOT(ISERROR(SEARCH("A",AC10)))</formula>
    </cfRule>
  </conditionalFormatting>
  <conditionalFormatting sqref="AC10:AC60">
    <cfRule type="cellIs" dxfId="1298" priority="334" operator="equal">
      <formula>"B"</formula>
    </cfRule>
  </conditionalFormatting>
  <conditionalFormatting sqref="AC10:AC60">
    <cfRule type="cellIs" dxfId="1297" priority="333" operator="equal">
      <formula>"C"</formula>
    </cfRule>
  </conditionalFormatting>
  <conditionalFormatting sqref="AC10:AC60">
    <cfRule type="cellIs" dxfId="1296" priority="332" operator="equal">
      <formula>"S"</formula>
    </cfRule>
  </conditionalFormatting>
  <conditionalFormatting sqref="AC10:AC60">
    <cfRule type="cellIs" dxfId="1295" priority="331" operator="equal">
      <formula>"W"</formula>
    </cfRule>
  </conditionalFormatting>
  <conditionalFormatting sqref="AC10:AC60">
    <cfRule type="colorScale" priority="330">
      <colorScale>
        <cfvo type="min"/>
        <cfvo type="max"/>
        <color theme="9" tint="-0.249977111117893"/>
        <color rgb="FFFFEF9C"/>
      </colorScale>
    </cfRule>
  </conditionalFormatting>
  <conditionalFormatting sqref="AC10:AC60">
    <cfRule type="cellIs" dxfId="1294" priority="329" operator="equal">
      <formula>-W</formula>
    </cfRule>
  </conditionalFormatting>
  <conditionalFormatting sqref="AC10:AC60">
    <cfRule type="cellIs" dxfId="1293" priority="328" operator="equal">
      <formula>"""-W"""</formula>
    </cfRule>
  </conditionalFormatting>
  <conditionalFormatting sqref="AC10:AC60">
    <cfRule type="cellIs" dxfId="1292" priority="322" operator="equal">
      <formula>"VW"</formula>
    </cfRule>
    <cfRule type="cellIs" dxfId="1291" priority="323" operator="equal">
      <formula>"W"</formula>
    </cfRule>
    <cfRule type="cellIs" dxfId="1290" priority="324" operator="equal">
      <formula>"S"</formula>
    </cfRule>
    <cfRule type="cellIs" dxfId="1289" priority="325" operator="equal">
      <formula>"C"</formula>
    </cfRule>
    <cfRule type="cellIs" dxfId="1288" priority="326" operator="equal">
      <formula>"AB"</formula>
    </cfRule>
    <cfRule type="cellIs" dxfId="1287" priority="327" operator="equal">
      <formula>"W"</formula>
    </cfRule>
  </conditionalFormatting>
  <conditionalFormatting sqref="AC10:AC60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:AC60">
    <cfRule type="containsText" dxfId="1286" priority="337" operator="containsText" text="A">
      <formula>NOT(ISERROR(SEARCH("A",AC10)))</formula>
    </cfRule>
    <cfRule type="colorScale" priority="338">
      <colorScale>
        <cfvo type="min"/>
        <cfvo type="max"/>
        <color rgb="FFFCFCFF"/>
        <color rgb="FFF8696B"/>
      </colorScale>
    </cfRule>
  </conditionalFormatting>
  <conditionalFormatting sqref="AC38 AC12">
    <cfRule type="dataBar" priority="321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{E36D6C6D-4874-456B-9858-F0A7AA3A83B2}</x14:id>
        </ext>
      </extLst>
    </cfRule>
  </conditionalFormatting>
  <conditionalFormatting sqref="AC10:AC11">
    <cfRule type="cellIs" dxfId="1285" priority="320" operator="between">
      <formula>23</formula>
      <formula>34</formula>
    </cfRule>
  </conditionalFormatting>
  <conditionalFormatting sqref="AC10">
    <cfRule type="containsText" dxfId="1284" priority="315" operator="containsText" text="W1">
      <formula>NOT(ISERROR(SEARCH("W1",AC10)))</formula>
    </cfRule>
    <cfRule type="iconSet" priority="316">
      <iconSet>
        <cfvo type="percent" val="0"/>
        <cfvo type="percent" val="33"/>
        <cfvo type="percent" val="67"/>
      </iconSet>
    </cfRule>
    <cfRule type="cellIs" dxfId="1283" priority="317" operator="between">
      <formula>23</formula>
      <formula>34</formula>
    </cfRule>
    <cfRule type="cellIs" dxfId="1282" priority="318" operator="greaterThan">
      <formula>34</formula>
    </cfRule>
    <cfRule type="cellIs" dxfId="1281" priority="319" operator="greaterThan">
      <formula>34</formula>
    </cfRule>
  </conditionalFormatting>
  <conditionalFormatting sqref="AC10:AC11">
    <cfRule type="cellIs" dxfId="1280" priority="314" stopIfTrue="1" operator="equal">
      <formula>"W1"</formula>
    </cfRule>
  </conditionalFormatting>
  <conditionalFormatting sqref="AE10:AE60">
    <cfRule type="cellIs" dxfId="1279" priority="265" operator="equal">
      <formula>"AB"</formula>
    </cfRule>
    <cfRule type="cellIs" dxfId="1278" priority="266" operator="equal">
      <formula>"AB"</formula>
    </cfRule>
    <cfRule type="cellIs" dxfId="1277" priority="267" operator="equal">
      <formula>"AB"</formula>
    </cfRule>
    <cfRule type="cellIs" dxfId="1276" priority="268" operator="equal">
      <formula>"W3"</formula>
    </cfRule>
    <cfRule type="cellIs" dxfId="1275" priority="269" operator="equal">
      <formula>"W2"</formula>
    </cfRule>
    <cfRule type="cellIs" dxfId="1274" priority="270" operator="equal">
      <formula>"W1"</formula>
    </cfRule>
    <cfRule type="cellIs" dxfId="1273" priority="271" operator="equal">
      <formula>"S"</formula>
    </cfRule>
    <cfRule type="cellIs" dxfId="1272" priority="272" operator="equal">
      <formula>"C"</formula>
    </cfRule>
    <cfRule type="cellIs" dxfId="1271" priority="273" operator="equal">
      <formula>"B"</formula>
    </cfRule>
    <cfRule type="cellIs" dxfId="1270" priority="274" operator="equal">
      <formula>"A"</formula>
    </cfRule>
    <cfRule type="cellIs" dxfId="1269" priority="275" operator="equal">
      <formula>"W2"</formula>
    </cfRule>
    <cfRule type="cellIs" dxfId="1268" priority="276" operator="equal">
      <formula>"W1"</formula>
    </cfRule>
    <cfRule type="containsText" dxfId="1267" priority="298" operator="containsText" text="A">
      <formula>NOT(ISERROR(SEARCH("A",AE10)))</formula>
    </cfRule>
  </conditionalFormatting>
  <conditionalFormatting sqref="AE10:AE60">
    <cfRule type="cellIs" dxfId="1266" priority="297" operator="equal">
      <formula>"B"</formula>
    </cfRule>
  </conditionalFormatting>
  <conditionalFormatting sqref="AE10:AE60">
    <cfRule type="cellIs" dxfId="1265" priority="296" operator="equal">
      <formula>"C"</formula>
    </cfRule>
  </conditionalFormatting>
  <conditionalFormatting sqref="AE10:AE60">
    <cfRule type="cellIs" dxfId="1264" priority="295" operator="equal">
      <formula>"S"</formula>
    </cfRule>
  </conditionalFormatting>
  <conditionalFormatting sqref="AE10:AE60">
    <cfRule type="cellIs" dxfId="1263" priority="294" operator="equal">
      <formula>"W"</formula>
    </cfRule>
  </conditionalFormatting>
  <conditionalFormatting sqref="AE10:AE60">
    <cfRule type="colorScale" priority="293">
      <colorScale>
        <cfvo type="min"/>
        <cfvo type="max"/>
        <color theme="9" tint="-0.249977111117893"/>
        <color rgb="FFFFEF9C"/>
      </colorScale>
    </cfRule>
  </conditionalFormatting>
  <conditionalFormatting sqref="AE10:AE60">
    <cfRule type="cellIs" dxfId="1262" priority="292" operator="equal">
      <formula>-W</formula>
    </cfRule>
  </conditionalFormatting>
  <conditionalFormatting sqref="AE10:AE60">
    <cfRule type="cellIs" dxfId="1261" priority="291" operator="equal">
      <formula>"""-W"""</formula>
    </cfRule>
  </conditionalFormatting>
  <conditionalFormatting sqref="AE10:AE60">
    <cfRule type="cellIs" dxfId="1260" priority="285" operator="equal">
      <formula>"VW"</formula>
    </cfRule>
    <cfRule type="cellIs" dxfId="1259" priority="286" operator="equal">
      <formula>"W"</formula>
    </cfRule>
    <cfRule type="cellIs" dxfId="1258" priority="287" operator="equal">
      <formula>"S"</formula>
    </cfRule>
    <cfRule type="cellIs" dxfId="1257" priority="288" operator="equal">
      <formula>"C"</formula>
    </cfRule>
    <cfRule type="cellIs" dxfId="1256" priority="289" operator="equal">
      <formula>"AB"</formula>
    </cfRule>
    <cfRule type="cellIs" dxfId="1255" priority="290" operator="equal">
      <formula>"W"</formula>
    </cfRule>
  </conditionalFormatting>
  <conditionalFormatting sqref="AE10:AE60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:AE60">
    <cfRule type="containsText" dxfId="1254" priority="300" operator="containsText" text="A">
      <formula>NOT(ISERROR(SEARCH("A",AE10)))</formula>
    </cfRule>
    <cfRule type="colorScale" priority="301">
      <colorScale>
        <cfvo type="min"/>
        <cfvo type="max"/>
        <color rgb="FFFCFCFF"/>
        <color rgb="FFF8696B"/>
      </colorScale>
    </cfRule>
  </conditionalFormatting>
  <conditionalFormatting sqref="AE38 AE12">
    <cfRule type="dataBar" priority="284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{5D524FFF-E664-4020-840B-F31BE934CA89}</x14:id>
        </ext>
      </extLst>
    </cfRule>
  </conditionalFormatting>
  <conditionalFormatting sqref="AE10:AE11">
    <cfRule type="cellIs" dxfId="1253" priority="283" operator="between">
      <formula>23</formula>
      <formula>34</formula>
    </cfRule>
  </conditionalFormatting>
  <conditionalFormatting sqref="AE10">
    <cfRule type="containsText" dxfId="1252" priority="278" operator="containsText" text="W1">
      <formula>NOT(ISERROR(SEARCH("W1",AE10)))</formula>
    </cfRule>
    <cfRule type="iconSet" priority="279">
      <iconSet>
        <cfvo type="percent" val="0"/>
        <cfvo type="percent" val="33"/>
        <cfvo type="percent" val="67"/>
      </iconSet>
    </cfRule>
    <cfRule type="cellIs" dxfId="1251" priority="280" operator="between">
      <formula>23</formula>
      <formula>34</formula>
    </cfRule>
    <cfRule type="cellIs" dxfId="1250" priority="281" operator="greaterThan">
      <formula>34</formula>
    </cfRule>
    <cfRule type="cellIs" dxfId="1249" priority="282" operator="greaterThan">
      <formula>34</formula>
    </cfRule>
  </conditionalFormatting>
  <conditionalFormatting sqref="AE10:AE11">
    <cfRule type="cellIs" dxfId="1248" priority="277" stopIfTrue="1" operator="equal">
      <formula>"W1"</formula>
    </cfRule>
  </conditionalFormatting>
  <conditionalFormatting sqref="S10:S60">
    <cfRule type="cellIs" dxfId="1247" priority="228" operator="equal">
      <formula>"AB"</formula>
    </cfRule>
    <cfRule type="cellIs" dxfId="1246" priority="229" operator="equal">
      <formula>"AB"</formula>
    </cfRule>
    <cfRule type="cellIs" dxfId="1245" priority="230" operator="equal">
      <formula>"AB"</formula>
    </cfRule>
    <cfRule type="cellIs" dxfId="1244" priority="231" operator="equal">
      <formula>"W3"</formula>
    </cfRule>
    <cfRule type="cellIs" dxfId="1243" priority="232" operator="equal">
      <formula>"W2"</formula>
    </cfRule>
    <cfRule type="cellIs" dxfId="1242" priority="233" operator="equal">
      <formula>"W1"</formula>
    </cfRule>
    <cfRule type="cellIs" dxfId="1241" priority="234" operator="equal">
      <formula>"S"</formula>
    </cfRule>
    <cfRule type="cellIs" dxfId="1240" priority="235" operator="equal">
      <formula>"C"</formula>
    </cfRule>
    <cfRule type="cellIs" dxfId="1239" priority="236" operator="equal">
      <formula>"B"</formula>
    </cfRule>
    <cfRule type="cellIs" dxfId="1238" priority="237" operator="equal">
      <formula>"A"</formula>
    </cfRule>
    <cfRule type="cellIs" dxfId="1237" priority="238" operator="equal">
      <formula>"W2"</formula>
    </cfRule>
    <cfRule type="cellIs" dxfId="1236" priority="239" operator="equal">
      <formula>"W1"</formula>
    </cfRule>
    <cfRule type="containsText" dxfId="1235" priority="261" operator="containsText" text="A">
      <formula>NOT(ISERROR(SEARCH("A",S10)))</formula>
    </cfRule>
  </conditionalFormatting>
  <conditionalFormatting sqref="S10:S60">
    <cfRule type="cellIs" dxfId="1234" priority="260" operator="equal">
      <formula>"B"</formula>
    </cfRule>
  </conditionalFormatting>
  <conditionalFormatting sqref="S10:S60">
    <cfRule type="cellIs" dxfId="1233" priority="259" operator="equal">
      <formula>"C"</formula>
    </cfRule>
  </conditionalFormatting>
  <conditionalFormatting sqref="S10:S60">
    <cfRule type="cellIs" dxfId="1232" priority="258" operator="equal">
      <formula>"S"</formula>
    </cfRule>
  </conditionalFormatting>
  <conditionalFormatting sqref="S10:S60">
    <cfRule type="cellIs" dxfId="1231" priority="257" operator="equal">
      <formula>"W"</formula>
    </cfRule>
  </conditionalFormatting>
  <conditionalFormatting sqref="S10:S60">
    <cfRule type="colorScale" priority="256">
      <colorScale>
        <cfvo type="min"/>
        <cfvo type="max"/>
        <color theme="9" tint="-0.249977111117893"/>
        <color rgb="FFFFEF9C"/>
      </colorScale>
    </cfRule>
  </conditionalFormatting>
  <conditionalFormatting sqref="S10:S60">
    <cfRule type="cellIs" dxfId="1230" priority="255" operator="equal">
      <formula>-W</formula>
    </cfRule>
  </conditionalFormatting>
  <conditionalFormatting sqref="S10:S60">
    <cfRule type="cellIs" dxfId="1229" priority="254" operator="equal">
      <formula>"""-W"""</formula>
    </cfRule>
  </conditionalFormatting>
  <conditionalFormatting sqref="S10:S60">
    <cfRule type="cellIs" dxfId="1228" priority="248" operator="equal">
      <formula>"VW"</formula>
    </cfRule>
    <cfRule type="cellIs" dxfId="1227" priority="249" operator="equal">
      <formula>"W"</formula>
    </cfRule>
    <cfRule type="cellIs" dxfId="1226" priority="250" operator="equal">
      <formula>"S"</formula>
    </cfRule>
    <cfRule type="cellIs" dxfId="1225" priority="251" operator="equal">
      <formula>"C"</formula>
    </cfRule>
    <cfRule type="cellIs" dxfId="1224" priority="252" operator="equal">
      <formula>"AB"</formula>
    </cfRule>
    <cfRule type="cellIs" dxfId="1223" priority="253" operator="equal">
      <formula>"W"</formula>
    </cfRule>
  </conditionalFormatting>
  <conditionalFormatting sqref="S10:S60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:S60">
    <cfRule type="containsText" dxfId="1222" priority="263" operator="containsText" text="A">
      <formula>NOT(ISERROR(SEARCH("A",S10)))</formula>
    </cfRule>
    <cfRule type="colorScale" priority="264">
      <colorScale>
        <cfvo type="min"/>
        <cfvo type="max"/>
        <color rgb="FFFCFCFF"/>
        <color rgb="FFF8696B"/>
      </colorScale>
    </cfRule>
  </conditionalFormatting>
  <conditionalFormatting sqref="S12">
    <cfRule type="dataBar" priority="247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{809F599D-6181-4FCE-856B-C07D21A4C7C1}</x14:id>
        </ext>
      </extLst>
    </cfRule>
  </conditionalFormatting>
  <conditionalFormatting sqref="S10:S11">
    <cfRule type="cellIs" dxfId="1221" priority="246" operator="between">
      <formula>23</formula>
      <formula>34</formula>
    </cfRule>
  </conditionalFormatting>
  <conditionalFormatting sqref="S10">
    <cfRule type="containsText" dxfId="1220" priority="241" operator="containsText" text="W1">
      <formula>NOT(ISERROR(SEARCH("W1",S10)))</formula>
    </cfRule>
    <cfRule type="iconSet" priority="242">
      <iconSet>
        <cfvo type="percent" val="0"/>
        <cfvo type="percent" val="33"/>
        <cfvo type="percent" val="67"/>
      </iconSet>
    </cfRule>
    <cfRule type="cellIs" dxfId="1219" priority="243" operator="between">
      <formula>23</formula>
      <formula>34</formula>
    </cfRule>
    <cfRule type="cellIs" dxfId="1218" priority="244" operator="greaterThan">
      <formula>34</formula>
    </cfRule>
    <cfRule type="cellIs" dxfId="1217" priority="245" operator="greaterThan">
      <formula>34</formula>
    </cfRule>
  </conditionalFormatting>
  <conditionalFormatting sqref="S10:S11">
    <cfRule type="cellIs" dxfId="1216" priority="240" stopIfTrue="1" operator="equal">
      <formula>"W1"</formula>
    </cfRule>
  </conditionalFormatting>
  <conditionalFormatting sqref="U10:U60">
    <cfRule type="cellIs" dxfId="1215" priority="191" operator="equal">
      <formula>"AB"</formula>
    </cfRule>
    <cfRule type="cellIs" dxfId="1214" priority="192" operator="equal">
      <formula>"AB"</formula>
    </cfRule>
    <cfRule type="cellIs" dxfId="1213" priority="193" operator="equal">
      <formula>"AB"</formula>
    </cfRule>
    <cfRule type="cellIs" dxfId="1212" priority="194" operator="equal">
      <formula>"W3"</formula>
    </cfRule>
    <cfRule type="cellIs" dxfId="1211" priority="195" operator="equal">
      <formula>"W2"</formula>
    </cfRule>
    <cfRule type="cellIs" dxfId="1210" priority="196" operator="equal">
      <formula>"W1"</formula>
    </cfRule>
    <cfRule type="cellIs" dxfId="1209" priority="197" operator="equal">
      <formula>"S"</formula>
    </cfRule>
    <cfRule type="cellIs" dxfId="1208" priority="198" operator="equal">
      <formula>"C"</formula>
    </cfRule>
    <cfRule type="cellIs" dxfId="1207" priority="199" operator="equal">
      <formula>"B"</formula>
    </cfRule>
    <cfRule type="cellIs" dxfId="1206" priority="200" operator="equal">
      <formula>"A"</formula>
    </cfRule>
    <cfRule type="cellIs" dxfId="1205" priority="201" operator="equal">
      <formula>"W2"</formula>
    </cfRule>
    <cfRule type="cellIs" dxfId="1204" priority="202" operator="equal">
      <formula>"W1"</formula>
    </cfRule>
    <cfRule type="containsText" dxfId="1203" priority="224" operator="containsText" text="A">
      <formula>NOT(ISERROR(SEARCH("A",U10)))</formula>
    </cfRule>
  </conditionalFormatting>
  <conditionalFormatting sqref="U10:U60">
    <cfRule type="cellIs" dxfId="1202" priority="223" operator="equal">
      <formula>"B"</formula>
    </cfRule>
  </conditionalFormatting>
  <conditionalFormatting sqref="U10:U60">
    <cfRule type="cellIs" dxfId="1201" priority="222" operator="equal">
      <formula>"C"</formula>
    </cfRule>
  </conditionalFormatting>
  <conditionalFormatting sqref="U10:U60">
    <cfRule type="cellIs" dxfId="1200" priority="221" operator="equal">
      <formula>"S"</formula>
    </cfRule>
  </conditionalFormatting>
  <conditionalFormatting sqref="U10:U60">
    <cfRule type="cellIs" dxfId="1199" priority="220" operator="equal">
      <formula>"W"</formula>
    </cfRule>
  </conditionalFormatting>
  <conditionalFormatting sqref="U10:U60">
    <cfRule type="colorScale" priority="219">
      <colorScale>
        <cfvo type="min"/>
        <cfvo type="max"/>
        <color theme="9" tint="-0.249977111117893"/>
        <color rgb="FFFFEF9C"/>
      </colorScale>
    </cfRule>
  </conditionalFormatting>
  <conditionalFormatting sqref="U10:U60">
    <cfRule type="cellIs" dxfId="1198" priority="218" operator="equal">
      <formula>-W</formula>
    </cfRule>
  </conditionalFormatting>
  <conditionalFormatting sqref="U10:U60">
    <cfRule type="cellIs" dxfId="1197" priority="217" operator="equal">
      <formula>"""-W"""</formula>
    </cfRule>
  </conditionalFormatting>
  <conditionalFormatting sqref="U10:U60">
    <cfRule type="cellIs" dxfId="1196" priority="211" operator="equal">
      <formula>"VW"</formula>
    </cfRule>
    <cfRule type="cellIs" dxfId="1195" priority="212" operator="equal">
      <formula>"W"</formula>
    </cfRule>
    <cfRule type="cellIs" dxfId="1194" priority="213" operator="equal">
      <formula>"S"</formula>
    </cfRule>
    <cfRule type="cellIs" dxfId="1193" priority="214" operator="equal">
      <formula>"C"</formula>
    </cfRule>
    <cfRule type="cellIs" dxfId="1192" priority="215" operator="equal">
      <formula>"AB"</formula>
    </cfRule>
    <cfRule type="cellIs" dxfId="1191" priority="216" operator="equal">
      <formula>"W"</formula>
    </cfRule>
  </conditionalFormatting>
  <conditionalFormatting sqref="U10:U60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:U60">
    <cfRule type="containsText" dxfId="1190" priority="226" operator="containsText" text="A">
      <formula>NOT(ISERROR(SEARCH("A",U10)))</formula>
    </cfRule>
    <cfRule type="colorScale" priority="227">
      <colorScale>
        <cfvo type="min"/>
        <cfvo type="max"/>
        <color rgb="FFFCFCFF"/>
        <color rgb="FFF8696B"/>
      </colorScale>
    </cfRule>
  </conditionalFormatting>
  <conditionalFormatting sqref="U12 U38">
    <cfRule type="dataBar" priority="210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{AA06BCDE-4CAF-4347-BA67-D7FF61CA73F7}</x14:id>
        </ext>
      </extLst>
    </cfRule>
  </conditionalFormatting>
  <conditionalFormatting sqref="U10:U11">
    <cfRule type="cellIs" dxfId="1189" priority="209" operator="between">
      <formula>23</formula>
      <formula>34</formula>
    </cfRule>
  </conditionalFormatting>
  <conditionalFormatting sqref="U10">
    <cfRule type="containsText" dxfId="1188" priority="204" operator="containsText" text="W1">
      <formula>NOT(ISERROR(SEARCH("W1",U10)))</formula>
    </cfRule>
    <cfRule type="iconSet" priority="205">
      <iconSet>
        <cfvo type="percent" val="0"/>
        <cfvo type="percent" val="33"/>
        <cfvo type="percent" val="67"/>
      </iconSet>
    </cfRule>
    <cfRule type="cellIs" dxfId="1187" priority="206" operator="between">
      <formula>23</formula>
      <formula>34</formula>
    </cfRule>
    <cfRule type="cellIs" dxfId="1186" priority="207" operator="greaterThan">
      <formula>34</formula>
    </cfRule>
    <cfRule type="cellIs" dxfId="1185" priority="208" operator="greaterThan">
      <formula>34</formula>
    </cfRule>
  </conditionalFormatting>
  <conditionalFormatting sqref="U10:U11">
    <cfRule type="cellIs" dxfId="1184" priority="203" stopIfTrue="1" operator="equal">
      <formula>"W1"</formula>
    </cfRule>
  </conditionalFormatting>
  <conditionalFormatting sqref="W10:W60">
    <cfRule type="cellIs" dxfId="1183" priority="154" operator="equal">
      <formula>"AB"</formula>
    </cfRule>
    <cfRule type="cellIs" dxfId="1182" priority="155" operator="equal">
      <formula>"AB"</formula>
    </cfRule>
    <cfRule type="cellIs" dxfId="1181" priority="156" operator="equal">
      <formula>"AB"</formula>
    </cfRule>
    <cfRule type="cellIs" dxfId="1180" priority="157" operator="equal">
      <formula>"W3"</formula>
    </cfRule>
    <cfRule type="cellIs" dxfId="1179" priority="158" operator="equal">
      <formula>"W2"</formula>
    </cfRule>
    <cfRule type="cellIs" dxfId="1178" priority="159" operator="equal">
      <formula>"W1"</formula>
    </cfRule>
    <cfRule type="cellIs" dxfId="1177" priority="160" operator="equal">
      <formula>"S"</formula>
    </cfRule>
    <cfRule type="cellIs" dxfId="1176" priority="161" operator="equal">
      <formula>"C"</formula>
    </cfRule>
    <cfRule type="cellIs" dxfId="1175" priority="162" operator="equal">
      <formula>"B"</formula>
    </cfRule>
    <cfRule type="cellIs" dxfId="1174" priority="163" operator="equal">
      <formula>"A"</formula>
    </cfRule>
    <cfRule type="cellIs" dxfId="1173" priority="164" operator="equal">
      <formula>"W2"</formula>
    </cfRule>
    <cfRule type="cellIs" dxfId="1172" priority="165" operator="equal">
      <formula>"W1"</formula>
    </cfRule>
    <cfRule type="containsText" dxfId="1171" priority="187" operator="containsText" text="A">
      <formula>NOT(ISERROR(SEARCH("A",W10)))</formula>
    </cfRule>
  </conditionalFormatting>
  <conditionalFormatting sqref="W10:W60">
    <cfRule type="cellIs" dxfId="1170" priority="186" operator="equal">
      <formula>"B"</formula>
    </cfRule>
  </conditionalFormatting>
  <conditionalFormatting sqref="W10:W60">
    <cfRule type="cellIs" dxfId="1169" priority="185" operator="equal">
      <formula>"C"</formula>
    </cfRule>
  </conditionalFormatting>
  <conditionalFormatting sqref="W10:W60">
    <cfRule type="cellIs" dxfId="1168" priority="184" operator="equal">
      <formula>"S"</formula>
    </cfRule>
  </conditionalFormatting>
  <conditionalFormatting sqref="W10:W60">
    <cfRule type="cellIs" dxfId="1167" priority="183" operator="equal">
      <formula>"W"</formula>
    </cfRule>
  </conditionalFormatting>
  <conditionalFormatting sqref="W10:W60">
    <cfRule type="colorScale" priority="182">
      <colorScale>
        <cfvo type="min"/>
        <cfvo type="max"/>
        <color theme="9" tint="-0.249977111117893"/>
        <color rgb="FFFFEF9C"/>
      </colorScale>
    </cfRule>
  </conditionalFormatting>
  <conditionalFormatting sqref="W10:W60">
    <cfRule type="cellIs" dxfId="1166" priority="181" operator="equal">
      <formula>-W</formula>
    </cfRule>
  </conditionalFormatting>
  <conditionalFormatting sqref="W10:W60">
    <cfRule type="cellIs" dxfId="1165" priority="180" operator="equal">
      <formula>"""-W"""</formula>
    </cfRule>
  </conditionalFormatting>
  <conditionalFormatting sqref="W10:W60">
    <cfRule type="cellIs" dxfId="1164" priority="174" operator="equal">
      <formula>"VW"</formula>
    </cfRule>
    <cfRule type="cellIs" dxfId="1163" priority="175" operator="equal">
      <formula>"W"</formula>
    </cfRule>
    <cfRule type="cellIs" dxfId="1162" priority="176" operator="equal">
      <formula>"S"</formula>
    </cfRule>
    <cfRule type="cellIs" dxfId="1161" priority="177" operator="equal">
      <formula>"C"</formula>
    </cfRule>
    <cfRule type="cellIs" dxfId="1160" priority="178" operator="equal">
      <formula>"AB"</formula>
    </cfRule>
    <cfRule type="cellIs" dxfId="1159" priority="179" operator="equal">
      <formula>"W"</formula>
    </cfRule>
  </conditionalFormatting>
  <conditionalFormatting sqref="W10:W60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:W60">
    <cfRule type="containsText" dxfId="1158" priority="189" operator="containsText" text="A">
      <formula>NOT(ISERROR(SEARCH("A",W10)))</formula>
    </cfRule>
    <cfRule type="colorScale" priority="190">
      <colorScale>
        <cfvo type="min"/>
        <cfvo type="max"/>
        <color rgb="FFFCFCFF"/>
        <color rgb="FFF8696B"/>
      </colorScale>
    </cfRule>
  </conditionalFormatting>
  <conditionalFormatting sqref="W38 W12">
    <cfRule type="dataBar" priority="173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{F9B595C6-9B32-4793-9FEC-A60ABBDE67F9}</x14:id>
        </ext>
      </extLst>
    </cfRule>
  </conditionalFormatting>
  <conditionalFormatting sqref="W10:W11">
    <cfRule type="cellIs" dxfId="1157" priority="172" operator="between">
      <formula>23</formula>
      <formula>34</formula>
    </cfRule>
  </conditionalFormatting>
  <conditionalFormatting sqref="W10">
    <cfRule type="containsText" dxfId="1156" priority="167" operator="containsText" text="W1">
      <formula>NOT(ISERROR(SEARCH("W1",W10)))</formula>
    </cfRule>
    <cfRule type="iconSet" priority="168">
      <iconSet>
        <cfvo type="percent" val="0"/>
        <cfvo type="percent" val="33"/>
        <cfvo type="percent" val="67"/>
      </iconSet>
    </cfRule>
    <cfRule type="cellIs" dxfId="1155" priority="169" operator="between">
      <formula>23</formula>
      <formula>34</formula>
    </cfRule>
    <cfRule type="cellIs" dxfId="1154" priority="170" operator="greaterThan">
      <formula>34</formula>
    </cfRule>
    <cfRule type="cellIs" dxfId="1153" priority="171" operator="greaterThan">
      <formula>34</formula>
    </cfRule>
  </conditionalFormatting>
  <conditionalFormatting sqref="W10:W11">
    <cfRule type="cellIs" dxfId="1152" priority="166" stopIfTrue="1" operator="equal">
      <formula>"W1"</formula>
    </cfRule>
  </conditionalFormatting>
  <conditionalFormatting sqref="Y38">
    <cfRule type="dataBar" priority="153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{E4A70B6B-4338-44C3-BA0F-8E7AB442EAF6}</x14:id>
        </ext>
      </extLst>
    </cfRule>
  </conditionalFormatting>
  <conditionalFormatting sqref="Y10:Y60">
    <cfRule type="cellIs" dxfId="1151" priority="116" operator="equal">
      <formula>"AB"</formula>
    </cfRule>
    <cfRule type="cellIs" dxfId="1150" priority="117" operator="equal">
      <formula>"AB"</formula>
    </cfRule>
    <cfRule type="cellIs" dxfId="1149" priority="118" operator="equal">
      <formula>"AB"</formula>
    </cfRule>
    <cfRule type="cellIs" dxfId="1148" priority="119" operator="equal">
      <formula>"W3"</formula>
    </cfRule>
    <cfRule type="cellIs" dxfId="1147" priority="120" operator="equal">
      <formula>"W2"</formula>
    </cfRule>
    <cfRule type="cellIs" dxfId="1146" priority="121" operator="equal">
      <formula>"W1"</formula>
    </cfRule>
    <cfRule type="cellIs" dxfId="1145" priority="122" operator="equal">
      <formula>"S"</formula>
    </cfRule>
    <cfRule type="cellIs" dxfId="1144" priority="123" operator="equal">
      <formula>"C"</formula>
    </cfRule>
    <cfRule type="cellIs" dxfId="1143" priority="124" operator="equal">
      <formula>"B"</formula>
    </cfRule>
    <cfRule type="cellIs" dxfId="1142" priority="125" operator="equal">
      <formula>"A"</formula>
    </cfRule>
    <cfRule type="cellIs" dxfId="1141" priority="126" operator="equal">
      <formula>"W2"</formula>
    </cfRule>
    <cfRule type="cellIs" dxfId="1140" priority="127" operator="equal">
      <formula>"W1"</formula>
    </cfRule>
    <cfRule type="containsText" dxfId="1139" priority="149" operator="containsText" text="A">
      <formula>NOT(ISERROR(SEARCH("A",Y10)))</formula>
    </cfRule>
  </conditionalFormatting>
  <conditionalFormatting sqref="Y10:Y60">
    <cfRule type="cellIs" dxfId="1138" priority="148" operator="equal">
      <formula>"B"</formula>
    </cfRule>
  </conditionalFormatting>
  <conditionalFormatting sqref="Y10:Y60">
    <cfRule type="cellIs" dxfId="1137" priority="147" operator="equal">
      <formula>"C"</formula>
    </cfRule>
  </conditionalFormatting>
  <conditionalFormatting sqref="Y10:Y60">
    <cfRule type="cellIs" dxfId="1136" priority="146" operator="equal">
      <formula>"S"</formula>
    </cfRule>
  </conditionalFormatting>
  <conditionalFormatting sqref="Y10:Y60">
    <cfRule type="cellIs" dxfId="1135" priority="145" operator="equal">
      <formula>"W"</formula>
    </cfRule>
  </conditionalFormatting>
  <conditionalFormatting sqref="Y10:Y60">
    <cfRule type="colorScale" priority="144">
      <colorScale>
        <cfvo type="min"/>
        <cfvo type="max"/>
        <color theme="9" tint="-0.249977111117893"/>
        <color rgb="FFFFEF9C"/>
      </colorScale>
    </cfRule>
  </conditionalFormatting>
  <conditionalFormatting sqref="Y10:Y60">
    <cfRule type="cellIs" dxfId="1134" priority="143" operator="equal">
      <formula>-W</formula>
    </cfRule>
  </conditionalFormatting>
  <conditionalFormatting sqref="Y10:Y60">
    <cfRule type="cellIs" dxfId="1133" priority="142" operator="equal">
      <formula>"""-W"""</formula>
    </cfRule>
  </conditionalFormatting>
  <conditionalFormatting sqref="Y10:Y60">
    <cfRule type="cellIs" dxfId="1132" priority="136" operator="equal">
      <formula>"VW"</formula>
    </cfRule>
    <cfRule type="cellIs" dxfId="1131" priority="137" operator="equal">
      <formula>"W"</formula>
    </cfRule>
    <cfRule type="cellIs" dxfId="1130" priority="138" operator="equal">
      <formula>"S"</formula>
    </cfRule>
    <cfRule type="cellIs" dxfId="1129" priority="139" operator="equal">
      <formula>"C"</formula>
    </cfRule>
    <cfRule type="cellIs" dxfId="1128" priority="140" operator="equal">
      <formula>"AB"</formula>
    </cfRule>
    <cfRule type="cellIs" dxfId="1127" priority="141" operator="equal">
      <formula>"W"</formula>
    </cfRule>
  </conditionalFormatting>
  <conditionalFormatting sqref="Y10:Y60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:Y60">
    <cfRule type="containsText" dxfId="1126" priority="151" operator="containsText" text="A">
      <formula>NOT(ISERROR(SEARCH("A",Y10)))</formula>
    </cfRule>
    <cfRule type="colorScale" priority="152">
      <colorScale>
        <cfvo type="min"/>
        <cfvo type="max"/>
        <color rgb="FFFCFCFF"/>
        <color rgb="FFF8696B"/>
      </colorScale>
    </cfRule>
  </conditionalFormatting>
  <conditionalFormatting sqref="Y12">
    <cfRule type="dataBar" priority="135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{6618628D-B0C1-44AD-9861-78DBE8610F2D}</x14:id>
        </ext>
      </extLst>
    </cfRule>
  </conditionalFormatting>
  <conditionalFormatting sqref="Y10:Y11">
    <cfRule type="cellIs" dxfId="1125" priority="134" operator="between">
      <formula>23</formula>
      <formula>34</formula>
    </cfRule>
  </conditionalFormatting>
  <conditionalFormatting sqref="Y10">
    <cfRule type="containsText" dxfId="1124" priority="129" operator="containsText" text="W1">
      <formula>NOT(ISERROR(SEARCH("W1",Y10)))</formula>
    </cfRule>
    <cfRule type="iconSet" priority="130">
      <iconSet>
        <cfvo type="percent" val="0"/>
        <cfvo type="percent" val="33"/>
        <cfvo type="percent" val="67"/>
      </iconSet>
    </cfRule>
    <cfRule type="cellIs" dxfId="1123" priority="131" operator="between">
      <formula>23</formula>
      <formula>34</formula>
    </cfRule>
    <cfRule type="cellIs" dxfId="1122" priority="132" operator="greaterThan">
      <formula>34</formula>
    </cfRule>
    <cfRule type="cellIs" dxfId="1121" priority="133" operator="greaterThan">
      <formula>34</formula>
    </cfRule>
  </conditionalFormatting>
  <conditionalFormatting sqref="Y10:Y11">
    <cfRule type="cellIs" dxfId="1120" priority="128" stopIfTrue="1" operator="equal">
      <formula>"W1"</formula>
    </cfRule>
  </conditionalFormatting>
  <conditionalFormatting sqref="AG10:AG60">
    <cfRule type="cellIs" dxfId="1119" priority="79" operator="equal">
      <formula>"AB"</formula>
    </cfRule>
    <cfRule type="cellIs" dxfId="1118" priority="80" operator="equal">
      <formula>"AB"</formula>
    </cfRule>
    <cfRule type="cellIs" dxfId="1117" priority="81" operator="equal">
      <formula>"AB"</formula>
    </cfRule>
    <cfRule type="cellIs" dxfId="1116" priority="82" operator="equal">
      <formula>"W3"</formula>
    </cfRule>
    <cfRule type="cellIs" dxfId="1115" priority="83" operator="equal">
      <formula>"W2"</formula>
    </cfRule>
    <cfRule type="cellIs" dxfId="1114" priority="84" operator="equal">
      <formula>"W1"</formula>
    </cfRule>
    <cfRule type="cellIs" dxfId="1113" priority="85" operator="equal">
      <formula>"S"</formula>
    </cfRule>
    <cfRule type="cellIs" dxfId="1112" priority="86" operator="equal">
      <formula>"C"</formula>
    </cfRule>
    <cfRule type="cellIs" dxfId="1111" priority="87" operator="equal">
      <formula>"B"</formula>
    </cfRule>
    <cfRule type="cellIs" dxfId="1110" priority="88" operator="equal">
      <formula>"A"</formula>
    </cfRule>
    <cfRule type="cellIs" dxfId="1109" priority="89" operator="equal">
      <formula>"W2"</formula>
    </cfRule>
    <cfRule type="cellIs" dxfId="1108" priority="90" operator="equal">
      <formula>"W1"</formula>
    </cfRule>
    <cfRule type="containsText" dxfId="1107" priority="112" operator="containsText" text="A">
      <formula>NOT(ISERROR(SEARCH("A",AG10)))</formula>
    </cfRule>
  </conditionalFormatting>
  <conditionalFormatting sqref="AG10:AG60">
    <cfRule type="cellIs" dxfId="1106" priority="111" operator="equal">
      <formula>"B"</formula>
    </cfRule>
  </conditionalFormatting>
  <conditionalFormatting sqref="AG10:AG60">
    <cfRule type="cellIs" dxfId="1105" priority="110" operator="equal">
      <formula>"C"</formula>
    </cfRule>
  </conditionalFormatting>
  <conditionalFormatting sqref="AG10:AG60">
    <cfRule type="cellIs" dxfId="1104" priority="109" operator="equal">
      <formula>"S"</formula>
    </cfRule>
  </conditionalFormatting>
  <conditionalFormatting sqref="AG10:AG60">
    <cfRule type="cellIs" dxfId="1103" priority="108" operator="equal">
      <formula>"W"</formula>
    </cfRule>
  </conditionalFormatting>
  <conditionalFormatting sqref="AG10:AG60">
    <cfRule type="colorScale" priority="107">
      <colorScale>
        <cfvo type="min"/>
        <cfvo type="max"/>
        <color theme="9" tint="-0.249977111117893"/>
        <color rgb="FFFFEF9C"/>
      </colorScale>
    </cfRule>
  </conditionalFormatting>
  <conditionalFormatting sqref="AG10:AG60">
    <cfRule type="cellIs" dxfId="1102" priority="106" operator="equal">
      <formula>-W</formula>
    </cfRule>
  </conditionalFormatting>
  <conditionalFormatting sqref="AG10:AG60">
    <cfRule type="cellIs" dxfId="1101" priority="105" operator="equal">
      <formula>"""-W"""</formula>
    </cfRule>
  </conditionalFormatting>
  <conditionalFormatting sqref="AG10:AG60">
    <cfRule type="cellIs" dxfId="1100" priority="99" operator="equal">
      <formula>"VW"</formula>
    </cfRule>
    <cfRule type="cellIs" dxfId="1099" priority="100" operator="equal">
      <formula>"W"</formula>
    </cfRule>
    <cfRule type="cellIs" dxfId="1098" priority="101" operator="equal">
      <formula>"S"</formula>
    </cfRule>
    <cfRule type="cellIs" dxfId="1097" priority="102" operator="equal">
      <formula>"C"</formula>
    </cfRule>
    <cfRule type="cellIs" dxfId="1096" priority="103" operator="equal">
      <formula>"AB"</formula>
    </cfRule>
    <cfRule type="cellIs" dxfId="1095" priority="104" operator="equal">
      <formula>"W"</formula>
    </cfRule>
  </conditionalFormatting>
  <conditionalFormatting sqref="AG10:AG60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:AG60">
    <cfRule type="containsText" dxfId="1094" priority="114" operator="containsText" text="A">
      <formula>NOT(ISERROR(SEARCH("A",AG10)))</formula>
    </cfRule>
    <cfRule type="colorScale" priority="115">
      <colorScale>
        <cfvo type="min"/>
        <cfvo type="max"/>
        <color rgb="FFFCFCFF"/>
        <color rgb="FFF8696B"/>
      </colorScale>
    </cfRule>
  </conditionalFormatting>
  <conditionalFormatting sqref="AG38 AG12">
    <cfRule type="dataBar" priority="98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{093F3AA1-FAB2-49EA-BC12-275B4194676D}</x14:id>
        </ext>
      </extLst>
    </cfRule>
  </conditionalFormatting>
  <conditionalFormatting sqref="AG10:AG11">
    <cfRule type="cellIs" dxfId="1093" priority="97" operator="between">
      <formula>23</formula>
      <formula>34</formula>
    </cfRule>
  </conditionalFormatting>
  <conditionalFormatting sqref="AG10">
    <cfRule type="containsText" dxfId="1092" priority="92" operator="containsText" text="W1">
      <formula>NOT(ISERROR(SEARCH("W1",AG10)))</formula>
    </cfRule>
    <cfRule type="iconSet" priority="93">
      <iconSet>
        <cfvo type="percent" val="0"/>
        <cfvo type="percent" val="33"/>
        <cfvo type="percent" val="67"/>
      </iconSet>
    </cfRule>
    <cfRule type="cellIs" dxfId="1091" priority="94" operator="between">
      <formula>23</formula>
      <formula>34</formula>
    </cfRule>
    <cfRule type="cellIs" dxfId="1090" priority="95" operator="greaterThan">
      <formula>34</formula>
    </cfRule>
    <cfRule type="cellIs" dxfId="1089" priority="96" operator="greaterThan">
      <formula>34</formula>
    </cfRule>
  </conditionalFormatting>
  <conditionalFormatting sqref="AG10:AG11">
    <cfRule type="cellIs" dxfId="1088" priority="91" stopIfTrue="1" operator="equal">
      <formula>"W1"</formula>
    </cfRule>
  </conditionalFormatting>
  <conditionalFormatting sqref="AI10:AI60">
    <cfRule type="cellIs" dxfId="1087" priority="42" operator="equal">
      <formula>"AB"</formula>
    </cfRule>
    <cfRule type="cellIs" dxfId="1086" priority="43" operator="equal">
      <formula>"AB"</formula>
    </cfRule>
    <cfRule type="cellIs" dxfId="1085" priority="44" operator="equal">
      <formula>"AB"</formula>
    </cfRule>
    <cfRule type="cellIs" dxfId="1084" priority="45" operator="equal">
      <formula>"W3"</formula>
    </cfRule>
    <cfRule type="cellIs" dxfId="1083" priority="46" operator="equal">
      <formula>"W2"</formula>
    </cfRule>
    <cfRule type="cellIs" dxfId="1082" priority="47" operator="equal">
      <formula>"W1"</formula>
    </cfRule>
    <cfRule type="cellIs" dxfId="1081" priority="48" operator="equal">
      <formula>"S"</formula>
    </cfRule>
    <cfRule type="cellIs" dxfId="1080" priority="49" operator="equal">
      <formula>"C"</formula>
    </cfRule>
    <cfRule type="cellIs" dxfId="1079" priority="50" operator="equal">
      <formula>"B"</formula>
    </cfRule>
    <cfRule type="cellIs" dxfId="1078" priority="51" operator="equal">
      <formula>"A"</formula>
    </cfRule>
    <cfRule type="cellIs" dxfId="1077" priority="52" operator="equal">
      <formula>"W2"</formula>
    </cfRule>
    <cfRule type="cellIs" dxfId="1076" priority="53" operator="equal">
      <formula>"W1"</formula>
    </cfRule>
    <cfRule type="containsText" dxfId="1075" priority="75" operator="containsText" text="A">
      <formula>NOT(ISERROR(SEARCH("A",AI10)))</formula>
    </cfRule>
  </conditionalFormatting>
  <conditionalFormatting sqref="AI10:AI60">
    <cfRule type="cellIs" dxfId="1074" priority="74" operator="equal">
      <formula>"B"</formula>
    </cfRule>
  </conditionalFormatting>
  <conditionalFormatting sqref="AI10:AI60">
    <cfRule type="cellIs" dxfId="1073" priority="73" operator="equal">
      <formula>"C"</formula>
    </cfRule>
  </conditionalFormatting>
  <conditionalFormatting sqref="AI10:AI60">
    <cfRule type="cellIs" dxfId="1072" priority="72" operator="equal">
      <formula>"S"</formula>
    </cfRule>
  </conditionalFormatting>
  <conditionalFormatting sqref="AI10:AI60">
    <cfRule type="cellIs" dxfId="1071" priority="71" operator="equal">
      <formula>"W"</formula>
    </cfRule>
  </conditionalFormatting>
  <conditionalFormatting sqref="AI10:AI60">
    <cfRule type="colorScale" priority="70">
      <colorScale>
        <cfvo type="min"/>
        <cfvo type="max"/>
        <color theme="9" tint="-0.249977111117893"/>
        <color rgb="FFFFEF9C"/>
      </colorScale>
    </cfRule>
  </conditionalFormatting>
  <conditionalFormatting sqref="AI10:AI60">
    <cfRule type="cellIs" dxfId="1070" priority="69" operator="equal">
      <formula>-W</formula>
    </cfRule>
  </conditionalFormatting>
  <conditionalFormatting sqref="AI10:AI60">
    <cfRule type="cellIs" dxfId="1069" priority="68" operator="equal">
      <formula>"""-W"""</formula>
    </cfRule>
  </conditionalFormatting>
  <conditionalFormatting sqref="AI10:AI60">
    <cfRule type="cellIs" dxfId="1068" priority="62" operator="equal">
      <formula>"VW"</formula>
    </cfRule>
    <cfRule type="cellIs" dxfId="1067" priority="63" operator="equal">
      <formula>"W"</formula>
    </cfRule>
    <cfRule type="cellIs" dxfId="1066" priority="64" operator="equal">
      <formula>"S"</formula>
    </cfRule>
    <cfRule type="cellIs" dxfId="1065" priority="65" operator="equal">
      <formula>"C"</formula>
    </cfRule>
    <cfRule type="cellIs" dxfId="1064" priority="66" operator="equal">
      <formula>"AB"</formula>
    </cfRule>
    <cfRule type="cellIs" dxfId="1063" priority="67" operator="equal">
      <formula>"W"</formula>
    </cfRule>
  </conditionalFormatting>
  <conditionalFormatting sqref="AI10:AI60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0:AI60">
    <cfRule type="containsText" dxfId="1062" priority="77" operator="containsText" text="A">
      <formula>NOT(ISERROR(SEARCH("A",AI10)))</formula>
    </cfRule>
    <cfRule type="colorScale" priority="78">
      <colorScale>
        <cfvo type="min"/>
        <cfvo type="max"/>
        <color rgb="FFFCFCFF"/>
        <color rgb="FFF8696B"/>
      </colorScale>
    </cfRule>
  </conditionalFormatting>
  <conditionalFormatting sqref="AI12 AI38">
    <cfRule type="dataBar" priority="61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{CAB6E3A7-2115-4C77-98EE-167C88E6951E}</x14:id>
        </ext>
      </extLst>
    </cfRule>
  </conditionalFormatting>
  <conditionalFormatting sqref="AI10:AI11">
    <cfRule type="cellIs" dxfId="1061" priority="60" operator="between">
      <formula>23</formula>
      <formula>34</formula>
    </cfRule>
  </conditionalFormatting>
  <conditionalFormatting sqref="AI10">
    <cfRule type="containsText" dxfId="1060" priority="55" operator="containsText" text="W1">
      <formula>NOT(ISERROR(SEARCH("W1",AI10)))</formula>
    </cfRule>
    <cfRule type="iconSet" priority="56">
      <iconSet>
        <cfvo type="percent" val="0"/>
        <cfvo type="percent" val="33"/>
        <cfvo type="percent" val="67"/>
      </iconSet>
    </cfRule>
    <cfRule type="cellIs" dxfId="1059" priority="57" operator="between">
      <formula>23</formula>
      <formula>34</formula>
    </cfRule>
    <cfRule type="cellIs" dxfId="1058" priority="58" operator="greaterThan">
      <formula>34</formula>
    </cfRule>
    <cfRule type="cellIs" dxfId="1057" priority="59" operator="greaterThan">
      <formula>34</formula>
    </cfRule>
  </conditionalFormatting>
  <conditionalFormatting sqref="AI10:AI11">
    <cfRule type="cellIs" dxfId="1056" priority="54" stopIfTrue="1" operator="equal">
      <formula>"W1"</formula>
    </cfRule>
  </conditionalFormatting>
  <conditionalFormatting sqref="AK10:AK60">
    <cfRule type="cellIs" dxfId="1055" priority="5" operator="equal">
      <formula>"AB"</formula>
    </cfRule>
    <cfRule type="cellIs" dxfId="1054" priority="6" operator="equal">
      <formula>"AB"</formula>
    </cfRule>
    <cfRule type="cellIs" dxfId="1053" priority="7" operator="equal">
      <formula>"AB"</formula>
    </cfRule>
    <cfRule type="cellIs" dxfId="1052" priority="8" operator="equal">
      <formula>"W3"</formula>
    </cfRule>
    <cfRule type="cellIs" dxfId="1051" priority="9" operator="equal">
      <formula>"W2"</formula>
    </cfRule>
    <cfRule type="cellIs" dxfId="1050" priority="10" operator="equal">
      <formula>"W1"</formula>
    </cfRule>
    <cfRule type="cellIs" dxfId="1049" priority="11" operator="equal">
      <formula>"S"</formula>
    </cfRule>
    <cfRule type="cellIs" dxfId="1048" priority="12" operator="equal">
      <formula>"C"</formula>
    </cfRule>
    <cfRule type="cellIs" dxfId="1047" priority="13" operator="equal">
      <formula>"B"</formula>
    </cfRule>
    <cfRule type="cellIs" dxfId="1046" priority="14" operator="equal">
      <formula>"A"</formula>
    </cfRule>
    <cfRule type="cellIs" dxfId="1045" priority="15" operator="equal">
      <formula>"W2"</formula>
    </cfRule>
    <cfRule type="cellIs" dxfId="1044" priority="16" operator="equal">
      <formula>"W1"</formula>
    </cfRule>
    <cfRule type="containsText" dxfId="1043" priority="38" operator="containsText" text="A">
      <formula>NOT(ISERROR(SEARCH("A",AK10)))</formula>
    </cfRule>
  </conditionalFormatting>
  <conditionalFormatting sqref="AK10:AK60">
    <cfRule type="cellIs" dxfId="1042" priority="37" operator="equal">
      <formula>"B"</formula>
    </cfRule>
  </conditionalFormatting>
  <conditionalFormatting sqref="AK10:AK60">
    <cfRule type="cellIs" dxfId="1041" priority="36" operator="equal">
      <formula>"C"</formula>
    </cfRule>
  </conditionalFormatting>
  <conditionalFormatting sqref="AK10:AK60">
    <cfRule type="cellIs" dxfId="1040" priority="35" operator="equal">
      <formula>"S"</formula>
    </cfRule>
  </conditionalFormatting>
  <conditionalFormatting sqref="AK10:AK60">
    <cfRule type="cellIs" dxfId="1039" priority="34" operator="equal">
      <formula>"W"</formula>
    </cfRule>
  </conditionalFormatting>
  <conditionalFormatting sqref="AK10:AK60">
    <cfRule type="colorScale" priority="33">
      <colorScale>
        <cfvo type="min"/>
        <cfvo type="max"/>
        <color theme="9" tint="-0.249977111117893"/>
        <color rgb="FFFFEF9C"/>
      </colorScale>
    </cfRule>
  </conditionalFormatting>
  <conditionalFormatting sqref="AK10:AK60">
    <cfRule type="cellIs" dxfId="1038" priority="32" operator="equal">
      <formula>-W</formula>
    </cfRule>
  </conditionalFormatting>
  <conditionalFormatting sqref="AK10:AK60">
    <cfRule type="cellIs" dxfId="1037" priority="31" operator="equal">
      <formula>"""-W"""</formula>
    </cfRule>
  </conditionalFormatting>
  <conditionalFormatting sqref="AK10:AK60">
    <cfRule type="cellIs" dxfId="1036" priority="25" operator="equal">
      <formula>"VW"</formula>
    </cfRule>
    <cfRule type="cellIs" dxfId="1035" priority="26" operator="equal">
      <formula>"W"</formula>
    </cfRule>
    <cfRule type="cellIs" dxfId="1034" priority="27" operator="equal">
      <formula>"S"</formula>
    </cfRule>
    <cfRule type="cellIs" dxfId="1033" priority="28" operator="equal">
      <formula>"C"</formula>
    </cfRule>
    <cfRule type="cellIs" dxfId="1032" priority="29" operator="equal">
      <formula>"AB"</formula>
    </cfRule>
    <cfRule type="cellIs" dxfId="1031" priority="30" operator="equal">
      <formula>"W"</formula>
    </cfRule>
  </conditionalFormatting>
  <conditionalFormatting sqref="AK10:AK6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0:AK60">
    <cfRule type="containsText" dxfId="1030" priority="40" operator="containsText" text="A">
      <formula>NOT(ISERROR(SEARCH("A",AK10)))</formula>
    </cfRule>
    <cfRule type="colorScale" priority="41">
      <colorScale>
        <cfvo type="min"/>
        <cfvo type="max"/>
        <color rgb="FFFCFCFF"/>
        <color rgb="FFF8696B"/>
      </colorScale>
    </cfRule>
  </conditionalFormatting>
  <conditionalFormatting sqref="AK38 AK12">
    <cfRule type="dataBar" priority="24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{CC14972B-3A55-46CC-9C7E-F0489749E619}</x14:id>
        </ext>
      </extLst>
    </cfRule>
  </conditionalFormatting>
  <conditionalFormatting sqref="AK10:AK11">
    <cfRule type="cellIs" dxfId="1029" priority="23" operator="between">
      <formula>23</formula>
      <formula>34</formula>
    </cfRule>
  </conditionalFormatting>
  <conditionalFormatting sqref="AK10">
    <cfRule type="containsText" dxfId="1028" priority="18" operator="containsText" text="W1">
      <formula>NOT(ISERROR(SEARCH("W1",AK10)))</formula>
    </cfRule>
    <cfRule type="iconSet" priority="19">
      <iconSet>
        <cfvo type="percent" val="0"/>
        <cfvo type="percent" val="33"/>
        <cfvo type="percent" val="67"/>
      </iconSet>
    </cfRule>
    <cfRule type="cellIs" dxfId="1027" priority="20" operator="between">
      <formula>23</formula>
      <formula>34</formula>
    </cfRule>
    <cfRule type="cellIs" dxfId="1026" priority="21" operator="greaterThan">
      <formula>34</formula>
    </cfRule>
    <cfRule type="cellIs" dxfId="1025" priority="22" operator="greaterThan">
      <formula>34</formula>
    </cfRule>
  </conditionalFormatting>
  <conditionalFormatting sqref="AK10:AK11">
    <cfRule type="cellIs" dxfId="1024" priority="17" stopIfTrue="1" operator="equal">
      <formula>"W1"</formula>
    </cfRule>
  </conditionalFormatting>
  <pageMargins left="0.7" right="0.7" top="0.75" bottom="0.75" header="0.3" footer="0.3"/>
  <pageSetup orientation="portrait" horizontalDpi="4294967294" verticalDpi="4294967294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51DB3B-BBC6-48AB-B953-6E4DBCA07F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 G38</xm:sqref>
        </x14:conditionalFormatting>
        <x14:conditionalFormatting xmlns:xm="http://schemas.microsoft.com/office/excel/2006/main">
          <x14:cfRule type="dataBar" id="{CE9E85D6-078F-4124-BC31-65C96FB423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I38 I12</xm:sqref>
        </x14:conditionalFormatting>
        <x14:conditionalFormatting xmlns:xm="http://schemas.microsoft.com/office/excel/2006/main">
          <x14:cfRule type="dataBar" id="{B3A15951-AD65-4E3C-9F35-FEF36E8ADB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 K38</xm:sqref>
        </x14:conditionalFormatting>
        <x14:conditionalFormatting xmlns:xm="http://schemas.microsoft.com/office/excel/2006/main">
          <x14:cfRule type="dataBar" id="{F76FF31C-B540-4A15-8B7B-DFCF1DC3EE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M38 M12</xm:sqref>
        </x14:conditionalFormatting>
        <x14:conditionalFormatting xmlns:xm="http://schemas.microsoft.com/office/excel/2006/main">
          <x14:cfRule type="dataBar" id="{102FE509-DDED-45EF-9343-129F399307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O38 O12</xm:sqref>
        </x14:conditionalFormatting>
        <x14:conditionalFormatting xmlns:xm="http://schemas.microsoft.com/office/excel/2006/main">
          <x14:cfRule type="dataBar" id="{D71B7AD5-C0D0-4E19-90F5-6EF97F8974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Q38 Q12</xm:sqref>
        </x14:conditionalFormatting>
        <x14:conditionalFormatting xmlns:xm="http://schemas.microsoft.com/office/excel/2006/main">
          <x14:cfRule type="dataBar" id="{40BBFA3E-C246-41A7-9855-01275B67B2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S38</xm:sqref>
        </x14:conditionalFormatting>
        <x14:conditionalFormatting xmlns:xm="http://schemas.microsoft.com/office/excel/2006/main">
          <x14:cfRule type="dataBar" id="{F41BB153-F18F-49DF-A9DA-A8D758AA8E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AA12 AA38</xm:sqref>
        </x14:conditionalFormatting>
        <x14:conditionalFormatting xmlns:xm="http://schemas.microsoft.com/office/excel/2006/main">
          <x14:cfRule type="dataBar" id="{E36D6C6D-4874-456B-9858-F0A7AA3A83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AC38 AC12</xm:sqref>
        </x14:conditionalFormatting>
        <x14:conditionalFormatting xmlns:xm="http://schemas.microsoft.com/office/excel/2006/main">
          <x14:cfRule type="dataBar" id="{5D524FFF-E664-4020-840B-F31BE934CA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AE38 AE12</xm:sqref>
        </x14:conditionalFormatting>
        <x14:conditionalFormatting xmlns:xm="http://schemas.microsoft.com/office/excel/2006/main">
          <x14:cfRule type="dataBar" id="{809F599D-6181-4FCE-856B-C07D21A4C7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S12</xm:sqref>
        </x14:conditionalFormatting>
        <x14:conditionalFormatting xmlns:xm="http://schemas.microsoft.com/office/excel/2006/main">
          <x14:cfRule type="dataBar" id="{AA06BCDE-4CAF-4347-BA67-D7FF61CA73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U12 U38</xm:sqref>
        </x14:conditionalFormatting>
        <x14:conditionalFormatting xmlns:xm="http://schemas.microsoft.com/office/excel/2006/main">
          <x14:cfRule type="dataBar" id="{F9B595C6-9B32-4793-9FEC-A60ABBDE67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W38 W12</xm:sqref>
        </x14:conditionalFormatting>
        <x14:conditionalFormatting xmlns:xm="http://schemas.microsoft.com/office/excel/2006/main">
          <x14:cfRule type="dataBar" id="{E4A70B6B-4338-44C3-BA0F-8E7AB442EA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Y38</xm:sqref>
        </x14:conditionalFormatting>
        <x14:conditionalFormatting xmlns:xm="http://schemas.microsoft.com/office/excel/2006/main">
          <x14:cfRule type="dataBar" id="{6618628D-B0C1-44AD-9861-78DBE8610F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Y12</xm:sqref>
        </x14:conditionalFormatting>
        <x14:conditionalFormatting xmlns:xm="http://schemas.microsoft.com/office/excel/2006/main">
          <x14:cfRule type="dataBar" id="{093F3AA1-FAB2-49EA-BC12-275B419467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AG38 AG12</xm:sqref>
        </x14:conditionalFormatting>
        <x14:conditionalFormatting xmlns:xm="http://schemas.microsoft.com/office/excel/2006/main">
          <x14:cfRule type="dataBar" id="{CAB6E3A7-2115-4C77-98EE-167C88E695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AI12 AI38</xm:sqref>
        </x14:conditionalFormatting>
        <x14:conditionalFormatting xmlns:xm="http://schemas.microsoft.com/office/excel/2006/main">
          <x14:cfRule type="dataBar" id="{CC14972B-3A55-46CC-9C7E-F0489749E6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AK38 AK12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75"/>
  <sheetViews>
    <sheetView topLeftCell="B1" zoomScale="50" zoomScaleNormal="50" workbookViewId="0">
      <selection activeCell="AH10" sqref="AH10:AH60"/>
    </sheetView>
  </sheetViews>
  <sheetFormatPr defaultColWidth="8.85546875" defaultRowHeight="15"/>
  <cols>
    <col min="1" max="1" width="10.28515625" hidden="1" customWidth="1"/>
    <col min="2" max="2" width="2.7109375" customWidth="1"/>
    <col min="3" max="3" width="3.42578125" customWidth="1"/>
    <col min="4" max="4" width="9.42578125" style="68" customWidth="1"/>
    <col min="5" max="5" width="26.42578125" customWidth="1"/>
    <col min="6" max="6" width="5.42578125" customWidth="1"/>
    <col min="7" max="37" width="3.85546875" customWidth="1"/>
    <col min="38" max="38" width="2.85546875" customWidth="1"/>
    <col min="39" max="39" width="3.28515625" customWidth="1"/>
    <col min="40" max="40" width="3.7109375" customWidth="1"/>
    <col min="41" max="41" width="3.42578125" customWidth="1"/>
    <col min="42" max="42" width="3.28515625" customWidth="1"/>
    <col min="43" max="43" width="5.140625" customWidth="1"/>
    <col min="44" max="44" width="4.28515625" customWidth="1"/>
    <col min="45" max="45" width="4.5703125" customWidth="1"/>
    <col min="46" max="47" width="3.28515625" customWidth="1"/>
  </cols>
  <sheetData>
    <row r="2" spans="3:47" ht="15.75"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</row>
    <row r="3" spans="3:47" ht="15.75">
      <c r="D3" s="221" t="s">
        <v>0</v>
      </c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</row>
    <row r="4" spans="3:47" ht="15.75">
      <c r="D4" s="221"/>
      <c r="E4" s="221"/>
      <c r="F4" s="221"/>
      <c r="G4" s="221"/>
      <c r="H4" s="221"/>
      <c r="I4" s="221"/>
      <c r="J4" s="221"/>
      <c r="K4" s="221"/>
      <c r="L4" s="221"/>
      <c r="M4" s="221"/>
      <c r="N4" s="221"/>
      <c r="O4" s="221"/>
      <c r="P4" s="221"/>
      <c r="Q4" s="221"/>
      <c r="R4" s="221"/>
      <c r="S4" s="221"/>
      <c r="T4" s="221"/>
      <c r="U4" s="221"/>
      <c r="V4" s="221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21"/>
      <c r="AJ4" s="221"/>
      <c r="AK4" s="221"/>
      <c r="AL4" s="1"/>
    </row>
    <row r="5" spans="3:47" ht="15.75">
      <c r="D5" s="221" t="s">
        <v>1</v>
      </c>
      <c r="E5" s="221"/>
      <c r="F5" s="221"/>
      <c r="G5" s="221"/>
      <c r="H5" s="221"/>
      <c r="I5" s="221"/>
      <c r="J5" s="221"/>
      <c r="K5" s="221"/>
      <c r="L5" s="221"/>
      <c r="M5" s="221"/>
      <c r="N5" s="221"/>
      <c r="O5" s="221"/>
      <c r="P5" s="221"/>
      <c r="Q5" s="221"/>
      <c r="R5" s="221"/>
      <c r="S5" s="221"/>
      <c r="T5" s="221"/>
      <c r="U5" s="221"/>
      <c r="V5" s="221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</row>
    <row r="6" spans="3:47" ht="18.75">
      <c r="D6" s="222" t="s">
        <v>2</v>
      </c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  <c r="AA6" s="222"/>
      <c r="AB6" s="222"/>
      <c r="AC6" s="222"/>
      <c r="AD6" s="222"/>
      <c r="AE6" s="222"/>
      <c r="AF6" s="222"/>
      <c r="AG6" s="222"/>
      <c r="AH6" s="222"/>
      <c r="AI6" s="222"/>
      <c r="AJ6" s="222"/>
      <c r="AK6" s="222"/>
    </row>
    <row r="7" spans="3:47" ht="18.95" customHeight="1" thickBot="1">
      <c r="C7" s="3"/>
      <c r="D7" s="59" t="s">
        <v>3</v>
      </c>
      <c r="E7" s="4"/>
      <c r="F7" s="243" t="s">
        <v>79</v>
      </c>
      <c r="G7" s="244"/>
      <c r="H7" s="245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  <c r="Z7" s="201"/>
      <c r="AA7" s="201"/>
      <c r="AB7" s="201"/>
      <c r="AC7" s="201"/>
      <c r="AD7" s="201"/>
      <c r="AE7" s="201"/>
      <c r="AF7" s="201"/>
      <c r="AG7" s="201"/>
      <c r="AH7" s="201"/>
      <c r="AI7" s="201"/>
      <c r="AJ7" s="201"/>
      <c r="AK7" s="201"/>
      <c r="AL7" s="201"/>
      <c r="AM7" s="201"/>
      <c r="AN7" s="201"/>
      <c r="AO7" s="201"/>
      <c r="AP7" s="201"/>
      <c r="AQ7" s="186"/>
      <c r="AR7" s="187"/>
      <c r="AS7" s="188"/>
      <c r="AT7" s="190"/>
      <c r="AU7" s="192"/>
    </row>
    <row r="8" spans="3:47" ht="74.25" customHeight="1" thickBot="1">
      <c r="C8" s="3"/>
      <c r="D8" s="60"/>
      <c r="E8" s="6" t="s">
        <v>4</v>
      </c>
      <c r="F8" s="246" t="s">
        <v>5</v>
      </c>
      <c r="G8" s="246"/>
      <c r="H8" s="247" t="s">
        <v>6</v>
      </c>
      <c r="I8" s="248"/>
      <c r="J8" s="246" t="s">
        <v>7</v>
      </c>
      <c r="K8" s="246"/>
      <c r="L8" s="246" t="s">
        <v>8</v>
      </c>
      <c r="M8" s="246"/>
      <c r="N8" s="246" t="s">
        <v>9</v>
      </c>
      <c r="O8" s="246"/>
      <c r="P8" s="246" t="s">
        <v>10</v>
      </c>
      <c r="Q8" s="246"/>
      <c r="R8" s="217" t="s">
        <v>50</v>
      </c>
      <c r="S8" s="218"/>
      <c r="T8" s="219" t="s">
        <v>51</v>
      </c>
      <c r="U8" s="220"/>
      <c r="V8" s="242" t="s">
        <v>58</v>
      </c>
      <c r="W8" s="242"/>
      <c r="X8" s="238" t="s">
        <v>53</v>
      </c>
      <c r="Y8" s="238"/>
      <c r="Z8" s="238" t="s">
        <v>54</v>
      </c>
      <c r="AA8" s="238"/>
      <c r="AB8" s="239" t="s">
        <v>55</v>
      </c>
      <c r="AC8" s="239"/>
      <c r="AD8" s="238" t="s">
        <v>56</v>
      </c>
      <c r="AE8" s="238"/>
      <c r="AF8" s="219" t="s">
        <v>52</v>
      </c>
      <c r="AG8" s="220"/>
      <c r="AH8" s="223" t="s">
        <v>60</v>
      </c>
      <c r="AI8" s="224"/>
      <c r="AJ8" s="242" t="s">
        <v>57</v>
      </c>
      <c r="AK8" s="242"/>
      <c r="AL8" s="232" t="s">
        <v>11</v>
      </c>
      <c r="AM8" s="233"/>
      <c r="AN8" s="233"/>
      <c r="AO8" s="233"/>
      <c r="AP8" s="233"/>
      <c r="AQ8" s="234" t="s">
        <v>12</v>
      </c>
      <c r="AR8" s="236" t="s">
        <v>13</v>
      </c>
      <c r="AS8" s="188"/>
      <c r="AT8" s="190"/>
      <c r="AU8" s="192"/>
    </row>
    <row r="9" spans="3:47" ht="36" customHeight="1" thickBot="1">
      <c r="C9" s="7"/>
      <c r="D9" s="61" t="s">
        <v>14</v>
      </c>
      <c r="E9" s="8" t="s">
        <v>15</v>
      </c>
      <c r="F9" s="8" t="s">
        <v>16</v>
      </c>
      <c r="G9" s="8" t="s">
        <v>17</v>
      </c>
      <c r="H9" s="8" t="s">
        <v>16</v>
      </c>
      <c r="I9" s="8" t="s">
        <v>17</v>
      </c>
      <c r="J9" s="8" t="s">
        <v>16</v>
      </c>
      <c r="K9" s="8" t="s">
        <v>17</v>
      </c>
      <c r="L9" s="8" t="s">
        <v>16</v>
      </c>
      <c r="M9" s="8" t="s">
        <v>17</v>
      </c>
      <c r="N9" s="8" t="s">
        <v>16</v>
      </c>
      <c r="O9" s="8" t="s">
        <v>17</v>
      </c>
      <c r="P9" s="8" t="s">
        <v>16</v>
      </c>
      <c r="Q9" s="8" t="s">
        <v>17</v>
      </c>
      <c r="R9" s="8" t="s">
        <v>16</v>
      </c>
      <c r="S9" s="8" t="s">
        <v>17</v>
      </c>
      <c r="T9" s="8" t="s">
        <v>16</v>
      </c>
      <c r="U9" s="8" t="s">
        <v>17</v>
      </c>
      <c r="V9" s="8" t="s">
        <v>16</v>
      </c>
      <c r="W9" s="8" t="s">
        <v>17</v>
      </c>
      <c r="X9" s="8" t="s">
        <v>16</v>
      </c>
      <c r="Y9" s="8" t="s">
        <v>17</v>
      </c>
      <c r="Z9" s="8" t="s">
        <v>16</v>
      </c>
      <c r="AA9" s="8" t="s">
        <v>17</v>
      </c>
      <c r="AB9" s="8" t="s">
        <v>16</v>
      </c>
      <c r="AC9" s="8" t="s">
        <v>17</v>
      </c>
      <c r="AD9" s="8" t="s">
        <v>16</v>
      </c>
      <c r="AE9" s="8" t="s">
        <v>17</v>
      </c>
      <c r="AF9" s="8"/>
      <c r="AG9" s="8"/>
      <c r="AH9" s="8"/>
      <c r="AI9" s="8"/>
      <c r="AJ9" s="8"/>
      <c r="AK9" s="8"/>
      <c r="AL9" s="9" t="s">
        <v>18</v>
      </c>
      <c r="AM9" s="10" t="s">
        <v>19</v>
      </c>
      <c r="AN9" s="10" t="s">
        <v>20</v>
      </c>
      <c r="AO9" s="10" t="s">
        <v>21</v>
      </c>
      <c r="AP9" s="11" t="s">
        <v>22</v>
      </c>
      <c r="AQ9" s="235"/>
      <c r="AR9" s="237"/>
      <c r="AS9" s="189"/>
      <c r="AT9" s="191"/>
      <c r="AU9" s="193"/>
    </row>
    <row r="10" spans="3:47" ht="17.100000000000001" customHeight="1" thickBot="1">
      <c r="C10" s="12">
        <v>1</v>
      </c>
      <c r="D10" s="95"/>
      <c r="E10" s="175"/>
      <c r="F10" s="174"/>
      <c r="G10" s="38" t="str">
        <f>IF(F10="AB","AB",IF(F10&gt;=75,"A",IF(F10&gt;=65,"B",IF(F10&gt;=50,"C",IF(F10&gt;=35,"S",IF(F10&gt;=23,"W1",IF(F10&gt;=11,"W2",IF(F10 ="","","W3"))))))))</f>
        <v/>
      </c>
      <c r="H10" s="174"/>
      <c r="I10" s="38" t="str">
        <f>IF(H10="AB","AB",IF(H10&gt;=75,"A",IF(H10&gt;=65,"B",IF(H10&gt;=50,"C",IF(H10&gt;=35,"S",IF(H10&gt;=23,"W1",IF(H10&gt;=11,"W2",IF(H10 ="","","W3"))))))))</f>
        <v/>
      </c>
      <c r="J10" s="174"/>
      <c r="K10" s="38" t="str">
        <f>IF(J10="AB","AB",IF(J10&gt;=75,"A",IF(J10&gt;=65,"B",IF(J10&gt;=50,"C",IF(J10&gt;=35,"S",IF(J10&gt;=23,"W1",IF(J10&gt;=11,"W2",IF(J10 ="","","W3"))))))))</f>
        <v/>
      </c>
      <c r="L10" s="174"/>
      <c r="M10" s="38" t="str">
        <f>IF(L10="AB","AB",IF(L10&gt;=75,"A",IF(L10&gt;=65,"B",IF(L10&gt;=50,"C",IF(L10&gt;=35,"S",IF(L10&gt;=23,"W1",IF(L10&gt;=11,"W2",IF(L10 ="","","W3"))))))))</f>
        <v/>
      </c>
      <c r="N10" s="174"/>
      <c r="O10" s="38" t="str">
        <f>IF(N10="AB","AB",IF(N10&gt;=75,"A",IF(N10&gt;=65,"B",IF(N10&gt;=50,"C",IF(N10&gt;=35,"S",IF(N10&gt;=23,"W1",IF(N10&gt;=11,"W2",IF(N10 ="","","W3"))))))))</f>
        <v/>
      </c>
      <c r="P10" s="174"/>
      <c r="Q10" s="38" t="str">
        <f>IF(P10="AB","AB",IF(P10&gt;=75,"A",IF(P10&gt;=65,"B",IF(P10&gt;=50,"C",IF(P10&gt;=35,"S",IF(P10&gt;=23,"W1",IF(P10&gt;=11,"W2",IF(P10 ="","","W3"))))))))</f>
        <v/>
      </c>
      <c r="R10" s="174"/>
      <c r="S10" s="38" t="str">
        <f>IF(R10="AB","AB",IF(R10&gt;=75,"A",IF(R10&gt;=65,"B",IF(R10&gt;=50,"C",IF(R10&gt;=35,"S",IF(R10&gt;=23,"W1",IF(R10&gt;=11,"W2",IF(R10 ="","","W3"))))))))</f>
        <v/>
      </c>
      <c r="T10" s="174"/>
      <c r="U10" s="38" t="str">
        <f>IF(T10="AB","AB",IF(T10&gt;=75,"A",IF(T10&gt;=65,"B",IF(T10&gt;=50,"C",IF(T10&gt;=35,"S",IF(T10&gt;=23,"W1",IF(T10&gt;=11,"W2",IF(T10 ="","","W3"))))))))</f>
        <v/>
      </c>
      <c r="V10" s="174"/>
      <c r="W10" s="38" t="str">
        <f>IF(V10="AB","AB",IF(V10&gt;=75,"A",IF(V10&gt;=65,"B",IF(V10&gt;=50,"C",IF(V10&gt;=35,"S",IF(V10&gt;=23,"W1",IF(V10&gt;=11,"W2",IF(V10 ="","","W3"))))))))</f>
        <v/>
      </c>
      <c r="X10" s="174"/>
      <c r="Y10" s="38" t="str">
        <f>IF(X10="AB","AB",IF(X10&gt;=75,"A",IF(X10&gt;=65,"B",IF(X10&gt;=50,"C",IF(X10&gt;=35,"S",IF(X10&gt;=23,"W1",IF(X10&gt;=11,"W2",IF(X10 ="","","W3"))))))))</f>
        <v/>
      </c>
      <c r="Z10" s="174"/>
      <c r="AA10" s="38" t="str">
        <f>IF(Z10="AB","AB",IF(Z10&gt;=75,"A",IF(Z10&gt;=65,"B",IF(Z10&gt;=50,"C",IF(Z10&gt;=35,"S",IF(Z10&gt;=23,"W1",IF(Z10&gt;=11,"W2",IF(Z10 ="","","W3"))))))))</f>
        <v/>
      </c>
      <c r="AB10" s="174"/>
      <c r="AC10" s="38" t="str">
        <f>IF(AB10="AB","AB",IF(AB10&gt;=75,"A",IF(AB10&gt;=65,"B",IF(AB10&gt;=50,"C",IF(AB10&gt;=35,"S",IF(AB10&gt;=23,"W1",IF(AB10&gt;=11,"W2",IF(AB10 ="","","W3"))))))))</f>
        <v/>
      </c>
      <c r="AD10" s="174"/>
      <c r="AE10" s="38" t="str">
        <f>IF(AD10="AB","AB",IF(AD10&gt;=75,"A",IF(AD10&gt;=65,"B",IF(AD10&gt;=50,"C",IF(AD10&gt;=35,"S",IF(AD10&gt;=23,"W1",IF(AD10&gt;=11,"W2",IF(AD10 ="","","W3"))))))))</f>
        <v/>
      </c>
      <c r="AF10" s="174"/>
      <c r="AG10" s="38" t="str">
        <f>IF(AF10="AB","AB",IF(AF10&gt;=75,"A",IF(AF10&gt;=65,"B",IF(AF10&gt;=50,"C",IF(AF10&gt;=35,"S",IF(AF10&gt;=23,"W1",IF(AF10&gt;=11,"W2",IF(AF10 ="","","W3"))))))))</f>
        <v/>
      </c>
      <c r="AH10" s="174"/>
      <c r="AI10" s="38" t="str">
        <f>IF(AH10="AB","AB",IF(AH10&gt;=75,"A",IF(AH10&gt;=65,"B",IF(AH10&gt;=50,"C",IF(AH10&gt;=35,"S",IF(AH10&gt;=23,"W1",IF(AH10&gt;=11,"W2",IF(AH10 ="","","W3"))))))))</f>
        <v/>
      </c>
      <c r="AJ10" s="37"/>
      <c r="AK10" s="38" t="str">
        <f>IF(AJ10="AB","AB",IF(AJ10&gt;=75,"A",IF(AJ10&gt;=65,"B",IF(AJ10&gt;=50,"C",IF(AJ10&gt;=35,"S",IF(AJ10&gt;=23,"W1",IF(AJ10&gt;=11,"W2",IF(AJ10 ="","","W3"))))))))</f>
        <v/>
      </c>
      <c r="AL10" s="12">
        <f t="shared" ref="AL10:AL60" si="0">COUNTIF(F10:AK10,"A")</f>
        <v>0</v>
      </c>
      <c r="AM10" s="12">
        <f t="shared" ref="AM10:AN41" si="1">COUNTIF(G10:AL10,"B")</f>
        <v>0</v>
      </c>
      <c r="AN10" s="12">
        <f t="shared" si="1"/>
        <v>0</v>
      </c>
      <c r="AO10" s="12">
        <f t="shared" ref="AO10:AO60" si="2">COUNTIF(I10:AN10,"S")</f>
        <v>0</v>
      </c>
      <c r="AP10" s="12">
        <f t="shared" ref="AP10:AP60" si="3">COUNTIF(J10:AO10,"W")</f>
        <v>0</v>
      </c>
      <c r="AQ10" s="2" t="str">
        <f t="shared" ref="AQ10:AQ60" si="4">IF(AND(H10&gt;=35,F10&gt;=35,AL10+AM10+AN10+AO10&gt;=6,AL10+AM10+AN10&gt;=3),"1","0")</f>
        <v>0</v>
      </c>
      <c r="AR10" s="2" t="str">
        <f t="shared" ref="AR10:AR60" si="5">IF(AND(F10&gt;=35,AL10+AM10+AN10+AO10+AP10&gt;=5,AL10+AM10+AN10&gt;=3),"1","0")</f>
        <v>0</v>
      </c>
      <c r="AS10" s="13">
        <f t="shared" ref="AS10:AS60" si="6">SUM(F10:AK10)</f>
        <v>0</v>
      </c>
      <c r="AT10" s="14" t="e">
        <f t="shared" ref="AT10:AT60" si="7">ROUND(AVERAGE(F10:AK10),0)</f>
        <v>#DIV/0!</v>
      </c>
      <c r="AU10" s="15">
        <f>RANK(AS10,AS$10:AS$60,0)</f>
        <v>1</v>
      </c>
    </row>
    <row r="11" spans="3:47" ht="17.100000000000001" customHeight="1" thickBot="1">
      <c r="C11" s="3">
        <v>2</v>
      </c>
      <c r="D11" s="95"/>
      <c r="E11" s="175"/>
      <c r="F11" s="174"/>
      <c r="G11" s="38" t="str">
        <f>IF(F11="AB","AB",IF(F11&gt;=75,"A",IF(F11&gt;=65,"B",IF(F11&gt;=50,"C",IF(F11&gt;=35,"S",IF(F11&gt;=23,"W1",IF(F11&gt;=11,"W2",IF(F11 ="","","W3"))))))))</f>
        <v/>
      </c>
      <c r="H11" s="174"/>
      <c r="I11" s="38" t="str">
        <f>IF(H11="AB","AB",IF(H11&gt;=75,"A",IF(H11&gt;=65,"B",IF(H11&gt;=50,"C",IF(H11&gt;=35,"S",IF(H11&gt;=23,"W1",IF(H11&gt;=11,"W2",IF(H11 ="","","W3"))))))))</f>
        <v/>
      </c>
      <c r="J11" s="174"/>
      <c r="K11" s="38" t="str">
        <f>IF(J11="AB","AB",IF(J11&gt;=75,"A",IF(J11&gt;=65,"B",IF(J11&gt;=50,"C",IF(J11&gt;=35,"S",IF(J11&gt;=23,"W1",IF(J11&gt;=11,"W2",IF(J11 ="","","W3"))))))))</f>
        <v/>
      </c>
      <c r="L11" s="174"/>
      <c r="M11" s="38" t="str">
        <f>IF(L11="AB","AB",IF(L11&gt;=75,"A",IF(L11&gt;=65,"B",IF(L11&gt;=50,"C",IF(L11&gt;=35,"S",IF(L11&gt;=23,"W1",IF(L11&gt;=11,"W2",IF(L11 ="","","W3"))))))))</f>
        <v/>
      </c>
      <c r="N11" s="174"/>
      <c r="O11" s="38" t="str">
        <f>IF(N11="AB","AB",IF(N11&gt;=75,"A",IF(N11&gt;=65,"B",IF(N11&gt;=50,"C",IF(N11&gt;=35,"S",IF(N11&gt;=23,"W1",IF(N11&gt;=11,"W2",IF(N11 ="","","W3"))))))))</f>
        <v/>
      </c>
      <c r="P11" s="174"/>
      <c r="Q11" s="38" t="str">
        <f>IF(P11="AB","AB",IF(P11&gt;=75,"A",IF(P11&gt;=65,"B",IF(P11&gt;=50,"C",IF(P11&gt;=35,"S",IF(P11&gt;=23,"W1",IF(P11&gt;=11,"W2",IF(P11 ="","","W3"))))))))</f>
        <v/>
      </c>
      <c r="R11" s="174"/>
      <c r="S11" s="38" t="str">
        <f>IF(R11="AB","AB",IF(R11&gt;=75,"A",IF(R11&gt;=65,"B",IF(R11&gt;=50,"C",IF(R11&gt;=35,"S",IF(R11&gt;=23,"W1",IF(R11&gt;=11,"W2",IF(R11 ="","","W3"))))))))</f>
        <v/>
      </c>
      <c r="T11" s="174"/>
      <c r="U11" s="38" t="str">
        <f>IF(T11="AB","AB",IF(T11&gt;=75,"A",IF(T11&gt;=65,"B",IF(T11&gt;=50,"C",IF(T11&gt;=35,"S",IF(T11&gt;=23,"W1",IF(T11&gt;=11,"W2",IF(T11 ="","","W3"))))))))</f>
        <v/>
      </c>
      <c r="V11" s="174"/>
      <c r="W11" s="38" t="str">
        <f>IF(V11="AB","AB",IF(V11&gt;=75,"A",IF(V11&gt;=65,"B",IF(V11&gt;=50,"C",IF(V11&gt;=35,"S",IF(V11&gt;=23,"W1",IF(V11&gt;=11,"W2",IF(V11 ="","","W3"))))))))</f>
        <v/>
      </c>
      <c r="X11" s="174"/>
      <c r="Y11" s="38" t="str">
        <f>IF(X11="AB","AB",IF(X11&gt;=75,"A",IF(X11&gt;=65,"B",IF(X11&gt;=50,"C",IF(X11&gt;=35,"S",IF(X11&gt;=23,"W1",IF(X11&gt;=11,"W2",IF(X11 ="","","W3"))))))))</f>
        <v/>
      </c>
      <c r="Z11" s="174"/>
      <c r="AA11" s="38" t="str">
        <f>IF(Z11="AB","AB",IF(Z11&gt;=75,"A",IF(Z11&gt;=65,"B",IF(Z11&gt;=50,"C",IF(Z11&gt;=35,"S",IF(Z11&gt;=23,"W1",IF(Z11&gt;=11,"W2",IF(Z11 ="","","W3"))))))))</f>
        <v/>
      </c>
      <c r="AB11" s="174"/>
      <c r="AC11" s="38" t="str">
        <f>IF(AB11="AB","AB",IF(AB11&gt;=75,"A",IF(AB11&gt;=65,"B",IF(AB11&gt;=50,"C",IF(AB11&gt;=35,"S",IF(AB11&gt;=23,"W1",IF(AB11&gt;=11,"W2",IF(AB11 ="","","W3"))))))))</f>
        <v/>
      </c>
      <c r="AD11" s="174"/>
      <c r="AE11" s="38" t="str">
        <f>IF(AD11="AB","AB",IF(AD11&gt;=75,"A",IF(AD11&gt;=65,"B",IF(AD11&gt;=50,"C",IF(AD11&gt;=35,"S",IF(AD11&gt;=23,"W1",IF(AD11&gt;=11,"W2",IF(AD11 ="","","W3"))))))))</f>
        <v/>
      </c>
      <c r="AF11" s="174"/>
      <c r="AG11" s="38" t="str">
        <f>IF(AF11="AB","AB",IF(AF11&gt;=75,"A",IF(AF11&gt;=65,"B",IF(AF11&gt;=50,"C",IF(AF11&gt;=35,"S",IF(AF11&gt;=23,"W1",IF(AF11&gt;=11,"W2",IF(AF11 ="","","W3"))))))))</f>
        <v/>
      </c>
      <c r="AH11" s="174"/>
      <c r="AI11" s="38" t="str">
        <f>IF(AH11="AB","AB",IF(AH11&gt;=75,"A",IF(AH11&gt;=65,"B",IF(AH11&gt;=50,"C",IF(AH11&gt;=35,"S",IF(AH11&gt;=23,"W1",IF(AH11&gt;=11,"W2",IF(AH11 ="","","W3"))))))))</f>
        <v/>
      </c>
      <c r="AJ11" s="37"/>
      <c r="AK11" s="38" t="str">
        <f>IF(AJ11="AB","AB",IF(AJ11&gt;=75,"A",IF(AJ11&gt;=65,"B",IF(AJ11&gt;=50,"C",IF(AJ11&gt;=35,"S",IF(AJ11&gt;=23,"W1",IF(AJ11&gt;=11,"W2",IF(AJ11 ="","","W3"))))))))</f>
        <v/>
      </c>
      <c r="AL11" s="12">
        <f t="shared" si="0"/>
        <v>0</v>
      </c>
      <c r="AM11" s="12">
        <f t="shared" si="1"/>
        <v>0</v>
      </c>
      <c r="AN11" s="12">
        <f t="shared" si="1"/>
        <v>0</v>
      </c>
      <c r="AO11" s="12">
        <f t="shared" si="2"/>
        <v>0</v>
      </c>
      <c r="AP11" s="12">
        <f t="shared" si="3"/>
        <v>0</v>
      </c>
      <c r="AQ11" s="2" t="str">
        <f t="shared" si="4"/>
        <v>0</v>
      </c>
      <c r="AR11" s="2" t="str">
        <f t="shared" si="5"/>
        <v>0</v>
      </c>
      <c r="AS11" s="13">
        <f t="shared" si="6"/>
        <v>0</v>
      </c>
      <c r="AT11" s="14" t="e">
        <f t="shared" si="7"/>
        <v>#DIV/0!</v>
      </c>
      <c r="AU11" s="15">
        <f t="shared" ref="AU11:AU60" si="8">RANK(AS11,AS$10:AS$60,0)</f>
        <v>1</v>
      </c>
    </row>
    <row r="12" spans="3:47" ht="17.100000000000001" customHeight="1" thickBot="1">
      <c r="C12" s="12">
        <v>3</v>
      </c>
      <c r="D12" s="95"/>
      <c r="E12" s="175"/>
      <c r="F12" s="174"/>
      <c r="G12" s="38" t="str">
        <f t="shared" ref="G12:G60" si="9">IF(F12="AB","AB",IF(F12&gt;=75,"A",IF(F12&gt;=65,"B",IF(F12&gt;=50,"C",IF(F12&gt;=35,"S",IF(F12&gt;=23,"W1",IF(F12&gt;=11,"W2",IF(F12 ="","","W3"))))))))</f>
        <v/>
      </c>
      <c r="H12" s="174"/>
      <c r="I12" s="38" t="str">
        <f t="shared" ref="I12:I60" si="10">IF(H12="AB","AB",IF(H12&gt;=75,"A",IF(H12&gt;=65,"B",IF(H12&gt;=50,"C",IF(H12&gt;=35,"S",IF(H12&gt;=23,"W1",IF(H12&gt;=11,"W2",IF(H12 ="","","W3"))))))))</f>
        <v/>
      </c>
      <c r="J12" s="174"/>
      <c r="K12" s="38" t="str">
        <f t="shared" ref="K12:K60" si="11">IF(J12="AB","AB",IF(J12&gt;=75,"A",IF(J12&gt;=65,"B",IF(J12&gt;=50,"C",IF(J12&gt;=35,"S",IF(J12&gt;=23,"W1",IF(J12&gt;=11,"W2",IF(J12 ="","","W3"))))))))</f>
        <v/>
      </c>
      <c r="L12" s="174"/>
      <c r="M12" s="38" t="str">
        <f t="shared" ref="M12:M60" si="12">IF(L12="AB","AB",IF(L12&gt;=75,"A",IF(L12&gt;=65,"B",IF(L12&gt;=50,"C",IF(L12&gt;=35,"S",IF(L12&gt;=23,"W1",IF(L12&gt;=11,"W2",IF(L12 ="","","W3"))))))))</f>
        <v/>
      </c>
      <c r="N12" s="174"/>
      <c r="O12" s="38" t="str">
        <f t="shared" ref="O12:O60" si="13">IF(N12="AB","AB",IF(N12&gt;=75,"A",IF(N12&gt;=65,"B",IF(N12&gt;=50,"C",IF(N12&gt;=35,"S",IF(N12&gt;=23,"W1",IF(N12&gt;=11,"W2",IF(N12 ="","","W3"))))))))</f>
        <v/>
      </c>
      <c r="P12" s="174"/>
      <c r="Q12" s="38" t="str">
        <f t="shared" ref="Q12:Q60" si="14">IF(P12="AB","AB",IF(P12&gt;=75,"A",IF(P12&gt;=65,"B",IF(P12&gt;=50,"C",IF(P12&gt;=35,"S",IF(P12&gt;=23,"W1",IF(P12&gt;=11,"W2",IF(P12 ="","","W3"))))))))</f>
        <v/>
      </c>
      <c r="R12" s="174"/>
      <c r="S12" s="38" t="str">
        <f t="shared" ref="S12:S60" si="15">IF(R12="AB","AB",IF(R12&gt;=75,"A",IF(R12&gt;=65,"B",IF(R12&gt;=50,"C",IF(R12&gt;=35,"S",IF(R12&gt;=23,"W1",IF(R12&gt;=11,"W2",IF(R12 ="","","W3"))))))))</f>
        <v/>
      </c>
      <c r="T12" s="174"/>
      <c r="U12" s="38" t="str">
        <f t="shared" ref="U12:U60" si="16">IF(T12="AB","AB",IF(T12&gt;=75,"A",IF(T12&gt;=65,"B",IF(T12&gt;=50,"C",IF(T12&gt;=35,"S",IF(T12&gt;=23,"W1",IF(T12&gt;=11,"W2",IF(T12 ="","","W3"))))))))</f>
        <v/>
      </c>
      <c r="V12" s="174"/>
      <c r="W12" s="38" t="str">
        <f t="shared" ref="W12:W60" si="17">IF(V12="AB","AB",IF(V12&gt;=75,"A",IF(V12&gt;=65,"B",IF(V12&gt;=50,"C",IF(V12&gt;=35,"S",IF(V12&gt;=23,"W1",IF(V12&gt;=11,"W2",IF(V12 ="","","W3"))))))))</f>
        <v/>
      </c>
      <c r="X12" s="174"/>
      <c r="Y12" s="38" t="str">
        <f t="shared" ref="Y12:Y60" si="18">IF(X12="AB","AB",IF(X12&gt;=75,"A",IF(X12&gt;=65,"B",IF(X12&gt;=50,"C",IF(X12&gt;=35,"S",IF(X12&gt;=23,"W1",IF(X12&gt;=11,"W2",IF(X12 ="","","W3"))))))))</f>
        <v/>
      </c>
      <c r="Z12" s="174"/>
      <c r="AA12" s="38" t="str">
        <f t="shared" ref="AA12:AA60" si="19">IF(Z12="AB","AB",IF(Z12&gt;=75,"A",IF(Z12&gt;=65,"B",IF(Z12&gt;=50,"C",IF(Z12&gt;=35,"S",IF(Z12&gt;=23,"W1",IF(Z12&gt;=11,"W2",IF(Z12 ="","","W3"))))))))</f>
        <v/>
      </c>
      <c r="AB12" s="174"/>
      <c r="AC12" s="38" t="str">
        <f t="shared" ref="AC12:AC60" si="20">IF(AB12="AB","AB",IF(AB12&gt;=75,"A",IF(AB12&gt;=65,"B",IF(AB12&gt;=50,"C",IF(AB12&gt;=35,"S",IF(AB12&gt;=23,"W1",IF(AB12&gt;=11,"W2",IF(AB12 ="","","W3"))))))))</f>
        <v/>
      </c>
      <c r="AD12" s="174"/>
      <c r="AE12" s="38" t="str">
        <f t="shared" ref="AE12:AE60" si="21">IF(AD12="AB","AB",IF(AD12&gt;=75,"A",IF(AD12&gt;=65,"B",IF(AD12&gt;=50,"C",IF(AD12&gt;=35,"S",IF(AD12&gt;=23,"W1",IF(AD12&gt;=11,"W2",IF(AD12 ="","","W3"))))))))</f>
        <v/>
      </c>
      <c r="AF12" s="174"/>
      <c r="AG12" s="38" t="str">
        <f t="shared" ref="AG12:AG60" si="22">IF(AF12="AB","AB",IF(AF12&gt;=75,"A",IF(AF12&gt;=65,"B",IF(AF12&gt;=50,"C",IF(AF12&gt;=35,"S",IF(AF12&gt;=23,"W1",IF(AF12&gt;=11,"W2",IF(AF12 ="","","W3"))))))))</f>
        <v/>
      </c>
      <c r="AH12" s="174"/>
      <c r="AI12" s="38" t="str">
        <f t="shared" ref="AI12:AI60" si="23">IF(AH12="AB","AB",IF(AH12&gt;=75,"A",IF(AH12&gt;=65,"B",IF(AH12&gt;=50,"C",IF(AH12&gt;=35,"S",IF(AH12&gt;=23,"W1",IF(AH12&gt;=11,"W2",IF(AH12 ="","","W3"))))))))</f>
        <v/>
      </c>
      <c r="AJ12" s="37"/>
      <c r="AK12" s="38" t="str">
        <f t="shared" ref="AK12:AK60" si="24">IF(AJ12="AB","AB",IF(AJ12&gt;=75,"A",IF(AJ12&gt;=65,"B",IF(AJ12&gt;=50,"C",IF(AJ12&gt;=35,"S",IF(AJ12&gt;=23,"W1",IF(AJ12&gt;=11,"W2",IF(AJ12 ="","","W3"))))))))</f>
        <v/>
      </c>
      <c r="AL12" s="12">
        <f t="shared" si="0"/>
        <v>0</v>
      </c>
      <c r="AM12" s="12">
        <f t="shared" si="1"/>
        <v>0</v>
      </c>
      <c r="AN12" s="12">
        <f t="shared" si="1"/>
        <v>0</v>
      </c>
      <c r="AO12" s="12">
        <f t="shared" si="2"/>
        <v>0</v>
      </c>
      <c r="AP12" s="12">
        <f t="shared" si="3"/>
        <v>0</v>
      </c>
      <c r="AQ12" s="2" t="str">
        <f t="shared" si="4"/>
        <v>0</v>
      </c>
      <c r="AR12" s="2" t="str">
        <f t="shared" si="5"/>
        <v>0</v>
      </c>
      <c r="AS12" s="13">
        <f t="shared" si="6"/>
        <v>0</v>
      </c>
      <c r="AT12" s="14" t="e">
        <f t="shared" si="7"/>
        <v>#DIV/0!</v>
      </c>
      <c r="AU12" s="15">
        <f t="shared" si="8"/>
        <v>1</v>
      </c>
    </row>
    <row r="13" spans="3:47" ht="17.100000000000001" customHeight="1" thickBot="1">
      <c r="C13" s="12">
        <v>4</v>
      </c>
      <c r="D13" s="95"/>
      <c r="E13" s="175"/>
      <c r="F13" s="174"/>
      <c r="G13" s="38" t="str">
        <f t="shared" si="9"/>
        <v/>
      </c>
      <c r="H13" s="174"/>
      <c r="I13" s="38" t="str">
        <f t="shared" si="10"/>
        <v/>
      </c>
      <c r="J13" s="174"/>
      <c r="K13" s="38" t="str">
        <f t="shared" si="11"/>
        <v/>
      </c>
      <c r="L13" s="174"/>
      <c r="M13" s="38" t="str">
        <f t="shared" si="12"/>
        <v/>
      </c>
      <c r="N13" s="174"/>
      <c r="O13" s="38" t="str">
        <f t="shared" si="13"/>
        <v/>
      </c>
      <c r="P13" s="174"/>
      <c r="Q13" s="38" t="str">
        <f t="shared" si="14"/>
        <v/>
      </c>
      <c r="R13" s="174"/>
      <c r="S13" s="38" t="str">
        <f t="shared" si="15"/>
        <v/>
      </c>
      <c r="T13" s="174"/>
      <c r="U13" s="38" t="str">
        <f t="shared" si="16"/>
        <v/>
      </c>
      <c r="V13" s="174"/>
      <c r="W13" s="38" t="str">
        <f t="shared" si="17"/>
        <v/>
      </c>
      <c r="X13" s="174"/>
      <c r="Y13" s="38" t="str">
        <f t="shared" si="18"/>
        <v/>
      </c>
      <c r="Z13" s="174"/>
      <c r="AA13" s="38" t="str">
        <f t="shared" si="19"/>
        <v/>
      </c>
      <c r="AB13" s="174"/>
      <c r="AC13" s="38" t="str">
        <f t="shared" si="20"/>
        <v/>
      </c>
      <c r="AD13" s="174"/>
      <c r="AE13" s="38" t="str">
        <f t="shared" si="21"/>
        <v/>
      </c>
      <c r="AF13" s="174"/>
      <c r="AG13" s="38" t="str">
        <f t="shared" si="22"/>
        <v/>
      </c>
      <c r="AH13" s="174"/>
      <c r="AI13" s="38" t="str">
        <f t="shared" si="23"/>
        <v/>
      </c>
      <c r="AJ13" s="37"/>
      <c r="AK13" s="38" t="str">
        <f t="shared" si="24"/>
        <v/>
      </c>
      <c r="AL13" s="12">
        <f t="shared" si="0"/>
        <v>0</v>
      </c>
      <c r="AM13" s="12">
        <f t="shared" si="1"/>
        <v>0</v>
      </c>
      <c r="AN13" s="12">
        <f t="shared" si="1"/>
        <v>0</v>
      </c>
      <c r="AO13" s="12">
        <f t="shared" si="2"/>
        <v>0</v>
      </c>
      <c r="AP13" s="12">
        <f t="shared" si="3"/>
        <v>0</v>
      </c>
      <c r="AQ13" s="2" t="str">
        <f t="shared" si="4"/>
        <v>0</v>
      </c>
      <c r="AR13" s="2" t="str">
        <f t="shared" si="5"/>
        <v>0</v>
      </c>
      <c r="AS13" s="13">
        <f t="shared" si="6"/>
        <v>0</v>
      </c>
      <c r="AT13" s="14" t="e">
        <f t="shared" si="7"/>
        <v>#DIV/0!</v>
      </c>
      <c r="AU13" s="15">
        <f t="shared" si="8"/>
        <v>1</v>
      </c>
    </row>
    <row r="14" spans="3:47" ht="17.100000000000001" customHeight="1" thickBot="1">
      <c r="C14" s="3">
        <v>5</v>
      </c>
      <c r="D14" s="95"/>
      <c r="E14" s="175"/>
      <c r="F14" s="174"/>
      <c r="G14" s="38" t="str">
        <f t="shared" si="9"/>
        <v/>
      </c>
      <c r="H14" s="174"/>
      <c r="I14" s="38" t="str">
        <f t="shared" si="10"/>
        <v/>
      </c>
      <c r="J14" s="174"/>
      <c r="K14" s="38" t="str">
        <f t="shared" si="11"/>
        <v/>
      </c>
      <c r="L14" s="174"/>
      <c r="M14" s="38" t="str">
        <f t="shared" si="12"/>
        <v/>
      </c>
      <c r="N14" s="174"/>
      <c r="O14" s="38" t="str">
        <f t="shared" si="13"/>
        <v/>
      </c>
      <c r="P14" s="174"/>
      <c r="Q14" s="38" t="str">
        <f t="shared" si="14"/>
        <v/>
      </c>
      <c r="R14" s="174"/>
      <c r="S14" s="38" t="str">
        <f t="shared" si="15"/>
        <v/>
      </c>
      <c r="T14" s="174"/>
      <c r="U14" s="38" t="str">
        <f t="shared" si="16"/>
        <v/>
      </c>
      <c r="V14" s="174"/>
      <c r="W14" s="38" t="str">
        <f t="shared" si="17"/>
        <v/>
      </c>
      <c r="X14" s="174"/>
      <c r="Y14" s="38" t="str">
        <f t="shared" si="18"/>
        <v/>
      </c>
      <c r="Z14" s="174"/>
      <c r="AA14" s="38" t="str">
        <f t="shared" si="19"/>
        <v/>
      </c>
      <c r="AB14" s="174"/>
      <c r="AC14" s="38" t="str">
        <f t="shared" si="20"/>
        <v/>
      </c>
      <c r="AD14" s="174"/>
      <c r="AE14" s="38" t="str">
        <f t="shared" si="21"/>
        <v/>
      </c>
      <c r="AF14" s="174"/>
      <c r="AG14" s="38" t="str">
        <f t="shared" si="22"/>
        <v/>
      </c>
      <c r="AH14" s="174"/>
      <c r="AI14" s="38" t="str">
        <f t="shared" si="23"/>
        <v/>
      </c>
      <c r="AJ14" s="37"/>
      <c r="AK14" s="38" t="str">
        <f t="shared" si="24"/>
        <v/>
      </c>
      <c r="AL14" s="12">
        <f t="shared" si="0"/>
        <v>0</v>
      </c>
      <c r="AM14" s="12">
        <f t="shared" si="1"/>
        <v>0</v>
      </c>
      <c r="AN14" s="12">
        <f t="shared" si="1"/>
        <v>0</v>
      </c>
      <c r="AO14" s="12">
        <f t="shared" si="2"/>
        <v>0</v>
      </c>
      <c r="AP14" s="12">
        <f t="shared" si="3"/>
        <v>0</v>
      </c>
      <c r="AQ14" s="2" t="str">
        <f t="shared" si="4"/>
        <v>0</v>
      </c>
      <c r="AR14" s="2" t="str">
        <f t="shared" si="5"/>
        <v>0</v>
      </c>
      <c r="AS14" s="13">
        <f t="shared" si="6"/>
        <v>0</v>
      </c>
      <c r="AT14" s="14" t="e">
        <f t="shared" si="7"/>
        <v>#DIV/0!</v>
      </c>
      <c r="AU14" s="15">
        <f t="shared" si="8"/>
        <v>1</v>
      </c>
    </row>
    <row r="15" spans="3:47" ht="17.100000000000001" customHeight="1" thickBot="1">
      <c r="C15" s="12">
        <v>6</v>
      </c>
      <c r="D15" s="95"/>
      <c r="E15" s="175"/>
      <c r="F15" s="174"/>
      <c r="G15" s="38" t="str">
        <f t="shared" si="9"/>
        <v/>
      </c>
      <c r="H15" s="174"/>
      <c r="I15" s="38" t="str">
        <f t="shared" si="10"/>
        <v/>
      </c>
      <c r="J15" s="174"/>
      <c r="K15" s="38" t="str">
        <f t="shared" si="11"/>
        <v/>
      </c>
      <c r="L15" s="174"/>
      <c r="M15" s="38" t="str">
        <f t="shared" si="12"/>
        <v/>
      </c>
      <c r="N15" s="174"/>
      <c r="O15" s="38" t="str">
        <f t="shared" si="13"/>
        <v/>
      </c>
      <c r="P15" s="174"/>
      <c r="Q15" s="38" t="str">
        <f t="shared" si="14"/>
        <v/>
      </c>
      <c r="R15" s="174"/>
      <c r="S15" s="38" t="str">
        <f t="shared" si="15"/>
        <v/>
      </c>
      <c r="T15" s="174"/>
      <c r="U15" s="38" t="str">
        <f t="shared" si="16"/>
        <v/>
      </c>
      <c r="V15" s="174"/>
      <c r="W15" s="38" t="str">
        <f t="shared" si="17"/>
        <v/>
      </c>
      <c r="X15" s="174"/>
      <c r="Y15" s="38" t="str">
        <f t="shared" si="18"/>
        <v/>
      </c>
      <c r="Z15" s="174"/>
      <c r="AA15" s="38" t="str">
        <f t="shared" si="19"/>
        <v/>
      </c>
      <c r="AB15" s="174"/>
      <c r="AC15" s="38" t="str">
        <f t="shared" si="20"/>
        <v/>
      </c>
      <c r="AD15" s="174"/>
      <c r="AE15" s="38" t="str">
        <f t="shared" si="21"/>
        <v/>
      </c>
      <c r="AF15" s="174"/>
      <c r="AG15" s="38" t="str">
        <f t="shared" si="22"/>
        <v/>
      </c>
      <c r="AH15" s="174"/>
      <c r="AI15" s="38" t="str">
        <f t="shared" si="23"/>
        <v/>
      </c>
      <c r="AJ15" s="37"/>
      <c r="AK15" s="38" t="str">
        <f t="shared" si="24"/>
        <v/>
      </c>
      <c r="AL15" s="12">
        <f t="shared" si="0"/>
        <v>0</v>
      </c>
      <c r="AM15" s="12">
        <f t="shared" si="1"/>
        <v>0</v>
      </c>
      <c r="AN15" s="12">
        <f t="shared" si="1"/>
        <v>0</v>
      </c>
      <c r="AO15" s="12">
        <f t="shared" si="2"/>
        <v>0</v>
      </c>
      <c r="AP15" s="12">
        <f t="shared" si="3"/>
        <v>0</v>
      </c>
      <c r="AQ15" s="2" t="str">
        <f t="shared" si="4"/>
        <v>0</v>
      </c>
      <c r="AR15" s="2" t="str">
        <f t="shared" si="5"/>
        <v>0</v>
      </c>
      <c r="AS15" s="13">
        <f t="shared" si="6"/>
        <v>0</v>
      </c>
      <c r="AT15" s="14" t="e">
        <f t="shared" si="7"/>
        <v>#DIV/0!</v>
      </c>
      <c r="AU15" s="15">
        <f t="shared" si="8"/>
        <v>1</v>
      </c>
    </row>
    <row r="16" spans="3:47" ht="17.100000000000001" customHeight="1" thickBot="1">
      <c r="C16" s="12">
        <v>7</v>
      </c>
      <c r="D16" s="95"/>
      <c r="E16" s="175"/>
      <c r="F16" s="174"/>
      <c r="G16" s="38" t="str">
        <f t="shared" si="9"/>
        <v/>
      </c>
      <c r="H16" s="174"/>
      <c r="I16" s="38" t="str">
        <f t="shared" si="10"/>
        <v/>
      </c>
      <c r="J16" s="174"/>
      <c r="K16" s="38" t="str">
        <f t="shared" si="11"/>
        <v/>
      </c>
      <c r="L16" s="174"/>
      <c r="M16" s="38" t="str">
        <f t="shared" si="12"/>
        <v/>
      </c>
      <c r="N16" s="174"/>
      <c r="O16" s="38" t="str">
        <f t="shared" si="13"/>
        <v/>
      </c>
      <c r="P16" s="174"/>
      <c r="Q16" s="38" t="str">
        <f t="shared" si="14"/>
        <v/>
      </c>
      <c r="R16" s="174"/>
      <c r="S16" s="38" t="str">
        <f t="shared" si="15"/>
        <v/>
      </c>
      <c r="T16" s="174"/>
      <c r="U16" s="38" t="str">
        <f t="shared" si="16"/>
        <v/>
      </c>
      <c r="V16" s="174"/>
      <c r="W16" s="38" t="str">
        <f t="shared" si="17"/>
        <v/>
      </c>
      <c r="X16" s="174"/>
      <c r="Y16" s="38" t="str">
        <f t="shared" si="18"/>
        <v/>
      </c>
      <c r="Z16" s="174"/>
      <c r="AA16" s="38" t="str">
        <f t="shared" si="19"/>
        <v/>
      </c>
      <c r="AB16" s="174"/>
      <c r="AC16" s="38" t="str">
        <f t="shared" si="20"/>
        <v/>
      </c>
      <c r="AD16" s="174"/>
      <c r="AE16" s="38" t="str">
        <f t="shared" si="21"/>
        <v/>
      </c>
      <c r="AF16" s="174"/>
      <c r="AG16" s="38" t="str">
        <f t="shared" si="22"/>
        <v/>
      </c>
      <c r="AH16" s="174"/>
      <c r="AI16" s="38" t="str">
        <f t="shared" si="23"/>
        <v/>
      </c>
      <c r="AJ16" s="37"/>
      <c r="AK16" s="38" t="str">
        <f t="shared" si="24"/>
        <v/>
      </c>
      <c r="AL16" s="12">
        <f t="shared" si="0"/>
        <v>0</v>
      </c>
      <c r="AM16" s="12">
        <f t="shared" si="1"/>
        <v>0</v>
      </c>
      <c r="AN16" s="12">
        <f t="shared" si="1"/>
        <v>0</v>
      </c>
      <c r="AO16" s="12">
        <f t="shared" si="2"/>
        <v>0</v>
      </c>
      <c r="AP16" s="12">
        <f t="shared" si="3"/>
        <v>0</v>
      </c>
      <c r="AQ16" s="2" t="str">
        <f t="shared" si="4"/>
        <v>0</v>
      </c>
      <c r="AR16" s="2" t="str">
        <f t="shared" si="5"/>
        <v>0</v>
      </c>
      <c r="AS16" s="13">
        <f t="shared" si="6"/>
        <v>0</v>
      </c>
      <c r="AT16" s="14" t="e">
        <f t="shared" si="7"/>
        <v>#DIV/0!</v>
      </c>
      <c r="AU16" s="15">
        <f t="shared" si="8"/>
        <v>1</v>
      </c>
    </row>
    <row r="17" spans="3:47" ht="17.100000000000001" customHeight="1" thickBot="1">
      <c r="C17" s="3">
        <v>8</v>
      </c>
      <c r="D17" s="95"/>
      <c r="E17" s="175"/>
      <c r="F17" s="174"/>
      <c r="G17" s="38" t="str">
        <f t="shared" si="9"/>
        <v/>
      </c>
      <c r="H17" s="174"/>
      <c r="I17" s="38" t="str">
        <f t="shared" si="10"/>
        <v/>
      </c>
      <c r="J17" s="174"/>
      <c r="K17" s="38" t="str">
        <f t="shared" si="11"/>
        <v/>
      </c>
      <c r="L17" s="174"/>
      <c r="M17" s="38" t="str">
        <f t="shared" si="12"/>
        <v/>
      </c>
      <c r="N17" s="174"/>
      <c r="O17" s="38" t="str">
        <f t="shared" si="13"/>
        <v/>
      </c>
      <c r="P17" s="174"/>
      <c r="Q17" s="38" t="str">
        <f t="shared" si="14"/>
        <v/>
      </c>
      <c r="R17" s="174"/>
      <c r="S17" s="38" t="str">
        <f t="shared" si="15"/>
        <v/>
      </c>
      <c r="T17" s="174"/>
      <c r="U17" s="38" t="str">
        <f t="shared" si="16"/>
        <v/>
      </c>
      <c r="V17" s="174"/>
      <c r="W17" s="38" t="str">
        <f t="shared" si="17"/>
        <v/>
      </c>
      <c r="X17" s="174"/>
      <c r="Y17" s="38" t="str">
        <f t="shared" si="18"/>
        <v/>
      </c>
      <c r="Z17" s="174"/>
      <c r="AA17" s="38" t="str">
        <f t="shared" si="19"/>
        <v/>
      </c>
      <c r="AB17" s="174"/>
      <c r="AC17" s="38" t="str">
        <f t="shared" si="20"/>
        <v/>
      </c>
      <c r="AD17" s="174"/>
      <c r="AE17" s="38" t="str">
        <f t="shared" si="21"/>
        <v/>
      </c>
      <c r="AF17" s="174"/>
      <c r="AG17" s="38" t="str">
        <f t="shared" si="22"/>
        <v/>
      </c>
      <c r="AH17" s="174"/>
      <c r="AI17" s="38" t="str">
        <f t="shared" si="23"/>
        <v/>
      </c>
      <c r="AJ17" s="37"/>
      <c r="AK17" s="38" t="str">
        <f t="shared" si="24"/>
        <v/>
      </c>
      <c r="AL17" s="12">
        <f t="shared" si="0"/>
        <v>0</v>
      </c>
      <c r="AM17" s="12">
        <f t="shared" si="1"/>
        <v>0</v>
      </c>
      <c r="AN17" s="12">
        <f t="shared" si="1"/>
        <v>0</v>
      </c>
      <c r="AO17" s="12">
        <f t="shared" si="2"/>
        <v>0</v>
      </c>
      <c r="AP17" s="12">
        <f t="shared" si="3"/>
        <v>0</v>
      </c>
      <c r="AQ17" s="2" t="str">
        <f t="shared" si="4"/>
        <v>0</v>
      </c>
      <c r="AR17" s="2" t="str">
        <f t="shared" si="5"/>
        <v>0</v>
      </c>
      <c r="AS17" s="13">
        <f t="shared" si="6"/>
        <v>0</v>
      </c>
      <c r="AT17" s="14" t="e">
        <f t="shared" si="7"/>
        <v>#DIV/0!</v>
      </c>
      <c r="AU17" s="15">
        <f t="shared" si="8"/>
        <v>1</v>
      </c>
    </row>
    <row r="18" spans="3:47" ht="17.100000000000001" customHeight="1" thickBot="1">
      <c r="C18" s="12">
        <v>9</v>
      </c>
      <c r="D18" s="95"/>
      <c r="E18" s="175"/>
      <c r="F18" s="174"/>
      <c r="G18" s="38" t="str">
        <f t="shared" si="9"/>
        <v/>
      </c>
      <c r="H18" s="174"/>
      <c r="I18" s="38" t="str">
        <f t="shared" si="10"/>
        <v/>
      </c>
      <c r="J18" s="174"/>
      <c r="K18" s="38" t="str">
        <f t="shared" si="11"/>
        <v/>
      </c>
      <c r="L18" s="174"/>
      <c r="M18" s="38" t="str">
        <f t="shared" si="12"/>
        <v/>
      </c>
      <c r="N18" s="174"/>
      <c r="O18" s="38" t="str">
        <f t="shared" si="13"/>
        <v/>
      </c>
      <c r="P18" s="174"/>
      <c r="Q18" s="38" t="str">
        <f t="shared" si="14"/>
        <v/>
      </c>
      <c r="R18" s="174"/>
      <c r="S18" s="38" t="str">
        <f t="shared" si="15"/>
        <v/>
      </c>
      <c r="T18" s="174"/>
      <c r="U18" s="38" t="str">
        <f t="shared" si="16"/>
        <v/>
      </c>
      <c r="V18" s="174"/>
      <c r="W18" s="38" t="str">
        <f t="shared" si="17"/>
        <v/>
      </c>
      <c r="X18" s="174"/>
      <c r="Y18" s="38" t="str">
        <f t="shared" si="18"/>
        <v/>
      </c>
      <c r="Z18" s="174"/>
      <c r="AA18" s="38" t="str">
        <f t="shared" si="19"/>
        <v/>
      </c>
      <c r="AB18" s="174"/>
      <c r="AC18" s="38" t="str">
        <f t="shared" si="20"/>
        <v/>
      </c>
      <c r="AD18" s="174"/>
      <c r="AE18" s="38" t="str">
        <f t="shared" si="21"/>
        <v/>
      </c>
      <c r="AF18" s="174"/>
      <c r="AG18" s="38" t="str">
        <f t="shared" si="22"/>
        <v/>
      </c>
      <c r="AH18" s="174"/>
      <c r="AI18" s="38" t="str">
        <f t="shared" si="23"/>
        <v/>
      </c>
      <c r="AJ18" s="37"/>
      <c r="AK18" s="38" t="str">
        <f t="shared" si="24"/>
        <v/>
      </c>
      <c r="AL18" s="12">
        <f t="shared" si="0"/>
        <v>0</v>
      </c>
      <c r="AM18" s="12">
        <f t="shared" si="1"/>
        <v>0</v>
      </c>
      <c r="AN18" s="12">
        <f t="shared" si="1"/>
        <v>0</v>
      </c>
      <c r="AO18" s="12">
        <f t="shared" si="2"/>
        <v>0</v>
      </c>
      <c r="AP18" s="12">
        <f t="shared" si="3"/>
        <v>0</v>
      </c>
      <c r="AQ18" s="2" t="str">
        <f t="shared" si="4"/>
        <v>0</v>
      </c>
      <c r="AR18" s="2" t="str">
        <f t="shared" si="5"/>
        <v>0</v>
      </c>
      <c r="AS18" s="13">
        <f t="shared" si="6"/>
        <v>0</v>
      </c>
      <c r="AT18" s="14" t="e">
        <f t="shared" si="7"/>
        <v>#DIV/0!</v>
      </c>
      <c r="AU18" s="15">
        <f t="shared" si="8"/>
        <v>1</v>
      </c>
    </row>
    <row r="19" spans="3:47" ht="17.100000000000001" customHeight="1" thickBot="1">
      <c r="C19" s="12">
        <v>10</v>
      </c>
      <c r="D19" s="95"/>
      <c r="E19" s="175"/>
      <c r="F19" s="174"/>
      <c r="G19" s="38" t="str">
        <f t="shared" si="9"/>
        <v/>
      </c>
      <c r="H19" s="174"/>
      <c r="I19" s="38" t="str">
        <f t="shared" si="10"/>
        <v/>
      </c>
      <c r="J19" s="174"/>
      <c r="K19" s="38" t="str">
        <f t="shared" si="11"/>
        <v/>
      </c>
      <c r="L19" s="174"/>
      <c r="M19" s="38" t="str">
        <f t="shared" si="12"/>
        <v/>
      </c>
      <c r="N19" s="174"/>
      <c r="O19" s="38" t="str">
        <f t="shared" si="13"/>
        <v/>
      </c>
      <c r="P19" s="174"/>
      <c r="Q19" s="38" t="str">
        <f t="shared" si="14"/>
        <v/>
      </c>
      <c r="R19" s="174"/>
      <c r="S19" s="38" t="str">
        <f t="shared" si="15"/>
        <v/>
      </c>
      <c r="T19" s="174"/>
      <c r="U19" s="38" t="str">
        <f t="shared" si="16"/>
        <v/>
      </c>
      <c r="V19" s="174"/>
      <c r="W19" s="38" t="str">
        <f t="shared" si="17"/>
        <v/>
      </c>
      <c r="X19" s="174"/>
      <c r="Y19" s="38" t="str">
        <f t="shared" si="18"/>
        <v/>
      </c>
      <c r="Z19" s="174"/>
      <c r="AA19" s="38" t="str">
        <f t="shared" si="19"/>
        <v/>
      </c>
      <c r="AB19" s="174"/>
      <c r="AC19" s="38" t="str">
        <f t="shared" si="20"/>
        <v/>
      </c>
      <c r="AD19" s="174"/>
      <c r="AE19" s="38" t="str">
        <f t="shared" si="21"/>
        <v/>
      </c>
      <c r="AF19" s="174"/>
      <c r="AG19" s="38" t="str">
        <f t="shared" si="22"/>
        <v/>
      </c>
      <c r="AH19" s="174"/>
      <c r="AI19" s="38" t="str">
        <f t="shared" si="23"/>
        <v/>
      </c>
      <c r="AJ19" s="37"/>
      <c r="AK19" s="38" t="str">
        <f t="shared" si="24"/>
        <v/>
      </c>
      <c r="AL19" s="12">
        <f t="shared" si="0"/>
        <v>0</v>
      </c>
      <c r="AM19" s="12">
        <f t="shared" si="1"/>
        <v>0</v>
      </c>
      <c r="AN19" s="12">
        <f t="shared" si="1"/>
        <v>0</v>
      </c>
      <c r="AO19" s="12">
        <f t="shared" si="2"/>
        <v>0</v>
      </c>
      <c r="AP19" s="12">
        <f t="shared" si="3"/>
        <v>0</v>
      </c>
      <c r="AQ19" s="2" t="str">
        <f t="shared" si="4"/>
        <v>0</v>
      </c>
      <c r="AR19" s="2" t="str">
        <f t="shared" si="5"/>
        <v>0</v>
      </c>
      <c r="AS19" s="13">
        <f t="shared" si="6"/>
        <v>0</v>
      </c>
      <c r="AT19" s="14" t="e">
        <f t="shared" si="7"/>
        <v>#DIV/0!</v>
      </c>
      <c r="AU19" s="15">
        <f t="shared" si="8"/>
        <v>1</v>
      </c>
    </row>
    <row r="20" spans="3:47" ht="17.100000000000001" customHeight="1" thickBot="1">
      <c r="C20" s="3">
        <v>11</v>
      </c>
      <c r="D20" s="95"/>
      <c r="E20" s="175"/>
      <c r="F20" s="174"/>
      <c r="G20" s="38" t="str">
        <f t="shared" si="9"/>
        <v/>
      </c>
      <c r="H20" s="174"/>
      <c r="I20" s="38" t="str">
        <f t="shared" si="10"/>
        <v/>
      </c>
      <c r="J20" s="174"/>
      <c r="K20" s="38" t="str">
        <f t="shared" si="11"/>
        <v/>
      </c>
      <c r="L20" s="174"/>
      <c r="M20" s="38" t="str">
        <f t="shared" si="12"/>
        <v/>
      </c>
      <c r="N20" s="174"/>
      <c r="O20" s="38" t="str">
        <f t="shared" si="13"/>
        <v/>
      </c>
      <c r="P20" s="174"/>
      <c r="Q20" s="38" t="str">
        <f t="shared" si="14"/>
        <v/>
      </c>
      <c r="R20" s="174"/>
      <c r="S20" s="38" t="str">
        <f t="shared" si="15"/>
        <v/>
      </c>
      <c r="T20" s="174"/>
      <c r="U20" s="38" t="str">
        <f t="shared" si="16"/>
        <v/>
      </c>
      <c r="V20" s="174"/>
      <c r="W20" s="38" t="str">
        <f t="shared" si="17"/>
        <v/>
      </c>
      <c r="X20" s="174"/>
      <c r="Y20" s="38" t="str">
        <f t="shared" si="18"/>
        <v/>
      </c>
      <c r="Z20" s="174"/>
      <c r="AA20" s="38" t="str">
        <f t="shared" si="19"/>
        <v/>
      </c>
      <c r="AB20" s="174"/>
      <c r="AC20" s="38" t="str">
        <f t="shared" si="20"/>
        <v/>
      </c>
      <c r="AD20" s="174"/>
      <c r="AE20" s="38" t="str">
        <f t="shared" si="21"/>
        <v/>
      </c>
      <c r="AF20" s="174"/>
      <c r="AG20" s="38" t="str">
        <f t="shared" si="22"/>
        <v/>
      </c>
      <c r="AH20" s="174"/>
      <c r="AI20" s="38" t="str">
        <f t="shared" si="23"/>
        <v/>
      </c>
      <c r="AJ20" s="37"/>
      <c r="AK20" s="38" t="str">
        <f t="shared" si="24"/>
        <v/>
      </c>
      <c r="AL20" s="12">
        <f t="shared" si="0"/>
        <v>0</v>
      </c>
      <c r="AM20" s="12">
        <f t="shared" si="1"/>
        <v>0</v>
      </c>
      <c r="AN20" s="12">
        <f t="shared" si="1"/>
        <v>0</v>
      </c>
      <c r="AO20" s="12">
        <f t="shared" si="2"/>
        <v>0</v>
      </c>
      <c r="AP20" s="12">
        <f t="shared" si="3"/>
        <v>0</v>
      </c>
      <c r="AQ20" s="2" t="str">
        <f t="shared" si="4"/>
        <v>0</v>
      </c>
      <c r="AR20" s="2" t="str">
        <f t="shared" si="5"/>
        <v>0</v>
      </c>
      <c r="AS20" s="13">
        <f t="shared" si="6"/>
        <v>0</v>
      </c>
      <c r="AT20" s="14" t="e">
        <f t="shared" si="7"/>
        <v>#DIV/0!</v>
      </c>
      <c r="AU20" s="15">
        <f t="shared" si="8"/>
        <v>1</v>
      </c>
    </row>
    <row r="21" spans="3:47" ht="17.100000000000001" customHeight="1" thickBot="1">
      <c r="C21" s="12">
        <v>12</v>
      </c>
      <c r="D21" s="95"/>
      <c r="E21" s="175"/>
      <c r="F21" s="174"/>
      <c r="G21" s="38" t="str">
        <f t="shared" si="9"/>
        <v/>
      </c>
      <c r="H21" s="174"/>
      <c r="I21" s="38" t="str">
        <f t="shared" si="10"/>
        <v/>
      </c>
      <c r="J21" s="174"/>
      <c r="K21" s="38" t="str">
        <f t="shared" si="11"/>
        <v/>
      </c>
      <c r="L21" s="174"/>
      <c r="M21" s="38" t="str">
        <f t="shared" si="12"/>
        <v/>
      </c>
      <c r="N21" s="174"/>
      <c r="O21" s="38" t="str">
        <f t="shared" si="13"/>
        <v/>
      </c>
      <c r="P21" s="174"/>
      <c r="Q21" s="38" t="str">
        <f t="shared" si="14"/>
        <v/>
      </c>
      <c r="R21" s="174"/>
      <c r="S21" s="38" t="str">
        <f t="shared" si="15"/>
        <v/>
      </c>
      <c r="T21" s="174"/>
      <c r="U21" s="38" t="str">
        <f t="shared" si="16"/>
        <v/>
      </c>
      <c r="V21" s="174"/>
      <c r="W21" s="38" t="str">
        <f t="shared" si="17"/>
        <v/>
      </c>
      <c r="X21" s="174"/>
      <c r="Y21" s="38" t="str">
        <f t="shared" si="18"/>
        <v/>
      </c>
      <c r="Z21" s="174"/>
      <c r="AA21" s="38" t="str">
        <f t="shared" si="19"/>
        <v/>
      </c>
      <c r="AB21" s="174"/>
      <c r="AC21" s="38" t="str">
        <f t="shared" si="20"/>
        <v/>
      </c>
      <c r="AD21" s="174"/>
      <c r="AE21" s="38" t="str">
        <f t="shared" si="21"/>
        <v/>
      </c>
      <c r="AF21" s="174"/>
      <c r="AG21" s="38" t="str">
        <f t="shared" si="22"/>
        <v/>
      </c>
      <c r="AH21" s="174"/>
      <c r="AI21" s="38" t="str">
        <f t="shared" si="23"/>
        <v/>
      </c>
      <c r="AJ21" s="37"/>
      <c r="AK21" s="38" t="str">
        <f t="shared" si="24"/>
        <v/>
      </c>
      <c r="AL21" s="12">
        <f t="shared" si="0"/>
        <v>0</v>
      </c>
      <c r="AM21" s="12">
        <f t="shared" si="1"/>
        <v>0</v>
      </c>
      <c r="AN21" s="12">
        <f t="shared" si="1"/>
        <v>0</v>
      </c>
      <c r="AO21" s="12">
        <f t="shared" si="2"/>
        <v>0</v>
      </c>
      <c r="AP21" s="12">
        <f t="shared" si="3"/>
        <v>0</v>
      </c>
      <c r="AQ21" s="2" t="str">
        <f t="shared" si="4"/>
        <v>0</v>
      </c>
      <c r="AR21" s="2" t="str">
        <f t="shared" si="5"/>
        <v>0</v>
      </c>
      <c r="AS21" s="13">
        <f t="shared" si="6"/>
        <v>0</v>
      </c>
      <c r="AT21" s="14" t="e">
        <f t="shared" si="7"/>
        <v>#DIV/0!</v>
      </c>
      <c r="AU21" s="15">
        <f t="shared" si="8"/>
        <v>1</v>
      </c>
    </row>
    <row r="22" spans="3:47" ht="17.100000000000001" customHeight="1" thickBot="1">
      <c r="C22" s="12">
        <v>13</v>
      </c>
      <c r="D22" s="95"/>
      <c r="E22" s="175"/>
      <c r="F22" s="174"/>
      <c r="G22" s="38" t="str">
        <f t="shared" si="9"/>
        <v/>
      </c>
      <c r="H22" s="174"/>
      <c r="I22" s="38" t="str">
        <f t="shared" si="10"/>
        <v/>
      </c>
      <c r="J22" s="174"/>
      <c r="K22" s="38" t="str">
        <f t="shared" si="11"/>
        <v/>
      </c>
      <c r="L22" s="174"/>
      <c r="M22" s="38" t="str">
        <f t="shared" si="12"/>
        <v/>
      </c>
      <c r="N22" s="174"/>
      <c r="O22" s="38" t="str">
        <f t="shared" si="13"/>
        <v/>
      </c>
      <c r="P22" s="174"/>
      <c r="Q22" s="38" t="str">
        <f t="shared" si="14"/>
        <v/>
      </c>
      <c r="R22" s="174"/>
      <c r="S22" s="38" t="str">
        <f t="shared" si="15"/>
        <v/>
      </c>
      <c r="T22" s="174"/>
      <c r="U22" s="38" t="str">
        <f t="shared" si="16"/>
        <v/>
      </c>
      <c r="V22" s="174"/>
      <c r="W22" s="38" t="str">
        <f t="shared" si="17"/>
        <v/>
      </c>
      <c r="X22" s="174"/>
      <c r="Y22" s="38" t="str">
        <f t="shared" si="18"/>
        <v/>
      </c>
      <c r="Z22" s="174"/>
      <c r="AA22" s="38" t="str">
        <f t="shared" si="19"/>
        <v/>
      </c>
      <c r="AB22" s="174"/>
      <c r="AC22" s="38" t="str">
        <f t="shared" si="20"/>
        <v/>
      </c>
      <c r="AD22" s="174"/>
      <c r="AE22" s="38" t="str">
        <f t="shared" si="21"/>
        <v/>
      </c>
      <c r="AF22" s="174"/>
      <c r="AG22" s="38" t="str">
        <f t="shared" si="22"/>
        <v/>
      </c>
      <c r="AH22" s="174"/>
      <c r="AI22" s="38" t="str">
        <f t="shared" si="23"/>
        <v/>
      </c>
      <c r="AJ22" s="37"/>
      <c r="AK22" s="38" t="str">
        <f t="shared" si="24"/>
        <v/>
      </c>
      <c r="AL22" s="12">
        <f t="shared" si="0"/>
        <v>0</v>
      </c>
      <c r="AM22" s="12">
        <f t="shared" si="1"/>
        <v>0</v>
      </c>
      <c r="AN22" s="12">
        <f t="shared" si="1"/>
        <v>0</v>
      </c>
      <c r="AO22" s="12">
        <f t="shared" si="2"/>
        <v>0</v>
      </c>
      <c r="AP22" s="12">
        <f t="shared" si="3"/>
        <v>0</v>
      </c>
      <c r="AQ22" s="2" t="str">
        <f t="shared" si="4"/>
        <v>0</v>
      </c>
      <c r="AR22" s="2" t="str">
        <f t="shared" si="5"/>
        <v>0</v>
      </c>
      <c r="AS22" s="13">
        <f t="shared" si="6"/>
        <v>0</v>
      </c>
      <c r="AT22" s="14" t="e">
        <f t="shared" si="7"/>
        <v>#DIV/0!</v>
      </c>
      <c r="AU22" s="15">
        <f t="shared" si="8"/>
        <v>1</v>
      </c>
    </row>
    <row r="23" spans="3:47" ht="17.100000000000001" customHeight="1" thickBot="1">
      <c r="C23" s="3">
        <v>14</v>
      </c>
      <c r="D23" s="95"/>
      <c r="E23" s="175"/>
      <c r="F23" s="174"/>
      <c r="G23" s="38" t="str">
        <f t="shared" si="9"/>
        <v/>
      </c>
      <c r="H23" s="174"/>
      <c r="I23" s="38" t="str">
        <f t="shared" si="10"/>
        <v/>
      </c>
      <c r="J23" s="174"/>
      <c r="K23" s="38" t="str">
        <f t="shared" si="11"/>
        <v/>
      </c>
      <c r="L23" s="174"/>
      <c r="M23" s="38" t="str">
        <f t="shared" si="12"/>
        <v/>
      </c>
      <c r="N23" s="174"/>
      <c r="O23" s="38" t="str">
        <f t="shared" si="13"/>
        <v/>
      </c>
      <c r="P23" s="174"/>
      <c r="Q23" s="38" t="str">
        <f t="shared" si="14"/>
        <v/>
      </c>
      <c r="R23" s="174"/>
      <c r="S23" s="38" t="str">
        <f t="shared" si="15"/>
        <v/>
      </c>
      <c r="T23" s="174"/>
      <c r="U23" s="38" t="str">
        <f t="shared" si="16"/>
        <v/>
      </c>
      <c r="V23" s="174"/>
      <c r="W23" s="38" t="str">
        <f t="shared" si="17"/>
        <v/>
      </c>
      <c r="X23" s="174"/>
      <c r="Y23" s="38" t="str">
        <f t="shared" si="18"/>
        <v/>
      </c>
      <c r="Z23" s="174"/>
      <c r="AA23" s="38" t="str">
        <f t="shared" si="19"/>
        <v/>
      </c>
      <c r="AB23" s="174"/>
      <c r="AC23" s="38" t="str">
        <f t="shared" si="20"/>
        <v/>
      </c>
      <c r="AD23" s="174"/>
      <c r="AE23" s="38" t="str">
        <f t="shared" si="21"/>
        <v/>
      </c>
      <c r="AF23" s="174"/>
      <c r="AG23" s="38" t="str">
        <f t="shared" si="22"/>
        <v/>
      </c>
      <c r="AH23" s="174"/>
      <c r="AI23" s="38" t="str">
        <f t="shared" si="23"/>
        <v/>
      </c>
      <c r="AJ23" s="37"/>
      <c r="AK23" s="38" t="str">
        <f t="shared" si="24"/>
        <v/>
      </c>
      <c r="AL23" s="12">
        <f t="shared" si="0"/>
        <v>0</v>
      </c>
      <c r="AM23" s="12">
        <f t="shared" si="1"/>
        <v>0</v>
      </c>
      <c r="AN23" s="12">
        <f t="shared" si="1"/>
        <v>0</v>
      </c>
      <c r="AO23" s="12">
        <f t="shared" si="2"/>
        <v>0</v>
      </c>
      <c r="AP23" s="12">
        <f t="shared" si="3"/>
        <v>0</v>
      </c>
      <c r="AQ23" s="2" t="str">
        <f t="shared" si="4"/>
        <v>0</v>
      </c>
      <c r="AR23" s="2" t="str">
        <f t="shared" si="5"/>
        <v>0</v>
      </c>
      <c r="AS23" s="13">
        <f t="shared" si="6"/>
        <v>0</v>
      </c>
      <c r="AT23" s="14" t="e">
        <f t="shared" si="7"/>
        <v>#DIV/0!</v>
      </c>
      <c r="AU23" s="15">
        <f t="shared" si="8"/>
        <v>1</v>
      </c>
    </row>
    <row r="24" spans="3:47" ht="17.100000000000001" customHeight="1" thickBot="1">
      <c r="C24" s="12">
        <v>15</v>
      </c>
      <c r="D24" s="95"/>
      <c r="E24" s="175"/>
      <c r="F24" s="174"/>
      <c r="G24" s="38" t="str">
        <f t="shared" si="9"/>
        <v/>
      </c>
      <c r="H24" s="174"/>
      <c r="I24" s="38" t="str">
        <f t="shared" si="10"/>
        <v/>
      </c>
      <c r="J24" s="174"/>
      <c r="K24" s="38" t="str">
        <f t="shared" si="11"/>
        <v/>
      </c>
      <c r="L24" s="174"/>
      <c r="M24" s="38" t="str">
        <f t="shared" si="12"/>
        <v/>
      </c>
      <c r="N24" s="174"/>
      <c r="O24" s="38" t="str">
        <f t="shared" si="13"/>
        <v/>
      </c>
      <c r="P24" s="174"/>
      <c r="Q24" s="38" t="str">
        <f t="shared" si="14"/>
        <v/>
      </c>
      <c r="R24" s="174"/>
      <c r="S24" s="38" t="str">
        <f t="shared" si="15"/>
        <v/>
      </c>
      <c r="T24" s="174"/>
      <c r="U24" s="38" t="str">
        <f t="shared" si="16"/>
        <v/>
      </c>
      <c r="V24" s="174"/>
      <c r="W24" s="38" t="str">
        <f t="shared" si="17"/>
        <v/>
      </c>
      <c r="X24" s="174"/>
      <c r="Y24" s="38" t="str">
        <f t="shared" si="18"/>
        <v/>
      </c>
      <c r="Z24" s="174"/>
      <c r="AA24" s="38" t="str">
        <f t="shared" si="19"/>
        <v/>
      </c>
      <c r="AB24" s="174"/>
      <c r="AC24" s="38" t="str">
        <f t="shared" si="20"/>
        <v/>
      </c>
      <c r="AD24" s="174"/>
      <c r="AE24" s="38" t="str">
        <f t="shared" si="21"/>
        <v/>
      </c>
      <c r="AF24" s="174"/>
      <c r="AG24" s="38" t="str">
        <f t="shared" si="22"/>
        <v/>
      </c>
      <c r="AH24" s="174"/>
      <c r="AI24" s="38" t="str">
        <f t="shared" si="23"/>
        <v/>
      </c>
      <c r="AJ24" s="37"/>
      <c r="AK24" s="38" t="str">
        <f t="shared" si="24"/>
        <v/>
      </c>
      <c r="AL24" s="12">
        <f t="shared" si="0"/>
        <v>0</v>
      </c>
      <c r="AM24" s="12">
        <f t="shared" si="1"/>
        <v>0</v>
      </c>
      <c r="AN24" s="12">
        <f t="shared" si="1"/>
        <v>0</v>
      </c>
      <c r="AO24" s="12">
        <f t="shared" si="2"/>
        <v>0</v>
      </c>
      <c r="AP24" s="12">
        <f t="shared" si="3"/>
        <v>0</v>
      </c>
      <c r="AQ24" s="2" t="str">
        <f t="shared" si="4"/>
        <v>0</v>
      </c>
      <c r="AR24" s="2" t="str">
        <f t="shared" si="5"/>
        <v>0</v>
      </c>
      <c r="AS24" s="13">
        <f t="shared" si="6"/>
        <v>0</v>
      </c>
      <c r="AT24" s="14" t="e">
        <f t="shared" si="7"/>
        <v>#DIV/0!</v>
      </c>
      <c r="AU24" s="15">
        <f t="shared" si="8"/>
        <v>1</v>
      </c>
    </row>
    <row r="25" spans="3:47" ht="17.100000000000001" customHeight="1" thickBot="1">
      <c r="C25" s="12">
        <v>16</v>
      </c>
      <c r="D25" s="95"/>
      <c r="E25" s="175"/>
      <c r="F25" s="174"/>
      <c r="G25" s="38" t="str">
        <f t="shared" si="9"/>
        <v/>
      </c>
      <c r="H25" s="174"/>
      <c r="I25" s="38" t="str">
        <f t="shared" si="10"/>
        <v/>
      </c>
      <c r="J25" s="174"/>
      <c r="K25" s="38" t="str">
        <f t="shared" si="11"/>
        <v/>
      </c>
      <c r="L25" s="174"/>
      <c r="M25" s="38" t="str">
        <f t="shared" si="12"/>
        <v/>
      </c>
      <c r="N25" s="174"/>
      <c r="O25" s="38" t="str">
        <f t="shared" si="13"/>
        <v/>
      </c>
      <c r="P25" s="174"/>
      <c r="Q25" s="38" t="str">
        <f t="shared" si="14"/>
        <v/>
      </c>
      <c r="R25" s="174"/>
      <c r="S25" s="38" t="str">
        <f t="shared" si="15"/>
        <v/>
      </c>
      <c r="T25" s="174"/>
      <c r="U25" s="38" t="str">
        <f t="shared" si="16"/>
        <v/>
      </c>
      <c r="V25" s="174"/>
      <c r="W25" s="38" t="str">
        <f t="shared" si="17"/>
        <v/>
      </c>
      <c r="X25" s="174"/>
      <c r="Y25" s="38" t="str">
        <f t="shared" si="18"/>
        <v/>
      </c>
      <c r="Z25" s="174"/>
      <c r="AA25" s="38" t="str">
        <f t="shared" si="19"/>
        <v/>
      </c>
      <c r="AB25" s="174"/>
      <c r="AC25" s="38" t="str">
        <f t="shared" si="20"/>
        <v/>
      </c>
      <c r="AD25" s="174"/>
      <c r="AE25" s="38" t="str">
        <f t="shared" si="21"/>
        <v/>
      </c>
      <c r="AF25" s="174"/>
      <c r="AG25" s="38" t="str">
        <f t="shared" si="22"/>
        <v/>
      </c>
      <c r="AH25" s="174"/>
      <c r="AI25" s="38" t="str">
        <f t="shared" si="23"/>
        <v/>
      </c>
      <c r="AJ25" s="37"/>
      <c r="AK25" s="38" t="str">
        <f t="shared" si="24"/>
        <v/>
      </c>
      <c r="AL25" s="12">
        <f t="shared" si="0"/>
        <v>0</v>
      </c>
      <c r="AM25" s="12">
        <f t="shared" si="1"/>
        <v>0</v>
      </c>
      <c r="AN25" s="12">
        <f t="shared" si="1"/>
        <v>0</v>
      </c>
      <c r="AO25" s="12">
        <f t="shared" si="2"/>
        <v>0</v>
      </c>
      <c r="AP25" s="12">
        <f t="shared" si="3"/>
        <v>0</v>
      </c>
      <c r="AQ25" s="2" t="str">
        <f t="shared" si="4"/>
        <v>0</v>
      </c>
      <c r="AR25" s="2" t="str">
        <f t="shared" si="5"/>
        <v>0</v>
      </c>
      <c r="AS25" s="13">
        <f t="shared" si="6"/>
        <v>0</v>
      </c>
      <c r="AT25" s="14" t="e">
        <f t="shared" si="7"/>
        <v>#DIV/0!</v>
      </c>
      <c r="AU25" s="15">
        <f t="shared" si="8"/>
        <v>1</v>
      </c>
    </row>
    <row r="26" spans="3:47" ht="17.100000000000001" customHeight="1" thickBot="1">
      <c r="C26" s="3">
        <v>17</v>
      </c>
      <c r="D26" s="95"/>
      <c r="E26" s="175"/>
      <c r="F26" s="174"/>
      <c r="G26" s="38" t="str">
        <f t="shared" si="9"/>
        <v/>
      </c>
      <c r="H26" s="174"/>
      <c r="I26" s="38" t="str">
        <f t="shared" si="10"/>
        <v/>
      </c>
      <c r="J26" s="174"/>
      <c r="K26" s="38" t="str">
        <f t="shared" si="11"/>
        <v/>
      </c>
      <c r="L26" s="174"/>
      <c r="M26" s="38" t="str">
        <f t="shared" si="12"/>
        <v/>
      </c>
      <c r="N26" s="174"/>
      <c r="O26" s="38" t="str">
        <f t="shared" si="13"/>
        <v/>
      </c>
      <c r="P26" s="174"/>
      <c r="Q26" s="38" t="str">
        <f t="shared" si="14"/>
        <v/>
      </c>
      <c r="R26" s="174"/>
      <c r="S26" s="38" t="str">
        <f t="shared" si="15"/>
        <v/>
      </c>
      <c r="T26" s="174"/>
      <c r="U26" s="38" t="str">
        <f t="shared" si="16"/>
        <v/>
      </c>
      <c r="V26" s="174"/>
      <c r="W26" s="38" t="str">
        <f t="shared" si="17"/>
        <v/>
      </c>
      <c r="X26" s="174"/>
      <c r="Y26" s="38" t="str">
        <f t="shared" si="18"/>
        <v/>
      </c>
      <c r="Z26" s="174"/>
      <c r="AA26" s="38" t="str">
        <f t="shared" si="19"/>
        <v/>
      </c>
      <c r="AB26" s="174"/>
      <c r="AC26" s="38" t="str">
        <f t="shared" si="20"/>
        <v/>
      </c>
      <c r="AD26" s="174"/>
      <c r="AE26" s="38" t="str">
        <f t="shared" si="21"/>
        <v/>
      </c>
      <c r="AF26" s="174"/>
      <c r="AG26" s="38" t="str">
        <f t="shared" si="22"/>
        <v/>
      </c>
      <c r="AH26" s="174"/>
      <c r="AI26" s="38" t="str">
        <f t="shared" si="23"/>
        <v/>
      </c>
      <c r="AJ26" s="37"/>
      <c r="AK26" s="38" t="str">
        <f t="shared" si="24"/>
        <v/>
      </c>
      <c r="AL26" s="12">
        <f t="shared" si="0"/>
        <v>0</v>
      </c>
      <c r="AM26" s="12">
        <f t="shared" si="1"/>
        <v>0</v>
      </c>
      <c r="AN26" s="12">
        <f t="shared" si="1"/>
        <v>0</v>
      </c>
      <c r="AO26" s="12">
        <f t="shared" si="2"/>
        <v>0</v>
      </c>
      <c r="AP26" s="12">
        <f t="shared" si="3"/>
        <v>0</v>
      </c>
      <c r="AQ26" s="2" t="str">
        <f t="shared" si="4"/>
        <v>0</v>
      </c>
      <c r="AR26" s="2" t="str">
        <f t="shared" si="5"/>
        <v>0</v>
      </c>
      <c r="AS26" s="13">
        <f t="shared" si="6"/>
        <v>0</v>
      </c>
      <c r="AT26" s="14" t="e">
        <f t="shared" si="7"/>
        <v>#DIV/0!</v>
      </c>
      <c r="AU26" s="15">
        <f t="shared" si="8"/>
        <v>1</v>
      </c>
    </row>
    <row r="27" spans="3:47" ht="17.100000000000001" customHeight="1" thickBot="1">
      <c r="C27" s="12">
        <v>18</v>
      </c>
      <c r="D27" s="95"/>
      <c r="E27" s="175"/>
      <c r="F27" s="174"/>
      <c r="G27" s="38" t="str">
        <f t="shared" si="9"/>
        <v/>
      </c>
      <c r="H27" s="174"/>
      <c r="I27" s="38" t="str">
        <f t="shared" si="10"/>
        <v/>
      </c>
      <c r="J27" s="174"/>
      <c r="K27" s="38" t="str">
        <f t="shared" si="11"/>
        <v/>
      </c>
      <c r="L27" s="174"/>
      <c r="M27" s="38" t="str">
        <f t="shared" si="12"/>
        <v/>
      </c>
      <c r="N27" s="174"/>
      <c r="O27" s="38" t="str">
        <f t="shared" si="13"/>
        <v/>
      </c>
      <c r="P27" s="174"/>
      <c r="Q27" s="38" t="str">
        <f t="shared" si="14"/>
        <v/>
      </c>
      <c r="R27" s="174"/>
      <c r="S27" s="38" t="str">
        <f t="shared" si="15"/>
        <v/>
      </c>
      <c r="T27" s="174"/>
      <c r="U27" s="38" t="str">
        <f t="shared" si="16"/>
        <v/>
      </c>
      <c r="V27" s="174"/>
      <c r="W27" s="38" t="str">
        <f t="shared" si="17"/>
        <v/>
      </c>
      <c r="X27" s="174"/>
      <c r="Y27" s="38" t="str">
        <f t="shared" si="18"/>
        <v/>
      </c>
      <c r="Z27" s="174"/>
      <c r="AA27" s="38" t="str">
        <f t="shared" si="19"/>
        <v/>
      </c>
      <c r="AB27" s="174"/>
      <c r="AC27" s="38" t="str">
        <f t="shared" si="20"/>
        <v/>
      </c>
      <c r="AD27" s="174"/>
      <c r="AE27" s="38" t="str">
        <f t="shared" si="21"/>
        <v/>
      </c>
      <c r="AF27" s="174"/>
      <c r="AG27" s="38" t="str">
        <f t="shared" si="22"/>
        <v/>
      </c>
      <c r="AH27" s="174"/>
      <c r="AI27" s="38" t="str">
        <f t="shared" si="23"/>
        <v/>
      </c>
      <c r="AJ27" s="37"/>
      <c r="AK27" s="38" t="str">
        <f t="shared" si="24"/>
        <v/>
      </c>
      <c r="AL27" s="12">
        <f t="shared" si="0"/>
        <v>0</v>
      </c>
      <c r="AM27" s="12">
        <f t="shared" si="1"/>
        <v>0</v>
      </c>
      <c r="AN27" s="12">
        <f t="shared" si="1"/>
        <v>0</v>
      </c>
      <c r="AO27" s="12">
        <f t="shared" si="2"/>
        <v>0</v>
      </c>
      <c r="AP27" s="12">
        <f t="shared" si="3"/>
        <v>0</v>
      </c>
      <c r="AQ27" s="2" t="str">
        <f t="shared" si="4"/>
        <v>0</v>
      </c>
      <c r="AR27" s="2" t="str">
        <f t="shared" si="5"/>
        <v>0</v>
      </c>
      <c r="AS27" s="13">
        <f t="shared" si="6"/>
        <v>0</v>
      </c>
      <c r="AT27" s="14" t="e">
        <f t="shared" si="7"/>
        <v>#DIV/0!</v>
      </c>
      <c r="AU27" s="15">
        <f t="shared" si="8"/>
        <v>1</v>
      </c>
    </row>
    <row r="28" spans="3:47" ht="17.100000000000001" customHeight="1" thickBot="1">
      <c r="C28" s="12">
        <v>19</v>
      </c>
      <c r="D28" s="95"/>
      <c r="E28" s="175"/>
      <c r="F28" s="174"/>
      <c r="G28" s="38" t="str">
        <f t="shared" si="9"/>
        <v/>
      </c>
      <c r="H28" s="174"/>
      <c r="I28" s="38" t="str">
        <f t="shared" si="10"/>
        <v/>
      </c>
      <c r="J28" s="174"/>
      <c r="K28" s="38" t="str">
        <f t="shared" si="11"/>
        <v/>
      </c>
      <c r="L28" s="174"/>
      <c r="M28" s="38" t="str">
        <f t="shared" si="12"/>
        <v/>
      </c>
      <c r="N28" s="174"/>
      <c r="O28" s="38" t="str">
        <f t="shared" si="13"/>
        <v/>
      </c>
      <c r="P28" s="174"/>
      <c r="Q28" s="38" t="str">
        <f t="shared" si="14"/>
        <v/>
      </c>
      <c r="R28" s="174"/>
      <c r="S28" s="38" t="str">
        <f t="shared" si="15"/>
        <v/>
      </c>
      <c r="T28" s="174"/>
      <c r="U28" s="38" t="str">
        <f t="shared" si="16"/>
        <v/>
      </c>
      <c r="V28" s="174"/>
      <c r="W28" s="38" t="str">
        <f t="shared" si="17"/>
        <v/>
      </c>
      <c r="X28" s="174"/>
      <c r="Y28" s="38" t="str">
        <f t="shared" si="18"/>
        <v/>
      </c>
      <c r="Z28" s="174"/>
      <c r="AA28" s="38" t="str">
        <f t="shared" si="19"/>
        <v/>
      </c>
      <c r="AB28" s="174"/>
      <c r="AC28" s="38" t="str">
        <f t="shared" si="20"/>
        <v/>
      </c>
      <c r="AD28" s="174"/>
      <c r="AE28" s="38" t="str">
        <f t="shared" si="21"/>
        <v/>
      </c>
      <c r="AF28" s="174"/>
      <c r="AG28" s="38" t="str">
        <f t="shared" si="22"/>
        <v/>
      </c>
      <c r="AH28" s="174"/>
      <c r="AI28" s="38" t="str">
        <f t="shared" si="23"/>
        <v/>
      </c>
      <c r="AJ28" s="37"/>
      <c r="AK28" s="38" t="str">
        <f t="shared" si="24"/>
        <v/>
      </c>
      <c r="AL28" s="12">
        <f t="shared" si="0"/>
        <v>0</v>
      </c>
      <c r="AM28" s="12">
        <f t="shared" si="1"/>
        <v>0</v>
      </c>
      <c r="AN28" s="12">
        <f t="shared" si="1"/>
        <v>0</v>
      </c>
      <c r="AO28" s="12">
        <f t="shared" si="2"/>
        <v>0</v>
      </c>
      <c r="AP28" s="12">
        <f t="shared" si="3"/>
        <v>0</v>
      </c>
      <c r="AQ28" s="2" t="str">
        <f t="shared" si="4"/>
        <v>0</v>
      </c>
      <c r="AR28" s="2" t="str">
        <f t="shared" si="5"/>
        <v>0</v>
      </c>
      <c r="AS28" s="13">
        <f t="shared" si="6"/>
        <v>0</v>
      </c>
      <c r="AT28" s="14" t="e">
        <f t="shared" si="7"/>
        <v>#DIV/0!</v>
      </c>
      <c r="AU28" s="15">
        <f t="shared" si="8"/>
        <v>1</v>
      </c>
    </row>
    <row r="29" spans="3:47" ht="17.100000000000001" customHeight="1" thickBot="1">
      <c r="C29" s="3">
        <v>20</v>
      </c>
      <c r="D29" s="95"/>
      <c r="E29" s="175"/>
      <c r="F29" s="174"/>
      <c r="G29" s="38" t="str">
        <f t="shared" si="9"/>
        <v/>
      </c>
      <c r="H29" s="174"/>
      <c r="I29" s="38" t="str">
        <f t="shared" si="10"/>
        <v/>
      </c>
      <c r="J29" s="174"/>
      <c r="K29" s="38" t="str">
        <f t="shared" si="11"/>
        <v/>
      </c>
      <c r="L29" s="174"/>
      <c r="M29" s="38" t="str">
        <f t="shared" si="12"/>
        <v/>
      </c>
      <c r="N29" s="174"/>
      <c r="O29" s="38" t="str">
        <f t="shared" si="13"/>
        <v/>
      </c>
      <c r="P29" s="174"/>
      <c r="Q29" s="38" t="str">
        <f t="shared" si="14"/>
        <v/>
      </c>
      <c r="R29" s="174"/>
      <c r="S29" s="38" t="str">
        <f t="shared" si="15"/>
        <v/>
      </c>
      <c r="T29" s="174"/>
      <c r="U29" s="38" t="str">
        <f t="shared" si="16"/>
        <v/>
      </c>
      <c r="V29" s="174"/>
      <c r="W29" s="38" t="str">
        <f t="shared" si="17"/>
        <v/>
      </c>
      <c r="X29" s="174"/>
      <c r="Y29" s="38" t="str">
        <f t="shared" si="18"/>
        <v/>
      </c>
      <c r="Z29" s="174"/>
      <c r="AA29" s="38" t="str">
        <f t="shared" si="19"/>
        <v/>
      </c>
      <c r="AB29" s="174"/>
      <c r="AC29" s="38" t="str">
        <f t="shared" si="20"/>
        <v/>
      </c>
      <c r="AD29" s="174"/>
      <c r="AE29" s="38" t="str">
        <f t="shared" si="21"/>
        <v/>
      </c>
      <c r="AF29" s="174"/>
      <c r="AG29" s="38" t="str">
        <f t="shared" si="22"/>
        <v/>
      </c>
      <c r="AH29" s="174"/>
      <c r="AI29" s="38" t="str">
        <f t="shared" si="23"/>
        <v/>
      </c>
      <c r="AJ29" s="37"/>
      <c r="AK29" s="38" t="str">
        <f t="shared" si="24"/>
        <v/>
      </c>
      <c r="AL29" s="12">
        <f t="shared" si="0"/>
        <v>0</v>
      </c>
      <c r="AM29" s="12">
        <f t="shared" si="1"/>
        <v>0</v>
      </c>
      <c r="AN29" s="12">
        <f t="shared" si="1"/>
        <v>0</v>
      </c>
      <c r="AO29" s="12">
        <f t="shared" si="2"/>
        <v>0</v>
      </c>
      <c r="AP29" s="12">
        <f t="shared" si="3"/>
        <v>0</v>
      </c>
      <c r="AQ29" s="2" t="str">
        <f t="shared" si="4"/>
        <v>0</v>
      </c>
      <c r="AR29" s="2" t="str">
        <f t="shared" si="5"/>
        <v>0</v>
      </c>
      <c r="AS29" s="13">
        <f t="shared" si="6"/>
        <v>0</v>
      </c>
      <c r="AT29" s="14" t="e">
        <f t="shared" si="7"/>
        <v>#DIV/0!</v>
      </c>
      <c r="AU29" s="15">
        <f t="shared" si="8"/>
        <v>1</v>
      </c>
    </row>
    <row r="30" spans="3:47" ht="17.100000000000001" customHeight="1" thickBot="1">
      <c r="C30" s="12">
        <v>21</v>
      </c>
      <c r="D30" s="95"/>
      <c r="E30" s="175"/>
      <c r="F30" s="174"/>
      <c r="G30" s="38" t="str">
        <f t="shared" si="9"/>
        <v/>
      </c>
      <c r="H30" s="174"/>
      <c r="I30" s="38" t="str">
        <f t="shared" si="10"/>
        <v/>
      </c>
      <c r="J30" s="174"/>
      <c r="K30" s="38" t="str">
        <f t="shared" si="11"/>
        <v/>
      </c>
      <c r="L30" s="174"/>
      <c r="M30" s="38" t="str">
        <f t="shared" si="12"/>
        <v/>
      </c>
      <c r="N30" s="174"/>
      <c r="O30" s="38" t="str">
        <f t="shared" si="13"/>
        <v/>
      </c>
      <c r="P30" s="174"/>
      <c r="Q30" s="38" t="str">
        <f t="shared" si="14"/>
        <v/>
      </c>
      <c r="R30" s="174"/>
      <c r="S30" s="38" t="str">
        <f t="shared" si="15"/>
        <v/>
      </c>
      <c r="T30" s="174"/>
      <c r="U30" s="38" t="str">
        <f t="shared" si="16"/>
        <v/>
      </c>
      <c r="V30" s="174"/>
      <c r="W30" s="38" t="str">
        <f t="shared" si="17"/>
        <v/>
      </c>
      <c r="X30" s="174"/>
      <c r="Y30" s="38" t="str">
        <f t="shared" si="18"/>
        <v/>
      </c>
      <c r="Z30" s="174"/>
      <c r="AA30" s="38" t="str">
        <f t="shared" si="19"/>
        <v/>
      </c>
      <c r="AB30" s="174"/>
      <c r="AC30" s="38" t="str">
        <f t="shared" si="20"/>
        <v/>
      </c>
      <c r="AD30" s="174"/>
      <c r="AE30" s="38" t="str">
        <f t="shared" si="21"/>
        <v/>
      </c>
      <c r="AF30" s="174"/>
      <c r="AG30" s="38" t="str">
        <f t="shared" si="22"/>
        <v/>
      </c>
      <c r="AH30" s="174"/>
      <c r="AI30" s="38" t="str">
        <f t="shared" si="23"/>
        <v/>
      </c>
      <c r="AJ30" s="37"/>
      <c r="AK30" s="38" t="str">
        <f t="shared" si="24"/>
        <v/>
      </c>
      <c r="AL30" s="12">
        <f t="shared" si="0"/>
        <v>0</v>
      </c>
      <c r="AM30" s="12">
        <f t="shared" si="1"/>
        <v>0</v>
      </c>
      <c r="AN30" s="12">
        <f t="shared" si="1"/>
        <v>0</v>
      </c>
      <c r="AO30" s="12">
        <f t="shared" si="2"/>
        <v>0</v>
      </c>
      <c r="AP30" s="12">
        <f t="shared" si="3"/>
        <v>0</v>
      </c>
      <c r="AQ30" s="2" t="str">
        <f t="shared" si="4"/>
        <v>0</v>
      </c>
      <c r="AR30" s="2" t="str">
        <f t="shared" si="5"/>
        <v>0</v>
      </c>
      <c r="AS30" s="13">
        <f t="shared" si="6"/>
        <v>0</v>
      </c>
      <c r="AT30" s="14" t="e">
        <f t="shared" si="7"/>
        <v>#DIV/0!</v>
      </c>
      <c r="AU30" s="15">
        <f t="shared" si="8"/>
        <v>1</v>
      </c>
    </row>
    <row r="31" spans="3:47" ht="17.100000000000001" customHeight="1" thickBot="1">
      <c r="C31" s="12">
        <v>22</v>
      </c>
      <c r="D31" s="95"/>
      <c r="E31" s="175"/>
      <c r="F31" s="174"/>
      <c r="G31" s="38" t="str">
        <f t="shared" si="9"/>
        <v/>
      </c>
      <c r="H31" s="174"/>
      <c r="I31" s="38" t="str">
        <f t="shared" si="10"/>
        <v/>
      </c>
      <c r="J31" s="174"/>
      <c r="K31" s="38" t="str">
        <f t="shared" si="11"/>
        <v/>
      </c>
      <c r="L31" s="174"/>
      <c r="M31" s="38" t="str">
        <f t="shared" si="12"/>
        <v/>
      </c>
      <c r="N31" s="174"/>
      <c r="O31" s="38" t="str">
        <f t="shared" si="13"/>
        <v/>
      </c>
      <c r="P31" s="174"/>
      <c r="Q31" s="38" t="str">
        <f t="shared" si="14"/>
        <v/>
      </c>
      <c r="R31" s="174"/>
      <c r="S31" s="38" t="str">
        <f t="shared" si="15"/>
        <v/>
      </c>
      <c r="T31" s="174"/>
      <c r="U31" s="38" t="str">
        <f t="shared" si="16"/>
        <v/>
      </c>
      <c r="V31" s="174"/>
      <c r="W31" s="38" t="str">
        <f t="shared" si="17"/>
        <v/>
      </c>
      <c r="X31" s="174"/>
      <c r="Y31" s="38" t="str">
        <f t="shared" si="18"/>
        <v/>
      </c>
      <c r="Z31" s="174"/>
      <c r="AA31" s="38" t="str">
        <f t="shared" si="19"/>
        <v/>
      </c>
      <c r="AB31" s="174"/>
      <c r="AC31" s="38" t="str">
        <f t="shared" si="20"/>
        <v/>
      </c>
      <c r="AD31" s="174"/>
      <c r="AE31" s="38" t="str">
        <f t="shared" si="21"/>
        <v/>
      </c>
      <c r="AF31" s="174"/>
      <c r="AG31" s="38" t="str">
        <f t="shared" si="22"/>
        <v/>
      </c>
      <c r="AH31" s="174"/>
      <c r="AI31" s="38" t="str">
        <f t="shared" si="23"/>
        <v/>
      </c>
      <c r="AJ31" s="37"/>
      <c r="AK31" s="38" t="str">
        <f t="shared" si="24"/>
        <v/>
      </c>
      <c r="AL31" s="12">
        <f t="shared" si="0"/>
        <v>0</v>
      </c>
      <c r="AM31" s="12">
        <f t="shared" si="1"/>
        <v>0</v>
      </c>
      <c r="AN31" s="12">
        <f t="shared" si="1"/>
        <v>0</v>
      </c>
      <c r="AO31" s="12">
        <f t="shared" si="2"/>
        <v>0</v>
      </c>
      <c r="AP31" s="12">
        <f t="shared" si="3"/>
        <v>0</v>
      </c>
      <c r="AQ31" s="2" t="str">
        <f t="shared" si="4"/>
        <v>0</v>
      </c>
      <c r="AR31" s="2" t="str">
        <f t="shared" si="5"/>
        <v>0</v>
      </c>
      <c r="AS31" s="13">
        <f t="shared" si="6"/>
        <v>0</v>
      </c>
      <c r="AT31" s="14" t="e">
        <f t="shared" si="7"/>
        <v>#DIV/0!</v>
      </c>
      <c r="AU31" s="15">
        <f t="shared" si="8"/>
        <v>1</v>
      </c>
    </row>
    <row r="32" spans="3:47" ht="17.100000000000001" customHeight="1" thickBot="1">
      <c r="C32" s="3">
        <v>23</v>
      </c>
      <c r="D32" s="95"/>
      <c r="E32" s="175"/>
      <c r="F32" s="174"/>
      <c r="G32" s="38" t="str">
        <f t="shared" si="9"/>
        <v/>
      </c>
      <c r="H32" s="174"/>
      <c r="I32" s="38" t="str">
        <f t="shared" si="10"/>
        <v/>
      </c>
      <c r="J32" s="174"/>
      <c r="K32" s="38" t="str">
        <f t="shared" si="11"/>
        <v/>
      </c>
      <c r="L32" s="174"/>
      <c r="M32" s="38" t="str">
        <f t="shared" si="12"/>
        <v/>
      </c>
      <c r="N32" s="174"/>
      <c r="O32" s="38" t="str">
        <f t="shared" si="13"/>
        <v/>
      </c>
      <c r="P32" s="174"/>
      <c r="Q32" s="38" t="str">
        <f t="shared" si="14"/>
        <v/>
      </c>
      <c r="R32" s="174"/>
      <c r="S32" s="38" t="str">
        <f t="shared" si="15"/>
        <v/>
      </c>
      <c r="T32" s="174"/>
      <c r="U32" s="38" t="str">
        <f t="shared" si="16"/>
        <v/>
      </c>
      <c r="V32" s="174"/>
      <c r="W32" s="38" t="str">
        <f t="shared" si="17"/>
        <v/>
      </c>
      <c r="X32" s="174"/>
      <c r="Y32" s="38" t="str">
        <f t="shared" si="18"/>
        <v/>
      </c>
      <c r="Z32" s="174"/>
      <c r="AA32" s="38" t="str">
        <f t="shared" si="19"/>
        <v/>
      </c>
      <c r="AB32" s="174"/>
      <c r="AC32" s="38" t="str">
        <f t="shared" si="20"/>
        <v/>
      </c>
      <c r="AD32" s="174"/>
      <c r="AE32" s="38" t="str">
        <f t="shared" si="21"/>
        <v/>
      </c>
      <c r="AF32" s="174"/>
      <c r="AG32" s="38" t="str">
        <f t="shared" si="22"/>
        <v/>
      </c>
      <c r="AH32" s="174"/>
      <c r="AI32" s="38" t="str">
        <f t="shared" si="23"/>
        <v/>
      </c>
      <c r="AJ32" s="37"/>
      <c r="AK32" s="38" t="str">
        <f t="shared" si="24"/>
        <v/>
      </c>
      <c r="AL32" s="12">
        <f t="shared" si="0"/>
        <v>0</v>
      </c>
      <c r="AM32" s="12">
        <f t="shared" si="1"/>
        <v>0</v>
      </c>
      <c r="AN32" s="12">
        <f t="shared" si="1"/>
        <v>0</v>
      </c>
      <c r="AO32" s="12">
        <f t="shared" si="2"/>
        <v>0</v>
      </c>
      <c r="AP32" s="12">
        <f t="shared" si="3"/>
        <v>0</v>
      </c>
      <c r="AQ32" s="2" t="str">
        <f t="shared" si="4"/>
        <v>0</v>
      </c>
      <c r="AR32" s="2" t="str">
        <f t="shared" si="5"/>
        <v>0</v>
      </c>
      <c r="AS32" s="13">
        <f t="shared" si="6"/>
        <v>0</v>
      </c>
      <c r="AT32" s="14" t="e">
        <f t="shared" si="7"/>
        <v>#DIV/0!</v>
      </c>
      <c r="AU32" s="15">
        <f t="shared" si="8"/>
        <v>1</v>
      </c>
    </row>
    <row r="33" spans="3:47" ht="17.100000000000001" customHeight="1" thickBot="1">
      <c r="C33" s="12">
        <v>24</v>
      </c>
      <c r="D33" s="95"/>
      <c r="E33" s="175"/>
      <c r="F33" s="174"/>
      <c r="G33" s="38" t="str">
        <f t="shared" si="9"/>
        <v/>
      </c>
      <c r="H33" s="174"/>
      <c r="I33" s="38" t="str">
        <f t="shared" si="10"/>
        <v/>
      </c>
      <c r="J33" s="174"/>
      <c r="K33" s="38" t="str">
        <f t="shared" si="11"/>
        <v/>
      </c>
      <c r="L33" s="174"/>
      <c r="M33" s="38" t="str">
        <f t="shared" si="12"/>
        <v/>
      </c>
      <c r="N33" s="174"/>
      <c r="O33" s="38" t="str">
        <f t="shared" si="13"/>
        <v/>
      </c>
      <c r="P33" s="174"/>
      <c r="Q33" s="38" t="str">
        <f t="shared" si="14"/>
        <v/>
      </c>
      <c r="R33" s="174"/>
      <c r="S33" s="38" t="str">
        <f t="shared" si="15"/>
        <v/>
      </c>
      <c r="T33" s="174"/>
      <c r="U33" s="38" t="str">
        <f t="shared" si="16"/>
        <v/>
      </c>
      <c r="V33" s="174"/>
      <c r="W33" s="38" t="str">
        <f t="shared" si="17"/>
        <v/>
      </c>
      <c r="X33" s="174"/>
      <c r="Y33" s="38" t="str">
        <f t="shared" si="18"/>
        <v/>
      </c>
      <c r="Z33" s="174"/>
      <c r="AA33" s="38" t="str">
        <f t="shared" si="19"/>
        <v/>
      </c>
      <c r="AB33" s="174"/>
      <c r="AC33" s="38" t="str">
        <f t="shared" si="20"/>
        <v/>
      </c>
      <c r="AD33" s="174"/>
      <c r="AE33" s="38" t="str">
        <f t="shared" si="21"/>
        <v/>
      </c>
      <c r="AF33" s="174"/>
      <c r="AG33" s="38" t="str">
        <f t="shared" si="22"/>
        <v/>
      </c>
      <c r="AH33" s="174"/>
      <c r="AI33" s="38" t="str">
        <f t="shared" si="23"/>
        <v/>
      </c>
      <c r="AJ33" s="37"/>
      <c r="AK33" s="38" t="str">
        <f t="shared" si="24"/>
        <v/>
      </c>
      <c r="AL33" s="12">
        <f t="shared" si="0"/>
        <v>0</v>
      </c>
      <c r="AM33" s="12">
        <f t="shared" si="1"/>
        <v>0</v>
      </c>
      <c r="AN33" s="12">
        <f t="shared" si="1"/>
        <v>0</v>
      </c>
      <c r="AO33" s="12">
        <f t="shared" si="2"/>
        <v>0</v>
      </c>
      <c r="AP33" s="12">
        <f t="shared" si="3"/>
        <v>0</v>
      </c>
      <c r="AQ33" s="2" t="str">
        <f t="shared" si="4"/>
        <v>0</v>
      </c>
      <c r="AR33" s="2" t="str">
        <f t="shared" si="5"/>
        <v>0</v>
      </c>
      <c r="AS33" s="13">
        <f t="shared" si="6"/>
        <v>0</v>
      </c>
      <c r="AT33" s="14" t="e">
        <f t="shared" si="7"/>
        <v>#DIV/0!</v>
      </c>
      <c r="AU33" s="15">
        <f t="shared" si="8"/>
        <v>1</v>
      </c>
    </row>
    <row r="34" spans="3:47" ht="17.100000000000001" customHeight="1" thickBot="1">
      <c r="C34" s="12">
        <v>25</v>
      </c>
      <c r="D34" s="95"/>
      <c r="E34" s="175"/>
      <c r="F34" s="174"/>
      <c r="G34" s="38" t="str">
        <f t="shared" si="9"/>
        <v/>
      </c>
      <c r="H34" s="174"/>
      <c r="I34" s="38" t="str">
        <f t="shared" si="10"/>
        <v/>
      </c>
      <c r="J34" s="174"/>
      <c r="K34" s="38" t="str">
        <f t="shared" si="11"/>
        <v/>
      </c>
      <c r="L34" s="174"/>
      <c r="M34" s="38" t="str">
        <f t="shared" si="12"/>
        <v/>
      </c>
      <c r="N34" s="174"/>
      <c r="O34" s="38" t="str">
        <f t="shared" si="13"/>
        <v/>
      </c>
      <c r="P34" s="174"/>
      <c r="Q34" s="38" t="str">
        <f t="shared" si="14"/>
        <v/>
      </c>
      <c r="R34" s="174"/>
      <c r="S34" s="38" t="str">
        <f t="shared" si="15"/>
        <v/>
      </c>
      <c r="T34" s="174"/>
      <c r="U34" s="38" t="str">
        <f t="shared" si="16"/>
        <v/>
      </c>
      <c r="V34" s="174"/>
      <c r="W34" s="38" t="str">
        <f t="shared" si="17"/>
        <v/>
      </c>
      <c r="X34" s="174"/>
      <c r="Y34" s="38" t="str">
        <f t="shared" si="18"/>
        <v/>
      </c>
      <c r="Z34" s="174"/>
      <c r="AA34" s="38" t="str">
        <f t="shared" si="19"/>
        <v/>
      </c>
      <c r="AB34" s="174"/>
      <c r="AC34" s="38" t="str">
        <f t="shared" si="20"/>
        <v/>
      </c>
      <c r="AD34" s="174"/>
      <c r="AE34" s="38" t="str">
        <f t="shared" si="21"/>
        <v/>
      </c>
      <c r="AF34" s="174"/>
      <c r="AG34" s="38" t="str">
        <f t="shared" si="22"/>
        <v/>
      </c>
      <c r="AH34" s="174"/>
      <c r="AI34" s="38" t="str">
        <f t="shared" si="23"/>
        <v/>
      </c>
      <c r="AJ34" s="37"/>
      <c r="AK34" s="38" t="str">
        <f t="shared" si="24"/>
        <v/>
      </c>
      <c r="AL34" s="12">
        <f t="shared" si="0"/>
        <v>0</v>
      </c>
      <c r="AM34" s="12">
        <f t="shared" si="1"/>
        <v>0</v>
      </c>
      <c r="AN34" s="12">
        <f t="shared" si="1"/>
        <v>0</v>
      </c>
      <c r="AO34" s="12">
        <f t="shared" si="2"/>
        <v>0</v>
      </c>
      <c r="AP34" s="12">
        <f t="shared" si="3"/>
        <v>0</v>
      </c>
      <c r="AQ34" s="2" t="str">
        <f t="shared" si="4"/>
        <v>0</v>
      </c>
      <c r="AR34" s="2" t="str">
        <f t="shared" si="5"/>
        <v>0</v>
      </c>
      <c r="AS34" s="13">
        <f t="shared" si="6"/>
        <v>0</v>
      </c>
      <c r="AT34" s="14" t="e">
        <f t="shared" si="7"/>
        <v>#DIV/0!</v>
      </c>
      <c r="AU34" s="15">
        <f t="shared" si="8"/>
        <v>1</v>
      </c>
    </row>
    <row r="35" spans="3:47" ht="17.100000000000001" customHeight="1" thickBot="1">
      <c r="C35" s="3">
        <v>26</v>
      </c>
      <c r="D35" s="95"/>
      <c r="E35" s="175"/>
      <c r="F35" s="174"/>
      <c r="G35" s="38" t="str">
        <f t="shared" si="9"/>
        <v/>
      </c>
      <c r="H35" s="174"/>
      <c r="I35" s="38" t="str">
        <f t="shared" si="10"/>
        <v/>
      </c>
      <c r="J35" s="174"/>
      <c r="K35" s="38" t="str">
        <f t="shared" si="11"/>
        <v/>
      </c>
      <c r="L35" s="174"/>
      <c r="M35" s="38" t="str">
        <f t="shared" si="12"/>
        <v/>
      </c>
      <c r="N35" s="174"/>
      <c r="O35" s="38" t="str">
        <f t="shared" si="13"/>
        <v/>
      </c>
      <c r="P35" s="174"/>
      <c r="Q35" s="38" t="str">
        <f t="shared" si="14"/>
        <v/>
      </c>
      <c r="R35" s="174"/>
      <c r="S35" s="38" t="str">
        <f t="shared" si="15"/>
        <v/>
      </c>
      <c r="T35" s="174"/>
      <c r="U35" s="38" t="str">
        <f t="shared" si="16"/>
        <v/>
      </c>
      <c r="V35" s="174"/>
      <c r="W35" s="38" t="str">
        <f t="shared" si="17"/>
        <v/>
      </c>
      <c r="X35" s="174"/>
      <c r="Y35" s="38" t="str">
        <f t="shared" si="18"/>
        <v/>
      </c>
      <c r="Z35" s="174"/>
      <c r="AA35" s="38" t="str">
        <f t="shared" si="19"/>
        <v/>
      </c>
      <c r="AB35" s="174"/>
      <c r="AC35" s="38" t="str">
        <f t="shared" si="20"/>
        <v/>
      </c>
      <c r="AD35" s="174"/>
      <c r="AE35" s="38" t="str">
        <f t="shared" si="21"/>
        <v/>
      </c>
      <c r="AF35" s="174"/>
      <c r="AG35" s="38" t="str">
        <f t="shared" si="22"/>
        <v/>
      </c>
      <c r="AH35" s="174"/>
      <c r="AI35" s="38" t="str">
        <f t="shared" si="23"/>
        <v/>
      </c>
      <c r="AJ35" s="37"/>
      <c r="AK35" s="38" t="str">
        <f t="shared" si="24"/>
        <v/>
      </c>
      <c r="AL35" s="12">
        <f t="shared" si="0"/>
        <v>0</v>
      </c>
      <c r="AM35" s="12">
        <f t="shared" si="1"/>
        <v>0</v>
      </c>
      <c r="AN35" s="12">
        <f t="shared" si="1"/>
        <v>0</v>
      </c>
      <c r="AO35" s="12">
        <f t="shared" si="2"/>
        <v>0</v>
      </c>
      <c r="AP35" s="12">
        <f t="shared" si="3"/>
        <v>0</v>
      </c>
      <c r="AQ35" s="2" t="str">
        <f t="shared" si="4"/>
        <v>0</v>
      </c>
      <c r="AR35" s="2" t="str">
        <f t="shared" si="5"/>
        <v>0</v>
      </c>
      <c r="AS35" s="13">
        <f t="shared" si="6"/>
        <v>0</v>
      </c>
      <c r="AT35" s="14" t="e">
        <f t="shared" si="7"/>
        <v>#DIV/0!</v>
      </c>
      <c r="AU35" s="15">
        <f t="shared" si="8"/>
        <v>1</v>
      </c>
    </row>
    <row r="36" spans="3:47" ht="17.100000000000001" customHeight="1" thickBot="1">
      <c r="C36" s="12">
        <v>27</v>
      </c>
      <c r="D36" s="95"/>
      <c r="E36" s="175"/>
      <c r="F36" s="174"/>
      <c r="G36" s="38" t="str">
        <f t="shared" si="9"/>
        <v/>
      </c>
      <c r="H36" s="174"/>
      <c r="I36" s="38" t="str">
        <f t="shared" si="10"/>
        <v/>
      </c>
      <c r="J36" s="174"/>
      <c r="K36" s="38" t="str">
        <f t="shared" si="11"/>
        <v/>
      </c>
      <c r="L36" s="174"/>
      <c r="M36" s="38" t="str">
        <f t="shared" si="12"/>
        <v/>
      </c>
      <c r="N36" s="174"/>
      <c r="O36" s="38" t="str">
        <f t="shared" si="13"/>
        <v/>
      </c>
      <c r="P36" s="174"/>
      <c r="Q36" s="38" t="str">
        <f t="shared" si="14"/>
        <v/>
      </c>
      <c r="R36" s="174"/>
      <c r="S36" s="38" t="str">
        <f t="shared" si="15"/>
        <v/>
      </c>
      <c r="T36" s="174"/>
      <c r="U36" s="38" t="str">
        <f t="shared" si="16"/>
        <v/>
      </c>
      <c r="V36" s="174"/>
      <c r="W36" s="38" t="str">
        <f t="shared" si="17"/>
        <v/>
      </c>
      <c r="X36" s="174"/>
      <c r="Y36" s="38" t="str">
        <f t="shared" si="18"/>
        <v/>
      </c>
      <c r="Z36" s="174"/>
      <c r="AA36" s="38" t="str">
        <f t="shared" si="19"/>
        <v/>
      </c>
      <c r="AB36" s="174"/>
      <c r="AC36" s="38" t="str">
        <f t="shared" si="20"/>
        <v/>
      </c>
      <c r="AD36" s="174"/>
      <c r="AE36" s="38" t="str">
        <f t="shared" si="21"/>
        <v/>
      </c>
      <c r="AF36" s="174"/>
      <c r="AG36" s="38" t="str">
        <f t="shared" si="22"/>
        <v/>
      </c>
      <c r="AH36" s="174"/>
      <c r="AI36" s="38" t="str">
        <f t="shared" si="23"/>
        <v/>
      </c>
      <c r="AJ36" s="37"/>
      <c r="AK36" s="38" t="str">
        <f t="shared" si="24"/>
        <v/>
      </c>
      <c r="AL36" s="12">
        <f t="shared" si="0"/>
        <v>0</v>
      </c>
      <c r="AM36" s="12">
        <f t="shared" si="1"/>
        <v>0</v>
      </c>
      <c r="AN36" s="12">
        <f t="shared" si="1"/>
        <v>0</v>
      </c>
      <c r="AO36" s="12">
        <f t="shared" si="2"/>
        <v>0</v>
      </c>
      <c r="AP36" s="12">
        <f t="shared" si="3"/>
        <v>0</v>
      </c>
      <c r="AQ36" s="2" t="str">
        <f t="shared" si="4"/>
        <v>0</v>
      </c>
      <c r="AR36" s="2" t="str">
        <f t="shared" si="5"/>
        <v>0</v>
      </c>
      <c r="AS36" s="13">
        <f t="shared" si="6"/>
        <v>0</v>
      </c>
      <c r="AT36" s="14" t="e">
        <f t="shared" si="7"/>
        <v>#DIV/0!</v>
      </c>
      <c r="AU36" s="15">
        <f t="shared" si="8"/>
        <v>1</v>
      </c>
    </row>
    <row r="37" spans="3:47" ht="17.100000000000001" customHeight="1" thickBot="1">
      <c r="C37" s="12">
        <v>28</v>
      </c>
      <c r="D37" s="95"/>
      <c r="E37" s="175"/>
      <c r="F37" s="174"/>
      <c r="G37" s="38" t="str">
        <f t="shared" si="9"/>
        <v/>
      </c>
      <c r="H37" s="174"/>
      <c r="I37" s="38" t="str">
        <f t="shared" si="10"/>
        <v/>
      </c>
      <c r="J37" s="174"/>
      <c r="K37" s="38" t="str">
        <f t="shared" si="11"/>
        <v/>
      </c>
      <c r="L37" s="174"/>
      <c r="M37" s="38" t="str">
        <f t="shared" si="12"/>
        <v/>
      </c>
      <c r="N37" s="174"/>
      <c r="O37" s="38" t="str">
        <f t="shared" si="13"/>
        <v/>
      </c>
      <c r="P37" s="174"/>
      <c r="Q37" s="38" t="str">
        <f t="shared" si="14"/>
        <v/>
      </c>
      <c r="R37" s="174"/>
      <c r="S37" s="38" t="str">
        <f t="shared" si="15"/>
        <v/>
      </c>
      <c r="T37" s="174"/>
      <c r="U37" s="38" t="str">
        <f t="shared" si="16"/>
        <v/>
      </c>
      <c r="V37" s="174"/>
      <c r="W37" s="38" t="str">
        <f t="shared" si="17"/>
        <v/>
      </c>
      <c r="X37" s="174"/>
      <c r="Y37" s="38" t="str">
        <f t="shared" si="18"/>
        <v/>
      </c>
      <c r="Z37" s="174"/>
      <c r="AA37" s="38" t="str">
        <f t="shared" si="19"/>
        <v/>
      </c>
      <c r="AB37" s="174"/>
      <c r="AC37" s="38" t="str">
        <f t="shared" si="20"/>
        <v/>
      </c>
      <c r="AD37" s="174"/>
      <c r="AE37" s="38" t="str">
        <f t="shared" si="21"/>
        <v/>
      </c>
      <c r="AF37" s="174"/>
      <c r="AG37" s="38" t="str">
        <f t="shared" si="22"/>
        <v/>
      </c>
      <c r="AH37" s="174"/>
      <c r="AI37" s="38" t="str">
        <f t="shared" si="23"/>
        <v/>
      </c>
      <c r="AJ37" s="37"/>
      <c r="AK37" s="38" t="str">
        <f t="shared" si="24"/>
        <v/>
      </c>
      <c r="AL37" s="12">
        <f t="shared" si="0"/>
        <v>0</v>
      </c>
      <c r="AM37" s="12">
        <f t="shared" si="1"/>
        <v>0</v>
      </c>
      <c r="AN37" s="12">
        <f t="shared" si="1"/>
        <v>0</v>
      </c>
      <c r="AO37" s="12">
        <f t="shared" si="2"/>
        <v>0</v>
      </c>
      <c r="AP37" s="12">
        <f t="shared" si="3"/>
        <v>0</v>
      </c>
      <c r="AQ37" s="2" t="str">
        <f t="shared" si="4"/>
        <v>0</v>
      </c>
      <c r="AR37" s="2" t="str">
        <f t="shared" si="5"/>
        <v>0</v>
      </c>
      <c r="AS37" s="13">
        <f t="shared" si="6"/>
        <v>0</v>
      </c>
      <c r="AT37" s="14" t="e">
        <f t="shared" si="7"/>
        <v>#DIV/0!</v>
      </c>
      <c r="AU37" s="15">
        <f t="shared" si="8"/>
        <v>1</v>
      </c>
    </row>
    <row r="38" spans="3:47" ht="17.100000000000001" customHeight="1" thickBot="1">
      <c r="C38" s="3">
        <v>29</v>
      </c>
      <c r="D38" s="95"/>
      <c r="E38" s="175"/>
      <c r="F38" s="174"/>
      <c r="G38" s="38" t="str">
        <f t="shared" si="9"/>
        <v/>
      </c>
      <c r="H38" s="174"/>
      <c r="I38" s="38" t="str">
        <f t="shared" si="10"/>
        <v/>
      </c>
      <c r="J38" s="174"/>
      <c r="K38" s="38" t="str">
        <f t="shared" si="11"/>
        <v/>
      </c>
      <c r="L38" s="174"/>
      <c r="M38" s="38" t="str">
        <f t="shared" si="12"/>
        <v/>
      </c>
      <c r="N38" s="174"/>
      <c r="O38" s="38" t="str">
        <f t="shared" si="13"/>
        <v/>
      </c>
      <c r="P38" s="174"/>
      <c r="Q38" s="38" t="str">
        <f t="shared" si="14"/>
        <v/>
      </c>
      <c r="R38" s="174"/>
      <c r="S38" s="38" t="str">
        <f t="shared" si="15"/>
        <v/>
      </c>
      <c r="T38" s="174"/>
      <c r="U38" s="38" t="str">
        <f t="shared" si="16"/>
        <v/>
      </c>
      <c r="V38" s="174"/>
      <c r="W38" s="38" t="str">
        <f t="shared" si="17"/>
        <v/>
      </c>
      <c r="X38" s="174"/>
      <c r="Y38" s="38" t="str">
        <f t="shared" si="18"/>
        <v/>
      </c>
      <c r="Z38" s="174"/>
      <c r="AA38" s="38" t="str">
        <f t="shared" si="19"/>
        <v/>
      </c>
      <c r="AB38" s="174"/>
      <c r="AC38" s="38" t="str">
        <f t="shared" si="20"/>
        <v/>
      </c>
      <c r="AD38" s="174"/>
      <c r="AE38" s="38" t="str">
        <f t="shared" si="21"/>
        <v/>
      </c>
      <c r="AF38" s="174"/>
      <c r="AG38" s="38" t="str">
        <f t="shared" si="22"/>
        <v/>
      </c>
      <c r="AH38" s="174"/>
      <c r="AI38" s="38" t="str">
        <f t="shared" si="23"/>
        <v/>
      </c>
      <c r="AJ38" s="37"/>
      <c r="AK38" s="38" t="str">
        <f t="shared" si="24"/>
        <v/>
      </c>
      <c r="AL38" s="12">
        <f t="shared" si="0"/>
        <v>0</v>
      </c>
      <c r="AM38" s="12">
        <f t="shared" si="1"/>
        <v>0</v>
      </c>
      <c r="AN38" s="12">
        <f t="shared" si="1"/>
        <v>0</v>
      </c>
      <c r="AO38" s="12">
        <f t="shared" si="2"/>
        <v>0</v>
      </c>
      <c r="AP38" s="12">
        <f t="shared" si="3"/>
        <v>0</v>
      </c>
      <c r="AQ38" s="2" t="str">
        <f t="shared" si="4"/>
        <v>0</v>
      </c>
      <c r="AR38" s="2" t="str">
        <f t="shared" si="5"/>
        <v>0</v>
      </c>
      <c r="AS38" s="13">
        <f t="shared" si="6"/>
        <v>0</v>
      </c>
      <c r="AT38" s="14" t="e">
        <f t="shared" si="7"/>
        <v>#DIV/0!</v>
      </c>
      <c r="AU38" s="15">
        <f t="shared" si="8"/>
        <v>1</v>
      </c>
    </row>
    <row r="39" spans="3:47" ht="17.100000000000001" customHeight="1" thickBot="1">
      <c r="C39" s="12">
        <v>30</v>
      </c>
      <c r="D39" s="95"/>
      <c r="E39" s="175"/>
      <c r="F39" s="174"/>
      <c r="G39" s="38" t="str">
        <f t="shared" si="9"/>
        <v/>
      </c>
      <c r="H39" s="174"/>
      <c r="I39" s="38" t="str">
        <f t="shared" si="10"/>
        <v/>
      </c>
      <c r="J39" s="174"/>
      <c r="K39" s="38" t="str">
        <f t="shared" si="11"/>
        <v/>
      </c>
      <c r="L39" s="174"/>
      <c r="M39" s="38" t="str">
        <f t="shared" si="12"/>
        <v/>
      </c>
      <c r="N39" s="174"/>
      <c r="O39" s="38" t="str">
        <f t="shared" si="13"/>
        <v/>
      </c>
      <c r="P39" s="174"/>
      <c r="Q39" s="38" t="str">
        <f t="shared" si="14"/>
        <v/>
      </c>
      <c r="R39" s="174"/>
      <c r="S39" s="38" t="str">
        <f t="shared" si="15"/>
        <v/>
      </c>
      <c r="T39" s="174"/>
      <c r="U39" s="38" t="str">
        <f t="shared" si="16"/>
        <v/>
      </c>
      <c r="V39" s="174"/>
      <c r="W39" s="38" t="str">
        <f t="shared" si="17"/>
        <v/>
      </c>
      <c r="X39" s="174"/>
      <c r="Y39" s="38" t="str">
        <f t="shared" si="18"/>
        <v/>
      </c>
      <c r="Z39" s="174"/>
      <c r="AA39" s="38" t="str">
        <f t="shared" si="19"/>
        <v/>
      </c>
      <c r="AB39" s="174"/>
      <c r="AC39" s="38" t="str">
        <f t="shared" si="20"/>
        <v/>
      </c>
      <c r="AD39" s="174"/>
      <c r="AE39" s="38" t="str">
        <f t="shared" si="21"/>
        <v/>
      </c>
      <c r="AF39" s="174"/>
      <c r="AG39" s="38" t="str">
        <f t="shared" si="22"/>
        <v/>
      </c>
      <c r="AH39" s="174"/>
      <c r="AI39" s="38" t="str">
        <f t="shared" si="23"/>
        <v/>
      </c>
      <c r="AJ39" s="37"/>
      <c r="AK39" s="38" t="str">
        <f t="shared" si="24"/>
        <v/>
      </c>
      <c r="AL39" s="12">
        <f t="shared" si="0"/>
        <v>0</v>
      </c>
      <c r="AM39" s="12">
        <f t="shared" si="1"/>
        <v>0</v>
      </c>
      <c r="AN39" s="12">
        <f t="shared" si="1"/>
        <v>0</v>
      </c>
      <c r="AO39" s="12">
        <f t="shared" si="2"/>
        <v>0</v>
      </c>
      <c r="AP39" s="12">
        <f t="shared" si="3"/>
        <v>0</v>
      </c>
      <c r="AQ39" s="2" t="str">
        <f t="shared" si="4"/>
        <v>0</v>
      </c>
      <c r="AR39" s="2" t="str">
        <f t="shared" si="5"/>
        <v>0</v>
      </c>
      <c r="AS39" s="13">
        <f t="shared" si="6"/>
        <v>0</v>
      </c>
      <c r="AT39" s="14" t="e">
        <f t="shared" si="7"/>
        <v>#DIV/0!</v>
      </c>
      <c r="AU39" s="15">
        <f t="shared" si="8"/>
        <v>1</v>
      </c>
    </row>
    <row r="40" spans="3:47" ht="17.100000000000001" customHeight="1" thickBot="1">
      <c r="C40" s="12">
        <v>31</v>
      </c>
      <c r="D40" s="95"/>
      <c r="E40" s="175"/>
      <c r="F40" s="174"/>
      <c r="G40" s="38" t="str">
        <f t="shared" si="9"/>
        <v/>
      </c>
      <c r="H40" s="174"/>
      <c r="I40" s="38" t="str">
        <f t="shared" si="10"/>
        <v/>
      </c>
      <c r="J40" s="174"/>
      <c r="K40" s="38" t="str">
        <f t="shared" si="11"/>
        <v/>
      </c>
      <c r="L40" s="174"/>
      <c r="M40" s="38" t="str">
        <f t="shared" si="12"/>
        <v/>
      </c>
      <c r="N40" s="174"/>
      <c r="O40" s="38" t="str">
        <f t="shared" si="13"/>
        <v/>
      </c>
      <c r="P40" s="174"/>
      <c r="Q40" s="38" t="str">
        <f t="shared" si="14"/>
        <v/>
      </c>
      <c r="R40" s="174"/>
      <c r="S40" s="38" t="str">
        <f t="shared" si="15"/>
        <v/>
      </c>
      <c r="T40" s="174"/>
      <c r="U40" s="38" t="str">
        <f t="shared" si="16"/>
        <v/>
      </c>
      <c r="V40" s="174"/>
      <c r="W40" s="38" t="str">
        <f t="shared" si="17"/>
        <v/>
      </c>
      <c r="X40" s="174"/>
      <c r="Y40" s="38" t="str">
        <f t="shared" si="18"/>
        <v/>
      </c>
      <c r="Z40" s="174"/>
      <c r="AA40" s="38" t="str">
        <f t="shared" si="19"/>
        <v/>
      </c>
      <c r="AB40" s="174"/>
      <c r="AC40" s="38" t="str">
        <f t="shared" si="20"/>
        <v/>
      </c>
      <c r="AD40" s="174"/>
      <c r="AE40" s="38" t="str">
        <f t="shared" si="21"/>
        <v/>
      </c>
      <c r="AF40" s="174"/>
      <c r="AG40" s="38" t="str">
        <f t="shared" si="22"/>
        <v/>
      </c>
      <c r="AH40" s="174"/>
      <c r="AI40" s="38" t="str">
        <f t="shared" si="23"/>
        <v/>
      </c>
      <c r="AJ40" s="37"/>
      <c r="AK40" s="38" t="str">
        <f t="shared" si="24"/>
        <v/>
      </c>
      <c r="AL40" s="12">
        <f t="shared" si="0"/>
        <v>0</v>
      </c>
      <c r="AM40" s="12">
        <f t="shared" si="1"/>
        <v>0</v>
      </c>
      <c r="AN40" s="12">
        <f t="shared" si="1"/>
        <v>0</v>
      </c>
      <c r="AO40" s="12">
        <f t="shared" si="2"/>
        <v>0</v>
      </c>
      <c r="AP40" s="12">
        <f t="shared" si="3"/>
        <v>0</v>
      </c>
      <c r="AQ40" s="2" t="str">
        <f t="shared" si="4"/>
        <v>0</v>
      </c>
      <c r="AR40" s="2" t="str">
        <f t="shared" si="5"/>
        <v>0</v>
      </c>
      <c r="AS40" s="13">
        <f t="shared" si="6"/>
        <v>0</v>
      </c>
      <c r="AT40" s="14" t="e">
        <f t="shared" si="7"/>
        <v>#DIV/0!</v>
      </c>
      <c r="AU40" s="15">
        <f t="shared" si="8"/>
        <v>1</v>
      </c>
    </row>
    <row r="41" spans="3:47" ht="17.100000000000001" customHeight="1" thickBot="1">
      <c r="C41" s="3">
        <v>32</v>
      </c>
      <c r="D41" s="95"/>
      <c r="E41" s="175"/>
      <c r="F41" s="174"/>
      <c r="G41" s="38" t="str">
        <f t="shared" si="9"/>
        <v/>
      </c>
      <c r="H41" s="174"/>
      <c r="I41" s="38" t="str">
        <f t="shared" si="10"/>
        <v/>
      </c>
      <c r="J41" s="174"/>
      <c r="K41" s="38" t="str">
        <f t="shared" si="11"/>
        <v/>
      </c>
      <c r="L41" s="174"/>
      <c r="M41" s="38" t="str">
        <f t="shared" si="12"/>
        <v/>
      </c>
      <c r="N41" s="174"/>
      <c r="O41" s="38" t="str">
        <f t="shared" si="13"/>
        <v/>
      </c>
      <c r="P41" s="174"/>
      <c r="Q41" s="38" t="str">
        <f t="shared" si="14"/>
        <v/>
      </c>
      <c r="R41" s="174"/>
      <c r="S41" s="38" t="str">
        <f t="shared" si="15"/>
        <v/>
      </c>
      <c r="T41" s="174"/>
      <c r="U41" s="38" t="str">
        <f t="shared" si="16"/>
        <v/>
      </c>
      <c r="V41" s="174"/>
      <c r="W41" s="38" t="str">
        <f t="shared" si="17"/>
        <v/>
      </c>
      <c r="X41" s="174"/>
      <c r="Y41" s="38" t="str">
        <f t="shared" si="18"/>
        <v/>
      </c>
      <c r="Z41" s="174"/>
      <c r="AA41" s="38" t="str">
        <f t="shared" si="19"/>
        <v/>
      </c>
      <c r="AB41" s="174"/>
      <c r="AC41" s="38" t="str">
        <f t="shared" si="20"/>
        <v/>
      </c>
      <c r="AD41" s="174"/>
      <c r="AE41" s="38" t="str">
        <f t="shared" si="21"/>
        <v/>
      </c>
      <c r="AF41" s="174"/>
      <c r="AG41" s="38" t="str">
        <f t="shared" si="22"/>
        <v/>
      </c>
      <c r="AH41" s="174"/>
      <c r="AI41" s="38" t="str">
        <f t="shared" si="23"/>
        <v/>
      </c>
      <c r="AJ41" s="37"/>
      <c r="AK41" s="38" t="str">
        <f t="shared" si="24"/>
        <v/>
      </c>
      <c r="AL41" s="12">
        <f t="shared" si="0"/>
        <v>0</v>
      </c>
      <c r="AM41" s="12">
        <f t="shared" si="1"/>
        <v>0</v>
      </c>
      <c r="AN41" s="12">
        <f t="shared" si="1"/>
        <v>0</v>
      </c>
      <c r="AO41" s="12">
        <f t="shared" si="2"/>
        <v>0</v>
      </c>
      <c r="AP41" s="12">
        <f t="shared" si="3"/>
        <v>0</v>
      </c>
      <c r="AQ41" s="2" t="str">
        <f t="shared" si="4"/>
        <v>0</v>
      </c>
      <c r="AR41" s="2" t="str">
        <f t="shared" si="5"/>
        <v>0</v>
      </c>
      <c r="AS41" s="13">
        <f t="shared" si="6"/>
        <v>0</v>
      </c>
      <c r="AT41" s="14" t="e">
        <f t="shared" si="7"/>
        <v>#DIV/0!</v>
      </c>
      <c r="AU41" s="15">
        <f t="shared" si="8"/>
        <v>1</v>
      </c>
    </row>
    <row r="42" spans="3:47" ht="17.100000000000001" customHeight="1" thickBot="1">
      <c r="C42" s="12">
        <v>33</v>
      </c>
      <c r="D42" s="95"/>
      <c r="E42" s="175"/>
      <c r="F42" s="174"/>
      <c r="G42" s="38" t="str">
        <f t="shared" si="9"/>
        <v/>
      </c>
      <c r="H42" s="174"/>
      <c r="I42" s="38" t="str">
        <f t="shared" si="10"/>
        <v/>
      </c>
      <c r="J42" s="174"/>
      <c r="K42" s="38" t="str">
        <f t="shared" si="11"/>
        <v/>
      </c>
      <c r="L42" s="174"/>
      <c r="M42" s="38" t="str">
        <f t="shared" si="12"/>
        <v/>
      </c>
      <c r="N42" s="174"/>
      <c r="O42" s="38" t="str">
        <f t="shared" si="13"/>
        <v/>
      </c>
      <c r="P42" s="174"/>
      <c r="Q42" s="38" t="str">
        <f t="shared" si="14"/>
        <v/>
      </c>
      <c r="R42" s="174"/>
      <c r="S42" s="38" t="str">
        <f t="shared" si="15"/>
        <v/>
      </c>
      <c r="T42" s="174"/>
      <c r="U42" s="38" t="str">
        <f t="shared" si="16"/>
        <v/>
      </c>
      <c r="V42" s="174"/>
      <c r="W42" s="38" t="str">
        <f t="shared" si="17"/>
        <v/>
      </c>
      <c r="X42" s="174"/>
      <c r="Y42" s="38" t="str">
        <f t="shared" si="18"/>
        <v/>
      </c>
      <c r="Z42" s="174"/>
      <c r="AA42" s="38" t="str">
        <f t="shared" si="19"/>
        <v/>
      </c>
      <c r="AB42" s="174"/>
      <c r="AC42" s="38" t="str">
        <f t="shared" si="20"/>
        <v/>
      </c>
      <c r="AD42" s="174"/>
      <c r="AE42" s="38" t="str">
        <f t="shared" si="21"/>
        <v/>
      </c>
      <c r="AF42" s="174"/>
      <c r="AG42" s="38" t="str">
        <f t="shared" si="22"/>
        <v/>
      </c>
      <c r="AH42" s="174"/>
      <c r="AI42" s="38" t="str">
        <f t="shared" si="23"/>
        <v/>
      </c>
      <c r="AJ42" s="37"/>
      <c r="AK42" s="38" t="str">
        <f t="shared" si="24"/>
        <v/>
      </c>
      <c r="AL42" s="12">
        <f t="shared" si="0"/>
        <v>0</v>
      </c>
      <c r="AM42" s="12">
        <f t="shared" ref="AM42:AN60" si="25">COUNTIF(G42:AL42,"B")</f>
        <v>0</v>
      </c>
      <c r="AN42" s="12">
        <f t="shared" si="25"/>
        <v>0</v>
      </c>
      <c r="AO42" s="12">
        <f t="shared" si="2"/>
        <v>0</v>
      </c>
      <c r="AP42" s="12">
        <f t="shared" si="3"/>
        <v>0</v>
      </c>
      <c r="AQ42" s="2" t="str">
        <f t="shared" si="4"/>
        <v>0</v>
      </c>
      <c r="AR42" s="2" t="str">
        <f t="shared" si="5"/>
        <v>0</v>
      </c>
      <c r="AS42" s="13">
        <f t="shared" si="6"/>
        <v>0</v>
      </c>
      <c r="AT42" s="14" t="e">
        <f t="shared" si="7"/>
        <v>#DIV/0!</v>
      </c>
      <c r="AU42" s="15">
        <f t="shared" si="8"/>
        <v>1</v>
      </c>
    </row>
    <row r="43" spans="3:47" ht="17.100000000000001" customHeight="1" thickBot="1">
      <c r="C43" s="12">
        <v>34</v>
      </c>
      <c r="D43" s="95"/>
      <c r="E43" s="175"/>
      <c r="F43" s="174"/>
      <c r="G43" s="38" t="str">
        <f t="shared" si="9"/>
        <v/>
      </c>
      <c r="H43" s="174"/>
      <c r="I43" s="38" t="str">
        <f t="shared" si="10"/>
        <v/>
      </c>
      <c r="J43" s="174"/>
      <c r="K43" s="38" t="str">
        <f t="shared" si="11"/>
        <v/>
      </c>
      <c r="L43" s="174"/>
      <c r="M43" s="38" t="str">
        <f t="shared" si="12"/>
        <v/>
      </c>
      <c r="N43" s="174"/>
      <c r="O43" s="38" t="str">
        <f t="shared" si="13"/>
        <v/>
      </c>
      <c r="P43" s="174"/>
      <c r="Q43" s="38" t="str">
        <f t="shared" si="14"/>
        <v/>
      </c>
      <c r="R43" s="174"/>
      <c r="S43" s="38" t="str">
        <f t="shared" si="15"/>
        <v/>
      </c>
      <c r="T43" s="174"/>
      <c r="U43" s="38" t="str">
        <f t="shared" si="16"/>
        <v/>
      </c>
      <c r="V43" s="174"/>
      <c r="W43" s="38" t="str">
        <f t="shared" si="17"/>
        <v/>
      </c>
      <c r="X43" s="174"/>
      <c r="Y43" s="38" t="str">
        <f t="shared" si="18"/>
        <v/>
      </c>
      <c r="Z43" s="174"/>
      <c r="AA43" s="38" t="str">
        <f t="shared" si="19"/>
        <v/>
      </c>
      <c r="AB43" s="174"/>
      <c r="AC43" s="38" t="str">
        <f t="shared" si="20"/>
        <v/>
      </c>
      <c r="AD43" s="174"/>
      <c r="AE43" s="38" t="str">
        <f t="shared" si="21"/>
        <v/>
      </c>
      <c r="AF43" s="174"/>
      <c r="AG43" s="38" t="str">
        <f t="shared" si="22"/>
        <v/>
      </c>
      <c r="AH43" s="174"/>
      <c r="AI43" s="38" t="str">
        <f t="shared" si="23"/>
        <v/>
      </c>
      <c r="AJ43" s="37"/>
      <c r="AK43" s="38" t="str">
        <f t="shared" si="24"/>
        <v/>
      </c>
      <c r="AL43" s="12">
        <f t="shared" si="0"/>
        <v>0</v>
      </c>
      <c r="AM43" s="12">
        <f t="shared" si="25"/>
        <v>0</v>
      </c>
      <c r="AN43" s="12">
        <f t="shared" si="25"/>
        <v>0</v>
      </c>
      <c r="AO43" s="12">
        <f t="shared" si="2"/>
        <v>0</v>
      </c>
      <c r="AP43" s="12">
        <f t="shared" si="3"/>
        <v>0</v>
      </c>
      <c r="AQ43" s="2" t="str">
        <f t="shared" si="4"/>
        <v>0</v>
      </c>
      <c r="AR43" s="2" t="str">
        <f t="shared" si="5"/>
        <v>0</v>
      </c>
      <c r="AS43" s="13">
        <f t="shared" si="6"/>
        <v>0</v>
      </c>
      <c r="AT43" s="14" t="e">
        <f t="shared" si="7"/>
        <v>#DIV/0!</v>
      </c>
      <c r="AU43" s="15">
        <f t="shared" si="8"/>
        <v>1</v>
      </c>
    </row>
    <row r="44" spans="3:47" ht="17.100000000000001" customHeight="1" thickBot="1">
      <c r="C44" s="3">
        <v>35</v>
      </c>
      <c r="D44" s="96"/>
      <c r="E44" s="175"/>
      <c r="F44" s="174"/>
      <c r="G44" s="38" t="str">
        <f t="shared" si="9"/>
        <v/>
      </c>
      <c r="H44" s="174"/>
      <c r="I44" s="38" t="str">
        <f t="shared" si="10"/>
        <v/>
      </c>
      <c r="J44" s="174"/>
      <c r="K44" s="38" t="str">
        <f t="shared" si="11"/>
        <v/>
      </c>
      <c r="L44" s="174"/>
      <c r="M44" s="38" t="str">
        <f t="shared" si="12"/>
        <v/>
      </c>
      <c r="N44" s="174"/>
      <c r="O44" s="38" t="str">
        <f t="shared" si="13"/>
        <v/>
      </c>
      <c r="P44" s="174"/>
      <c r="Q44" s="38" t="str">
        <f t="shared" si="14"/>
        <v/>
      </c>
      <c r="R44" s="174"/>
      <c r="S44" s="38" t="str">
        <f t="shared" si="15"/>
        <v/>
      </c>
      <c r="T44" s="174"/>
      <c r="U44" s="38" t="str">
        <f t="shared" si="16"/>
        <v/>
      </c>
      <c r="V44" s="174"/>
      <c r="W44" s="38" t="str">
        <f t="shared" si="17"/>
        <v/>
      </c>
      <c r="X44" s="174"/>
      <c r="Y44" s="38" t="str">
        <f t="shared" si="18"/>
        <v/>
      </c>
      <c r="Z44" s="174"/>
      <c r="AA44" s="38" t="str">
        <f t="shared" si="19"/>
        <v/>
      </c>
      <c r="AB44" s="174"/>
      <c r="AC44" s="38" t="str">
        <f t="shared" si="20"/>
        <v/>
      </c>
      <c r="AD44" s="174"/>
      <c r="AE44" s="38" t="str">
        <f t="shared" si="21"/>
        <v/>
      </c>
      <c r="AF44" s="174"/>
      <c r="AG44" s="38" t="str">
        <f t="shared" si="22"/>
        <v/>
      </c>
      <c r="AH44" s="174"/>
      <c r="AI44" s="38" t="str">
        <f t="shared" si="23"/>
        <v/>
      </c>
      <c r="AJ44" s="37"/>
      <c r="AK44" s="38" t="str">
        <f t="shared" si="24"/>
        <v/>
      </c>
      <c r="AL44" s="12">
        <f t="shared" si="0"/>
        <v>0</v>
      </c>
      <c r="AM44" s="12">
        <f t="shared" si="25"/>
        <v>0</v>
      </c>
      <c r="AN44" s="12">
        <f t="shared" si="25"/>
        <v>0</v>
      </c>
      <c r="AO44" s="12">
        <f t="shared" si="2"/>
        <v>0</v>
      </c>
      <c r="AP44" s="12">
        <f t="shared" si="3"/>
        <v>0</v>
      </c>
      <c r="AQ44" s="2" t="str">
        <f t="shared" si="4"/>
        <v>0</v>
      </c>
      <c r="AR44" s="2" t="str">
        <f t="shared" si="5"/>
        <v>0</v>
      </c>
      <c r="AS44" s="13">
        <f t="shared" si="6"/>
        <v>0</v>
      </c>
      <c r="AT44" s="14" t="e">
        <f t="shared" si="7"/>
        <v>#DIV/0!</v>
      </c>
      <c r="AU44" s="15">
        <f t="shared" si="8"/>
        <v>1</v>
      </c>
    </row>
    <row r="45" spans="3:47" ht="17.100000000000001" customHeight="1" thickBot="1">
      <c r="C45" s="12">
        <v>36</v>
      </c>
      <c r="D45" s="95"/>
      <c r="E45" s="175"/>
      <c r="F45" s="174"/>
      <c r="G45" s="38" t="str">
        <f t="shared" si="9"/>
        <v/>
      </c>
      <c r="H45" s="174"/>
      <c r="I45" s="38" t="str">
        <f t="shared" si="10"/>
        <v/>
      </c>
      <c r="J45" s="174"/>
      <c r="K45" s="38" t="str">
        <f t="shared" si="11"/>
        <v/>
      </c>
      <c r="L45" s="174"/>
      <c r="M45" s="38" t="str">
        <f t="shared" si="12"/>
        <v/>
      </c>
      <c r="N45" s="174"/>
      <c r="O45" s="38" t="str">
        <f t="shared" si="13"/>
        <v/>
      </c>
      <c r="P45" s="174"/>
      <c r="Q45" s="38" t="str">
        <f t="shared" si="14"/>
        <v/>
      </c>
      <c r="R45" s="174"/>
      <c r="S45" s="38" t="str">
        <f t="shared" si="15"/>
        <v/>
      </c>
      <c r="T45" s="174"/>
      <c r="U45" s="38" t="str">
        <f t="shared" si="16"/>
        <v/>
      </c>
      <c r="V45" s="174"/>
      <c r="W45" s="38" t="str">
        <f t="shared" si="17"/>
        <v/>
      </c>
      <c r="X45" s="174"/>
      <c r="Y45" s="38" t="str">
        <f t="shared" si="18"/>
        <v/>
      </c>
      <c r="Z45" s="174"/>
      <c r="AA45" s="38" t="str">
        <f t="shared" si="19"/>
        <v/>
      </c>
      <c r="AB45" s="174"/>
      <c r="AC45" s="38" t="str">
        <f t="shared" si="20"/>
        <v/>
      </c>
      <c r="AD45" s="174"/>
      <c r="AE45" s="38" t="str">
        <f t="shared" si="21"/>
        <v/>
      </c>
      <c r="AF45" s="174"/>
      <c r="AG45" s="38" t="str">
        <f t="shared" si="22"/>
        <v/>
      </c>
      <c r="AH45" s="174"/>
      <c r="AI45" s="38" t="str">
        <f t="shared" si="23"/>
        <v/>
      </c>
      <c r="AJ45" s="37"/>
      <c r="AK45" s="38" t="str">
        <f t="shared" si="24"/>
        <v/>
      </c>
      <c r="AL45" s="12">
        <f t="shared" si="0"/>
        <v>0</v>
      </c>
      <c r="AM45" s="12">
        <f t="shared" si="25"/>
        <v>0</v>
      </c>
      <c r="AN45" s="12">
        <f t="shared" si="25"/>
        <v>0</v>
      </c>
      <c r="AO45" s="12">
        <f t="shared" si="2"/>
        <v>0</v>
      </c>
      <c r="AP45" s="12">
        <f t="shared" si="3"/>
        <v>0</v>
      </c>
      <c r="AQ45" s="2" t="str">
        <f t="shared" si="4"/>
        <v>0</v>
      </c>
      <c r="AR45" s="2" t="str">
        <f t="shared" si="5"/>
        <v>0</v>
      </c>
      <c r="AS45" s="13">
        <f t="shared" si="6"/>
        <v>0</v>
      </c>
      <c r="AT45" s="14" t="e">
        <f t="shared" si="7"/>
        <v>#DIV/0!</v>
      </c>
      <c r="AU45" s="15">
        <f t="shared" si="8"/>
        <v>1</v>
      </c>
    </row>
    <row r="46" spans="3:47" ht="17.100000000000001" customHeight="1" thickBot="1">
      <c r="C46" s="12">
        <v>37</v>
      </c>
      <c r="D46" s="96"/>
      <c r="E46" s="175"/>
      <c r="F46" s="174"/>
      <c r="G46" s="38" t="str">
        <f t="shared" si="9"/>
        <v/>
      </c>
      <c r="H46" s="174"/>
      <c r="I46" s="38" t="str">
        <f t="shared" si="10"/>
        <v/>
      </c>
      <c r="J46" s="174"/>
      <c r="K46" s="38" t="str">
        <f t="shared" si="11"/>
        <v/>
      </c>
      <c r="L46" s="174"/>
      <c r="M46" s="38" t="str">
        <f t="shared" si="12"/>
        <v/>
      </c>
      <c r="N46" s="174"/>
      <c r="O46" s="38" t="str">
        <f t="shared" si="13"/>
        <v/>
      </c>
      <c r="P46" s="174"/>
      <c r="Q46" s="38" t="str">
        <f t="shared" si="14"/>
        <v/>
      </c>
      <c r="R46" s="174"/>
      <c r="S46" s="38" t="str">
        <f t="shared" si="15"/>
        <v/>
      </c>
      <c r="T46" s="174"/>
      <c r="U46" s="38" t="str">
        <f t="shared" si="16"/>
        <v/>
      </c>
      <c r="V46" s="174"/>
      <c r="W46" s="38" t="str">
        <f t="shared" si="17"/>
        <v/>
      </c>
      <c r="X46" s="174"/>
      <c r="Y46" s="38" t="str">
        <f t="shared" si="18"/>
        <v/>
      </c>
      <c r="Z46" s="174"/>
      <c r="AA46" s="38" t="str">
        <f t="shared" si="19"/>
        <v/>
      </c>
      <c r="AB46" s="174"/>
      <c r="AC46" s="38" t="str">
        <f t="shared" si="20"/>
        <v/>
      </c>
      <c r="AD46" s="174"/>
      <c r="AE46" s="38" t="str">
        <f t="shared" si="21"/>
        <v/>
      </c>
      <c r="AF46" s="174"/>
      <c r="AG46" s="38" t="str">
        <f t="shared" si="22"/>
        <v/>
      </c>
      <c r="AH46" s="174"/>
      <c r="AI46" s="38" t="str">
        <f t="shared" si="23"/>
        <v/>
      </c>
      <c r="AJ46" s="37"/>
      <c r="AK46" s="38" t="str">
        <f t="shared" si="24"/>
        <v/>
      </c>
      <c r="AL46" s="12">
        <f t="shared" si="0"/>
        <v>0</v>
      </c>
      <c r="AM46" s="12">
        <f t="shared" si="25"/>
        <v>0</v>
      </c>
      <c r="AN46" s="12">
        <f t="shared" si="25"/>
        <v>0</v>
      </c>
      <c r="AO46" s="12">
        <f t="shared" si="2"/>
        <v>0</v>
      </c>
      <c r="AP46" s="12">
        <f t="shared" si="3"/>
        <v>0</v>
      </c>
      <c r="AQ46" s="2" t="str">
        <f t="shared" si="4"/>
        <v>0</v>
      </c>
      <c r="AR46" s="2" t="str">
        <f t="shared" si="5"/>
        <v>0</v>
      </c>
      <c r="AS46" s="13">
        <f t="shared" si="6"/>
        <v>0</v>
      </c>
      <c r="AT46" s="14" t="e">
        <f t="shared" si="7"/>
        <v>#DIV/0!</v>
      </c>
      <c r="AU46" s="15">
        <f t="shared" si="8"/>
        <v>1</v>
      </c>
    </row>
    <row r="47" spans="3:47" ht="17.100000000000001" customHeight="1" thickBot="1">
      <c r="C47" s="3">
        <v>38</v>
      </c>
      <c r="D47" s="96"/>
      <c r="E47" s="175"/>
      <c r="F47" s="174"/>
      <c r="G47" s="38" t="str">
        <f t="shared" si="9"/>
        <v/>
      </c>
      <c r="H47" s="174"/>
      <c r="I47" s="38" t="str">
        <f t="shared" si="10"/>
        <v/>
      </c>
      <c r="J47" s="174"/>
      <c r="K47" s="38" t="str">
        <f t="shared" si="11"/>
        <v/>
      </c>
      <c r="L47" s="174"/>
      <c r="M47" s="38" t="str">
        <f t="shared" si="12"/>
        <v/>
      </c>
      <c r="N47" s="174"/>
      <c r="O47" s="38" t="str">
        <f t="shared" si="13"/>
        <v/>
      </c>
      <c r="P47" s="174"/>
      <c r="Q47" s="38" t="str">
        <f t="shared" si="14"/>
        <v/>
      </c>
      <c r="R47" s="174"/>
      <c r="S47" s="38" t="str">
        <f t="shared" si="15"/>
        <v/>
      </c>
      <c r="T47" s="174"/>
      <c r="U47" s="38" t="str">
        <f t="shared" si="16"/>
        <v/>
      </c>
      <c r="V47" s="174"/>
      <c r="W47" s="38" t="str">
        <f t="shared" si="17"/>
        <v/>
      </c>
      <c r="X47" s="174"/>
      <c r="Y47" s="38" t="str">
        <f t="shared" si="18"/>
        <v/>
      </c>
      <c r="Z47" s="174"/>
      <c r="AA47" s="38" t="str">
        <f t="shared" si="19"/>
        <v/>
      </c>
      <c r="AB47" s="174"/>
      <c r="AC47" s="38" t="str">
        <f t="shared" si="20"/>
        <v/>
      </c>
      <c r="AD47" s="174"/>
      <c r="AE47" s="38" t="str">
        <f t="shared" si="21"/>
        <v/>
      </c>
      <c r="AF47" s="174"/>
      <c r="AG47" s="38" t="str">
        <f t="shared" si="22"/>
        <v/>
      </c>
      <c r="AH47" s="174"/>
      <c r="AI47" s="38" t="str">
        <f t="shared" si="23"/>
        <v/>
      </c>
      <c r="AJ47" s="37"/>
      <c r="AK47" s="38" t="str">
        <f t="shared" si="24"/>
        <v/>
      </c>
      <c r="AL47" s="12">
        <f t="shared" si="0"/>
        <v>0</v>
      </c>
      <c r="AM47" s="12">
        <f t="shared" si="25"/>
        <v>0</v>
      </c>
      <c r="AN47" s="12">
        <f t="shared" si="25"/>
        <v>0</v>
      </c>
      <c r="AO47" s="12">
        <f t="shared" si="2"/>
        <v>0</v>
      </c>
      <c r="AP47" s="12">
        <f t="shared" si="3"/>
        <v>0</v>
      </c>
      <c r="AQ47" s="2" t="str">
        <f t="shared" si="4"/>
        <v>0</v>
      </c>
      <c r="AR47" s="2" t="str">
        <f t="shared" si="5"/>
        <v>0</v>
      </c>
      <c r="AS47" s="13">
        <f t="shared" si="6"/>
        <v>0</v>
      </c>
      <c r="AT47" s="14" t="e">
        <f t="shared" si="7"/>
        <v>#DIV/0!</v>
      </c>
      <c r="AU47" s="15">
        <f t="shared" si="8"/>
        <v>1</v>
      </c>
    </row>
    <row r="48" spans="3:47" ht="17.100000000000001" customHeight="1" thickBot="1">
      <c r="C48" s="12">
        <v>39</v>
      </c>
      <c r="D48" s="95"/>
      <c r="E48" s="175"/>
      <c r="F48" s="174"/>
      <c r="G48" s="38" t="str">
        <f t="shared" si="9"/>
        <v/>
      </c>
      <c r="H48" s="174"/>
      <c r="I48" s="38" t="str">
        <f t="shared" si="10"/>
        <v/>
      </c>
      <c r="J48" s="174"/>
      <c r="K48" s="38" t="str">
        <f t="shared" si="11"/>
        <v/>
      </c>
      <c r="L48" s="174"/>
      <c r="M48" s="38" t="str">
        <f t="shared" si="12"/>
        <v/>
      </c>
      <c r="N48" s="174"/>
      <c r="O48" s="38" t="str">
        <f t="shared" si="13"/>
        <v/>
      </c>
      <c r="P48" s="174"/>
      <c r="Q48" s="38" t="str">
        <f t="shared" si="14"/>
        <v/>
      </c>
      <c r="R48" s="174"/>
      <c r="S48" s="38" t="str">
        <f t="shared" si="15"/>
        <v/>
      </c>
      <c r="T48" s="174"/>
      <c r="U48" s="38" t="str">
        <f t="shared" si="16"/>
        <v/>
      </c>
      <c r="V48" s="174"/>
      <c r="W48" s="38" t="str">
        <f t="shared" si="17"/>
        <v/>
      </c>
      <c r="X48" s="174"/>
      <c r="Y48" s="38" t="str">
        <f t="shared" si="18"/>
        <v/>
      </c>
      <c r="Z48" s="174"/>
      <c r="AA48" s="38" t="str">
        <f t="shared" si="19"/>
        <v/>
      </c>
      <c r="AB48" s="174"/>
      <c r="AC48" s="38" t="str">
        <f t="shared" si="20"/>
        <v/>
      </c>
      <c r="AD48" s="174"/>
      <c r="AE48" s="38" t="str">
        <f t="shared" si="21"/>
        <v/>
      </c>
      <c r="AF48" s="174"/>
      <c r="AG48" s="38" t="str">
        <f t="shared" si="22"/>
        <v/>
      </c>
      <c r="AH48" s="174"/>
      <c r="AI48" s="38" t="str">
        <f t="shared" si="23"/>
        <v/>
      </c>
      <c r="AJ48" s="37"/>
      <c r="AK48" s="38" t="str">
        <f t="shared" si="24"/>
        <v/>
      </c>
      <c r="AL48" s="12">
        <f t="shared" si="0"/>
        <v>0</v>
      </c>
      <c r="AM48" s="12">
        <f t="shared" si="25"/>
        <v>0</v>
      </c>
      <c r="AN48" s="12">
        <f t="shared" si="25"/>
        <v>0</v>
      </c>
      <c r="AO48" s="12">
        <f t="shared" si="2"/>
        <v>0</v>
      </c>
      <c r="AP48" s="12">
        <f t="shared" si="3"/>
        <v>0</v>
      </c>
      <c r="AQ48" s="2" t="str">
        <f t="shared" si="4"/>
        <v>0</v>
      </c>
      <c r="AR48" s="2" t="str">
        <f t="shared" si="5"/>
        <v>0</v>
      </c>
      <c r="AS48" s="13">
        <f t="shared" si="6"/>
        <v>0</v>
      </c>
      <c r="AT48" s="14" t="e">
        <f t="shared" si="7"/>
        <v>#DIV/0!</v>
      </c>
      <c r="AU48" s="15">
        <f t="shared" si="8"/>
        <v>1</v>
      </c>
    </row>
    <row r="49" spans="3:47" ht="17.100000000000001" customHeight="1" thickBot="1">
      <c r="C49" s="12">
        <v>40</v>
      </c>
      <c r="D49" s="63"/>
      <c r="E49" s="175"/>
      <c r="F49" s="174"/>
      <c r="G49" s="38" t="str">
        <f t="shared" si="9"/>
        <v/>
      </c>
      <c r="H49" s="174"/>
      <c r="I49" s="38" t="str">
        <f t="shared" si="10"/>
        <v/>
      </c>
      <c r="J49" s="174"/>
      <c r="K49" s="38" t="str">
        <f t="shared" si="11"/>
        <v/>
      </c>
      <c r="L49" s="174"/>
      <c r="M49" s="38" t="str">
        <f t="shared" si="12"/>
        <v/>
      </c>
      <c r="N49" s="174"/>
      <c r="O49" s="38" t="str">
        <f t="shared" si="13"/>
        <v/>
      </c>
      <c r="P49" s="174"/>
      <c r="Q49" s="38" t="str">
        <f t="shared" si="14"/>
        <v/>
      </c>
      <c r="R49" s="174"/>
      <c r="S49" s="38" t="str">
        <f t="shared" si="15"/>
        <v/>
      </c>
      <c r="T49" s="174"/>
      <c r="U49" s="38" t="str">
        <f t="shared" si="16"/>
        <v/>
      </c>
      <c r="V49" s="174"/>
      <c r="W49" s="38" t="str">
        <f t="shared" si="17"/>
        <v/>
      </c>
      <c r="X49" s="174"/>
      <c r="Y49" s="38" t="str">
        <f t="shared" si="18"/>
        <v/>
      </c>
      <c r="Z49" s="174"/>
      <c r="AA49" s="38" t="str">
        <f t="shared" si="19"/>
        <v/>
      </c>
      <c r="AB49" s="174"/>
      <c r="AC49" s="38" t="str">
        <f t="shared" si="20"/>
        <v/>
      </c>
      <c r="AD49" s="174"/>
      <c r="AE49" s="38" t="str">
        <f t="shared" si="21"/>
        <v/>
      </c>
      <c r="AF49" s="174"/>
      <c r="AG49" s="38" t="str">
        <f t="shared" si="22"/>
        <v/>
      </c>
      <c r="AH49" s="174"/>
      <c r="AI49" s="38" t="str">
        <f t="shared" si="23"/>
        <v/>
      </c>
      <c r="AJ49" s="37"/>
      <c r="AK49" s="38" t="str">
        <f t="shared" si="24"/>
        <v/>
      </c>
      <c r="AL49" s="12">
        <f t="shared" si="0"/>
        <v>0</v>
      </c>
      <c r="AM49" s="12">
        <f t="shared" si="25"/>
        <v>0</v>
      </c>
      <c r="AN49" s="12">
        <f t="shared" si="25"/>
        <v>0</v>
      </c>
      <c r="AO49" s="12">
        <f t="shared" si="2"/>
        <v>0</v>
      </c>
      <c r="AP49" s="12">
        <f t="shared" si="3"/>
        <v>0</v>
      </c>
      <c r="AQ49" s="2" t="str">
        <f t="shared" si="4"/>
        <v>0</v>
      </c>
      <c r="AR49" s="2" t="str">
        <f t="shared" si="5"/>
        <v>0</v>
      </c>
      <c r="AS49" s="13">
        <f t="shared" si="6"/>
        <v>0</v>
      </c>
      <c r="AT49" s="14" t="e">
        <f t="shared" si="7"/>
        <v>#DIV/0!</v>
      </c>
      <c r="AU49" s="15">
        <f t="shared" si="8"/>
        <v>1</v>
      </c>
    </row>
    <row r="50" spans="3:47" ht="17.100000000000001" customHeight="1" thickBot="1">
      <c r="C50" s="3">
        <v>41</v>
      </c>
      <c r="D50" s="63"/>
      <c r="E50" s="175"/>
      <c r="F50" s="174"/>
      <c r="G50" s="38" t="str">
        <f t="shared" si="9"/>
        <v/>
      </c>
      <c r="H50" s="174"/>
      <c r="I50" s="38" t="str">
        <f t="shared" si="10"/>
        <v/>
      </c>
      <c r="J50" s="174"/>
      <c r="K50" s="38" t="str">
        <f t="shared" si="11"/>
        <v/>
      </c>
      <c r="L50" s="174"/>
      <c r="M50" s="38" t="str">
        <f t="shared" si="12"/>
        <v/>
      </c>
      <c r="N50" s="174"/>
      <c r="O50" s="38" t="str">
        <f t="shared" si="13"/>
        <v/>
      </c>
      <c r="P50" s="174"/>
      <c r="Q50" s="38" t="str">
        <f t="shared" si="14"/>
        <v/>
      </c>
      <c r="R50" s="174"/>
      <c r="S50" s="38" t="str">
        <f t="shared" si="15"/>
        <v/>
      </c>
      <c r="T50" s="174"/>
      <c r="U50" s="38" t="str">
        <f t="shared" si="16"/>
        <v/>
      </c>
      <c r="V50" s="174"/>
      <c r="W50" s="38" t="str">
        <f t="shared" si="17"/>
        <v/>
      </c>
      <c r="X50" s="174"/>
      <c r="Y50" s="38" t="str">
        <f t="shared" si="18"/>
        <v/>
      </c>
      <c r="Z50" s="174"/>
      <c r="AA50" s="38" t="str">
        <f t="shared" si="19"/>
        <v/>
      </c>
      <c r="AB50" s="174"/>
      <c r="AC50" s="38" t="str">
        <f t="shared" si="20"/>
        <v/>
      </c>
      <c r="AD50" s="174"/>
      <c r="AE50" s="38" t="str">
        <f t="shared" si="21"/>
        <v/>
      </c>
      <c r="AF50" s="174"/>
      <c r="AG50" s="38" t="str">
        <f t="shared" si="22"/>
        <v/>
      </c>
      <c r="AH50" s="174"/>
      <c r="AI50" s="38" t="str">
        <f t="shared" si="23"/>
        <v/>
      </c>
      <c r="AJ50" s="37"/>
      <c r="AK50" s="38" t="str">
        <f t="shared" si="24"/>
        <v/>
      </c>
      <c r="AL50" s="12">
        <f t="shared" si="0"/>
        <v>0</v>
      </c>
      <c r="AM50" s="12">
        <f t="shared" si="25"/>
        <v>0</v>
      </c>
      <c r="AN50" s="12">
        <f t="shared" si="25"/>
        <v>0</v>
      </c>
      <c r="AO50" s="12">
        <f t="shared" si="2"/>
        <v>0</v>
      </c>
      <c r="AP50" s="12">
        <f t="shared" si="3"/>
        <v>0</v>
      </c>
      <c r="AQ50" s="2" t="str">
        <f t="shared" si="4"/>
        <v>0</v>
      </c>
      <c r="AR50" s="2" t="str">
        <f t="shared" si="5"/>
        <v>0</v>
      </c>
      <c r="AS50" s="13">
        <f t="shared" si="6"/>
        <v>0</v>
      </c>
      <c r="AT50" s="14" t="e">
        <f t="shared" si="7"/>
        <v>#DIV/0!</v>
      </c>
      <c r="AU50" s="15">
        <f t="shared" si="8"/>
        <v>1</v>
      </c>
    </row>
    <row r="51" spans="3:47" ht="17.100000000000001" customHeight="1" thickBot="1">
      <c r="C51" s="12">
        <v>42</v>
      </c>
      <c r="D51" s="63"/>
      <c r="E51" s="175"/>
      <c r="F51" s="174"/>
      <c r="G51" s="38" t="str">
        <f t="shared" si="9"/>
        <v/>
      </c>
      <c r="H51" s="174"/>
      <c r="I51" s="38" t="str">
        <f t="shared" si="10"/>
        <v/>
      </c>
      <c r="J51" s="174"/>
      <c r="K51" s="38" t="str">
        <f t="shared" si="11"/>
        <v/>
      </c>
      <c r="L51" s="174"/>
      <c r="M51" s="38" t="str">
        <f t="shared" si="12"/>
        <v/>
      </c>
      <c r="N51" s="174"/>
      <c r="O51" s="38" t="str">
        <f t="shared" si="13"/>
        <v/>
      </c>
      <c r="P51" s="174"/>
      <c r="Q51" s="38" t="str">
        <f t="shared" si="14"/>
        <v/>
      </c>
      <c r="R51" s="174"/>
      <c r="S51" s="38" t="str">
        <f t="shared" si="15"/>
        <v/>
      </c>
      <c r="T51" s="174"/>
      <c r="U51" s="38" t="str">
        <f t="shared" si="16"/>
        <v/>
      </c>
      <c r="V51" s="174"/>
      <c r="W51" s="38" t="str">
        <f t="shared" si="17"/>
        <v/>
      </c>
      <c r="X51" s="174"/>
      <c r="Y51" s="38" t="str">
        <f t="shared" si="18"/>
        <v/>
      </c>
      <c r="Z51" s="174"/>
      <c r="AA51" s="38" t="str">
        <f t="shared" si="19"/>
        <v/>
      </c>
      <c r="AB51" s="174"/>
      <c r="AC51" s="38" t="str">
        <f t="shared" si="20"/>
        <v/>
      </c>
      <c r="AD51" s="174"/>
      <c r="AE51" s="38" t="str">
        <f t="shared" si="21"/>
        <v/>
      </c>
      <c r="AF51" s="174"/>
      <c r="AG51" s="38" t="str">
        <f t="shared" si="22"/>
        <v/>
      </c>
      <c r="AH51" s="174"/>
      <c r="AI51" s="38" t="str">
        <f t="shared" si="23"/>
        <v/>
      </c>
      <c r="AJ51" s="37"/>
      <c r="AK51" s="38" t="str">
        <f t="shared" si="24"/>
        <v/>
      </c>
      <c r="AL51" s="12">
        <f t="shared" si="0"/>
        <v>0</v>
      </c>
      <c r="AM51" s="12">
        <f t="shared" si="25"/>
        <v>0</v>
      </c>
      <c r="AN51" s="12">
        <f t="shared" si="25"/>
        <v>0</v>
      </c>
      <c r="AO51" s="12">
        <f t="shared" si="2"/>
        <v>0</v>
      </c>
      <c r="AP51" s="12">
        <f t="shared" si="3"/>
        <v>0</v>
      </c>
      <c r="AQ51" s="2" t="str">
        <f t="shared" si="4"/>
        <v>0</v>
      </c>
      <c r="AR51" s="2" t="str">
        <f t="shared" si="5"/>
        <v>0</v>
      </c>
      <c r="AS51" s="13">
        <f t="shared" si="6"/>
        <v>0</v>
      </c>
      <c r="AT51" s="14" t="e">
        <f t="shared" si="7"/>
        <v>#DIV/0!</v>
      </c>
      <c r="AU51" s="15">
        <f t="shared" si="8"/>
        <v>1</v>
      </c>
    </row>
    <row r="52" spans="3:47" ht="17.100000000000001" customHeight="1" thickBot="1">
      <c r="C52" s="12">
        <v>43</v>
      </c>
      <c r="D52" s="63"/>
      <c r="E52" s="175"/>
      <c r="F52" s="174"/>
      <c r="G52" s="38" t="str">
        <f t="shared" si="9"/>
        <v/>
      </c>
      <c r="H52" s="174"/>
      <c r="I52" s="38" t="str">
        <f t="shared" si="10"/>
        <v/>
      </c>
      <c r="J52" s="174"/>
      <c r="K52" s="38" t="str">
        <f t="shared" si="11"/>
        <v/>
      </c>
      <c r="L52" s="174"/>
      <c r="M52" s="38" t="str">
        <f t="shared" si="12"/>
        <v/>
      </c>
      <c r="N52" s="174"/>
      <c r="O52" s="38" t="str">
        <f t="shared" si="13"/>
        <v/>
      </c>
      <c r="P52" s="174"/>
      <c r="Q52" s="38" t="str">
        <f t="shared" si="14"/>
        <v/>
      </c>
      <c r="R52" s="174"/>
      <c r="S52" s="38" t="str">
        <f t="shared" si="15"/>
        <v/>
      </c>
      <c r="T52" s="174"/>
      <c r="U52" s="38" t="str">
        <f t="shared" si="16"/>
        <v/>
      </c>
      <c r="V52" s="174"/>
      <c r="W52" s="38" t="str">
        <f t="shared" si="17"/>
        <v/>
      </c>
      <c r="X52" s="174"/>
      <c r="Y52" s="38" t="str">
        <f t="shared" si="18"/>
        <v/>
      </c>
      <c r="Z52" s="174"/>
      <c r="AA52" s="38" t="str">
        <f t="shared" si="19"/>
        <v/>
      </c>
      <c r="AB52" s="174"/>
      <c r="AC52" s="38" t="str">
        <f t="shared" si="20"/>
        <v/>
      </c>
      <c r="AD52" s="174"/>
      <c r="AE52" s="38" t="str">
        <f t="shared" si="21"/>
        <v/>
      </c>
      <c r="AF52" s="174"/>
      <c r="AG52" s="38" t="str">
        <f t="shared" si="22"/>
        <v/>
      </c>
      <c r="AH52" s="174"/>
      <c r="AI52" s="38" t="str">
        <f t="shared" si="23"/>
        <v/>
      </c>
      <c r="AJ52" s="37"/>
      <c r="AK52" s="38" t="str">
        <f t="shared" si="24"/>
        <v/>
      </c>
      <c r="AL52" s="12">
        <f t="shared" si="0"/>
        <v>0</v>
      </c>
      <c r="AM52" s="12">
        <f t="shared" si="25"/>
        <v>0</v>
      </c>
      <c r="AN52" s="12">
        <f t="shared" si="25"/>
        <v>0</v>
      </c>
      <c r="AO52" s="12">
        <f t="shared" si="2"/>
        <v>0</v>
      </c>
      <c r="AP52" s="12">
        <f t="shared" si="3"/>
        <v>0</v>
      </c>
      <c r="AQ52" s="2" t="str">
        <f t="shared" si="4"/>
        <v>0</v>
      </c>
      <c r="AR52" s="2" t="str">
        <f t="shared" si="5"/>
        <v>0</v>
      </c>
      <c r="AS52" s="13">
        <f t="shared" si="6"/>
        <v>0</v>
      </c>
      <c r="AT52" s="14" t="e">
        <f t="shared" si="7"/>
        <v>#DIV/0!</v>
      </c>
      <c r="AU52" s="15">
        <f t="shared" si="8"/>
        <v>1</v>
      </c>
    </row>
    <row r="53" spans="3:47" ht="17.100000000000001" customHeight="1" thickBot="1">
      <c r="C53" s="3">
        <v>44</v>
      </c>
      <c r="D53" s="63"/>
      <c r="E53" s="175"/>
      <c r="F53" s="174"/>
      <c r="G53" s="38" t="str">
        <f t="shared" si="9"/>
        <v/>
      </c>
      <c r="H53" s="174"/>
      <c r="I53" s="38" t="str">
        <f t="shared" si="10"/>
        <v/>
      </c>
      <c r="J53" s="174"/>
      <c r="K53" s="38" t="str">
        <f t="shared" si="11"/>
        <v/>
      </c>
      <c r="L53" s="174"/>
      <c r="M53" s="38" t="str">
        <f t="shared" si="12"/>
        <v/>
      </c>
      <c r="N53" s="174"/>
      <c r="O53" s="38" t="str">
        <f t="shared" si="13"/>
        <v/>
      </c>
      <c r="P53" s="174"/>
      <c r="Q53" s="38" t="str">
        <f t="shared" si="14"/>
        <v/>
      </c>
      <c r="R53" s="174"/>
      <c r="S53" s="38" t="str">
        <f t="shared" si="15"/>
        <v/>
      </c>
      <c r="T53" s="174"/>
      <c r="U53" s="38" t="str">
        <f t="shared" si="16"/>
        <v/>
      </c>
      <c r="V53" s="174"/>
      <c r="W53" s="38" t="str">
        <f t="shared" si="17"/>
        <v/>
      </c>
      <c r="X53" s="174"/>
      <c r="Y53" s="38" t="str">
        <f t="shared" si="18"/>
        <v/>
      </c>
      <c r="Z53" s="174"/>
      <c r="AA53" s="38" t="str">
        <f t="shared" si="19"/>
        <v/>
      </c>
      <c r="AB53" s="174"/>
      <c r="AC53" s="38" t="str">
        <f t="shared" si="20"/>
        <v/>
      </c>
      <c r="AD53" s="174"/>
      <c r="AE53" s="38" t="str">
        <f t="shared" si="21"/>
        <v/>
      </c>
      <c r="AF53" s="174"/>
      <c r="AG53" s="38" t="str">
        <f t="shared" si="22"/>
        <v/>
      </c>
      <c r="AH53" s="174"/>
      <c r="AI53" s="38" t="str">
        <f t="shared" si="23"/>
        <v/>
      </c>
      <c r="AJ53" s="37"/>
      <c r="AK53" s="38" t="str">
        <f t="shared" si="24"/>
        <v/>
      </c>
      <c r="AL53" s="12">
        <f t="shared" si="0"/>
        <v>0</v>
      </c>
      <c r="AM53" s="12">
        <f t="shared" si="25"/>
        <v>0</v>
      </c>
      <c r="AN53" s="12">
        <f t="shared" si="25"/>
        <v>0</v>
      </c>
      <c r="AO53" s="12">
        <f t="shared" si="2"/>
        <v>0</v>
      </c>
      <c r="AP53" s="12">
        <f t="shared" si="3"/>
        <v>0</v>
      </c>
      <c r="AQ53" s="2" t="str">
        <f t="shared" si="4"/>
        <v>0</v>
      </c>
      <c r="AR53" s="2" t="str">
        <f t="shared" si="5"/>
        <v>0</v>
      </c>
      <c r="AS53" s="13">
        <f t="shared" si="6"/>
        <v>0</v>
      </c>
      <c r="AT53" s="14" t="e">
        <f t="shared" si="7"/>
        <v>#DIV/0!</v>
      </c>
      <c r="AU53" s="15">
        <f t="shared" si="8"/>
        <v>1</v>
      </c>
    </row>
    <row r="54" spans="3:47" ht="17.100000000000001" customHeight="1" thickBot="1">
      <c r="C54" s="12">
        <v>45</v>
      </c>
      <c r="D54" s="63"/>
      <c r="E54" s="175"/>
      <c r="F54" s="174"/>
      <c r="G54" s="38" t="str">
        <f t="shared" si="9"/>
        <v/>
      </c>
      <c r="H54" s="174"/>
      <c r="I54" s="38" t="str">
        <f t="shared" si="10"/>
        <v/>
      </c>
      <c r="J54" s="174"/>
      <c r="K54" s="38" t="str">
        <f t="shared" si="11"/>
        <v/>
      </c>
      <c r="L54" s="174"/>
      <c r="M54" s="38" t="str">
        <f t="shared" si="12"/>
        <v/>
      </c>
      <c r="N54" s="174"/>
      <c r="O54" s="38" t="str">
        <f t="shared" si="13"/>
        <v/>
      </c>
      <c r="P54" s="174"/>
      <c r="Q54" s="38" t="str">
        <f t="shared" si="14"/>
        <v/>
      </c>
      <c r="R54" s="174"/>
      <c r="S54" s="38" t="str">
        <f t="shared" si="15"/>
        <v/>
      </c>
      <c r="T54" s="174"/>
      <c r="U54" s="38" t="str">
        <f t="shared" si="16"/>
        <v/>
      </c>
      <c r="V54" s="174"/>
      <c r="W54" s="38" t="str">
        <f t="shared" si="17"/>
        <v/>
      </c>
      <c r="X54" s="174"/>
      <c r="Y54" s="38" t="str">
        <f t="shared" si="18"/>
        <v/>
      </c>
      <c r="Z54" s="174"/>
      <c r="AA54" s="38" t="str">
        <f t="shared" si="19"/>
        <v/>
      </c>
      <c r="AB54" s="174"/>
      <c r="AC54" s="38" t="str">
        <f t="shared" si="20"/>
        <v/>
      </c>
      <c r="AD54" s="174"/>
      <c r="AE54" s="38" t="str">
        <f t="shared" si="21"/>
        <v/>
      </c>
      <c r="AF54" s="174"/>
      <c r="AG54" s="38" t="str">
        <f t="shared" si="22"/>
        <v/>
      </c>
      <c r="AH54" s="174"/>
      <c r="AI54" s="38" t="str">
        <f t="shared" si="23"/>
        <v/>
      </c>
      <c r="AJ54" s="37"/>
      <c r="AK54" s="38" t="str">
        <f t="shared" si="24"/>
        <v/>
      </c>
      <c r="AL54" s="12">
        <f t="shared" si="0"/>
        <v>0</v>
      </c>
      <c r="AM54" s="12">
        <f t="shared" si="25"/>
        <v>0</v>
      </c>
      <c r="AN54" s="12">
        <f t="shared" si="25"/>
        <v>0</v>
      </c>
      <c r="AO54" s="12">
        <f t="shared" si="2"/>
        <v>0</v>
      </c>
      <c r="AP54" s="12">
        <f t="shared" si="3"/>
        <v>0</v>
      </c>
      <c r="AQ54" s="2" t="str">
        <f t="shared" si="4"/>
        <v>0</v>
      </c>
      <c r="AR54" s="2" t="str">
        <f t="shared" si="5"/>
        <v>0</v>
      </c>
      <c r="AS54" s="13">
        <f t="shared" si="6"/>
        <v>0</v>
      </c>
      <c r="AT54" s="14" t="e">
        <f t="shared" si="7"/>
        <v>#DIV/0!</v>
      </c>
      <c r="AU54" s="15">
        <f t="shared" si="8"/>
        <v>1</v>
      </c>
    </row>
    <row r="55" spans="3:47" ht="17.100000000000001" customHeight="1" thickBot="1">
      <c r="C55" s="12">
        <v>46</v>
      </c>
      <c r="D55" s="63"/>
      <c r="E55" s="175"/>
      <c r="F55" s="174"/>
      <c r="G55" s="38" t="str">
        <f t="shared" si="9"/>
        <v/>
      </c>
      <c r="H55" s="174"/>
      <c r="I55" s="38" t="str">
        <f t="shared" si="10"/>
        <v/>
      </c>
      <c r="J55" s="174"/>
      <c r="K55" s="38" t="str">
        <f t="shared" si="11"/>
        <v/>
      </c>
      <c r="L55" s="174"/>
      <c r="M55" s="38" t="str">
        <f t="shared" si="12"/>
        <v/>
      </c>
      <c r="N55" s="174"/>
      <c r="O55" s="38" t="str">
        <f t="shared" si="13"/>
        <v/>
      </c>
      <c r="P55" s="174"/>
      <c r="Q55" s="38" t="str">
        <f t="shared" si="14"/>
        <v/>
      </c>
      <c r="R55" s="174"/>
      <c r="S55" s="38" t="str">
        <f t="shared" si="15"/>
        <v/>
      </c>
      <c r="T55" s="174"/>
      <c r="U55" s="38" t="str">
        <f t="shared" si="16"/>
        <v/>
      </c>
      <c r="V55" s="174"/>
      <c r="W55" s="38" t="str">
        <f t="shared" si="17"/>
        <v/>
      </c>
      <c r="X55" s="174"/>
      <c r="Y55" s="38" t="str">
        <f t="shared" si="18"/>
        <v/>
      </c>
      <c r="Z55" s="174"/>
      <c r="AA55" s="38" t="str">
        <f t="shared" si="19"/>
        <v/>
      </c>
      <c r="AB55" s="174"/>
      <c r="AC55" s="38" t="str">
        <f t="shared" si="20"/>
        <v/>
      </c>
      <c r="AD55" s="174"/>
      <c r="AE55" s="38" t="str">
        <f t="shared" si="21"/>
        <v/>
      </c>
      <c r="AF55" s="174"/>
      <c r="AG55" s="38" t="str">
        <f t="shared" si="22"/>
        <v/>
      </c>
      <c r="AH55" s="174"/>
      <c r="AI55" s="38" t="str">
        <f t="shared" si="23"/>
        <v/>
      </c>
      <c r="AJ55" s="37"/>
      <c r="AK55" s="38" t="str">
        <f t="shared" si="24"/>
        <v/>
      </c>
      <c r="AL55" s="12">
        <f t="shared" si="0"/>
        <v>0</v>
      </c>
      <c r="AM55" s="12">
        <f t="shared" si="25"/>
        <v>0</v>
      </c>
      <c r="AN55" s="12">
        <f t="shared" si="25"/>
        <v>0</v>
      </c>
      <c r="AO55" s="12">
        <f t="shared" si="2"/>
        <v>0</v>
      </c>
      <c r="AP55" s="12">
        <f t="shared" si="3"/>
        <v>0</v>
      </c>
      <c r="AQ55" s="2" t="str">
        <f t="shared" si="4"/>
        <v>0</v>
      </c>
      <c r="AR55" s="2" t="str">
        <f t="shared" si="5"/>
        <v>0</v>
      </c>
      <c r="AS55" s="13">
        <f t="shared" si="6"/>
        <v>0</v>
      </c>
      <c r="AT55" s="14" t="e">
        <f t="shared" si="7"/>
        <v>#DIV/0!</v>
      </c>
      <c r="AU55" s="15">
        <f t="shared" si="8"/>
        <v>1</v>
      </c>
    </row>
    <row r="56" spans="3:47" ht="17.100000000000001" customHeight="1" thickBot="1">
      <c r="C56" s="3">
        <v>47</v>
      </c>
      <c r="D56" s="64"/>
      <c r="E56" s="175"/>
      <c r="F56" s="174"/>
      <c r="G56" s="38" t="str">
        <f t="shared" si="9"/>
        <v/>
      </c>
      <c r="H56" s="174"/>
      <c r="I56" s="38" t="str">
        <f t="shared" si="10"/>
        <v/>
      </c>
      <c r="J56" s="174"/>
      <c r="K56" s="38" t="str">
        <f t="shared" si="11"/>
        <v/>
      </c>
      <c r="L56" s="174"/>
      <c r="M56" s="38" t="str">
        <f t="shared" si="12"/>
        <v/>
      </c>
      <c r="N56" s="174"/>
      <c r="O56" s="38" t="str">
        <f t="shared" si="13"/>
        <v/>
      </c>
      <c r="P56" s="174"/>
      <c r="Q56" s="38" t="str">
        <f t="shared" si="14"/>
        <v/>
      </c>
      <c r="R56" s="174"/>
      <c r="S56" s="38" t="str">
        <f t="shared" si="15"/>
        <v/>
      </c>
      <c r="T56" s="174"/>
      <c r="U56" s="38" t="str">
        <f t="shared" si="16"/>
        <v/>
      </c>
      <c r="V56" s="174"/>
      <c r="W56" s="38" t="str">
        <f t="shared" si="17"/>
        <v/>
      </c>
      <c r="X56" s="174"/>
      <c r="Y56" s="38" t="str">
        <f t="shared" si="18"/>
        <v/>
      </c>
      <c r="Z56" s="174"/>
      <c r="AA56" s="38" t="str">
        <f t="shared" si="19"/>
        <v/>
      </c>
      <c r="AB56" s="174"/>
      <c r="AC56" s="38" t="str">
        <f t="shared" si="20"/>
        <v/>
      </c>
      <c r="AD56" s="174"/>
      <c r="AE56" s="38" t="str">
        <f t="shared" si="21"/>
        <v/>
      </c>
      <c r="AF56" s="174"/>
      <c r="AG56" s="38" t="str">
        <f t="shared" si="22"/>
        <v/>
      </c>
      <c r="AH56" s="174"/>
      <c r="AI56" s="38" t="str">
        <f t="shared" si="23"/>
        <v/>
      </c>
      <c r="AJ56" s="48"/>
      <c r="AK56" s="38" t="str">
        <f t="shared" si="24"/>
        <v/>
      </c>
      <c r="AL56" s="12">
        <f t="shared" si="0"/>
        <v>0</v>
      </c>
      <c r="AM56" s="12">
        <f t="shared" si="25"/>
        <v>0</v>
      </c>
      <c r="AN56" s="12">
        <f t="shared" si="25"/>
        <v>0</v>
      </c>
      <c r="AO56" s="12">
        <f t="shared" si="2"/>
        <v>0</v>
      </c>
      <c r="AP56" s="12">
        <f t="shared" si="3"/>
        <v>0</v>
      </c>
      <c r="AQ56" s="2" t="str">
        <f t="shared" si="4"/>
        <v>0</v>
      </c>
      <c r="AR56" s="2" t="str">
        <f t="shared" si="5"/>
        <v>0</v>
      </c>
      <c r="AS56" s="13">
        <f t="shared" si="6"/>
        <v>0</v>
      </c>
      <c r="AT56" s="14" t="e">
        <f t="shared" si="7"/>
        <v>#DIV/0!</v>
      </c>
      <c r="AU56" s="15">
        <f t="shared" si="8"/>
        <v>1</v>
      </c>
    </row>
    <row r="57" spans="3:47" ht="17.100000000000001" customHeight="1" thickBot="1">
      <c r="C57" s="3">
        <v>48</v>
      </c>
      <c r="D57" s="64"/>
      <c r="E57" s="175"/>
      <c r="F57" s="174"/>
      <c r="G57" s="38" t="str">
        <f t="shared" si="9"/>
        <v/>
      </c>
      <c r="H57" s="174"/>
      <c r="I57" s="38" t="str">
        <f t="shared" si="10"/>
        <v/>
      </c>
      <c r="J57" s="174"/>
      <c r="K57" s="38" t="str">
        <f t="shared" si="11"/>
        <v/>
      </c>
      <c r="L57" s="174"/>
      <c r="M57" s="38" t="str">
        <f t="shared" si="12"/>
        <v/>
      </c>
      <c r="N57" s="174"/>
      <c r="O57" s="38" t="str">
        <f t="shared" si="13"/>
        <v/>
      </c>
      <c r="P57" s="174"/>
      <c r="Q57" s="38" t="str">
        <f t="shared" si="14"/>
        <v/>
      </c>
      <c r="R57" s="174"/>
      <c r="S57" s="38" t="str">
        <f t="shared" si="15"/>
        <v/>
      </c>
      <c r="T57" s="174"/>
      <c r="U57" s="38" t="str">
        <f t="shared" si="16"/>
        <v/>
      </c>
      <c r="V57" s="174"/>
      <c r="W57" s="38" t="str">
        <f t="shared" si="17"/>
        <v/>
      </c>
      <c r="X57" s="174"/>
      <c r="Y57" s="38" t="str">
        <f t="shared" si="18"/>
        <v/>
      </c>
      <c r="Z57" s="174"/>
      <c r="AA57" s="38" t="str">
        <f t="shared" si="19"/>
        <v/>
      </c>
      <c r="AB57" s="174"/>
      <c r="AC57" s="38" t="str">
        <f t="shared" si="20"/>
        <v/>
      </c>
      <c r="AD57" s="174"/>
      <c r="AE57" s="38" t="str">
        <f t="shared" si="21"/>
        <v/>
      </c>
      <c r="AF57" s="174"/>
      <c r="AG57" s="38" t="str">
        <f t="shared" si="22"/>
        <v/>
      </c>
      <c r="AH57" s="174"/>
      <c r="AI57" s="38" t="str">
        <f t="shared" si="23"/>
        <v/>
      </c>
      <c r="AJ57" s="48"/>
      <c r="AK57" s="38" t="str">
        <f t="shared" si="24"/>
        <v/>
      </c>
      <c r="AL57" s="12">
        <f t="shared" si="0"/>
        <v>0</v>
      </c>
      <c r="AM57" s="12">
        <f t="shared" si="25"/>
        <v>0</v>
      </c>
      <c r="AN57" s="12">
        <f t="shared" si="25"/>
        <v>0</v>
      </c>
      <c r="AO57" s="12">
        <f t="shared" si="2"/>
        <v>0</v>
      </c>
      <c r="AP57" s="12">
        <f t="shared" si="3"/>
        <v>0</v>
      </c>
      <c r="AQ57" s="2" t="str">
        <f t="shared" si="4"/>
        <v>0</v>
      </c>
      <c r="AR57" s="2" t="str">
        <f t="shared" si="5"/>
        <v>0</v>
      </c>
      <c r="AS57" s="13">
        <f t="shared" si="6"/>
        <v>0</v>
      </c>
      <c r="AT57" s="14" t="e">
        <f t="shared" si="7"/>
        <v>#DIV/0!</v>
      </c>
      <c r="AU57" s="15">
        <f t="shared" si="8"/>
        <v>1</v>
      </c>
    </row>
    <row r="58" spans="3:47" ht="17.100000000000001" customHeight="1" thickBot="1">
      <c r="C58" s="12">
        <v>49</v>
      </c>
      <c r="D58" s="64"/>
      <c r="E58" s="175"/>
      <c r="F58" s="174"/>
      <c r="G58" s="38" t="str">
        <f t="shared" si="9"/>
        <v/>
      </c>
      <c r="H58" s="174"/>
      <c r="I58" s="38" t="str">
        <f t="shared" si="10"/>
        <v/>
      </c>
      <c r="J58" s="174"/>
      <c r="K58" s="38" t="str">
        <f t="shared" si="11"/>
        <v/>
      </c>
      <c r="L58" s="174"/>
      <c r="M58" s="38" t="str">
        <f t="shared" si="12"/>
        <v/>
      </c>
      <c r="N58" s="174"/>
      <c r="O58" s="38" t="str">
        <f t="shared" si="13"/>
        <v/>
      </c>
      <c r="P58" s="174"/>
      <c r="Q58" s="38" t="str">
        <f t="shared" si="14"/>
        <v/>
      </c>
      <c r="R58" s="174"/>
      <c r="S58" s="38" t="str">
        <f t="shared" si="15"/>
        <v/>
      </c>
      <c r="T58" s="174"/>
      <c r="U58" s="38" t="str">
        <f t="shared" si="16"/>
        <v/>
      </c>
      <c r="V58" s="174"/>
      <c r="W58" s="38" t="str">
        <f t="shared" si="17"/>
        <v/>
      </c>
      <c r="X58" s="174"/>
      <c r="Y58" s="38" t="str">
        <f t="shared" si="18"/>
        <v/>
      </c>
      <c r="Z58" s="174"/>
      <c r="AA58" s="38" t="str">
        <f t="shared" si="19"/>
        <v/>
      </c>
      <c r="AB58" s="174"/>
      <c r="AC58" s="38" t="str">
        <f t="shared" si="20"/>
        <v/>
      </c>
      <c r="AD58" s="174"/>
      <c r="AE58" s="38" t="str">
        <f t="shared" si="21"/>
        <v/>
      </c>
      <c r="AF58" s="174"/>
      <c r="AG58" s="38" t="str">
        <f t="shared" si="22"/>
        <v/>
      </c>
      <c r="AH58" s="174"/>
      <c r="AI58" s="38" t="str">
        <f t="shared" si="23"/>
        <v/>
      </c>
      <c r="AJ58" s="48"/>
      <c r="AK58" s="38" t="str">
        <f t="shared" si="24"/>
        <v/>
      </c>
      <c r="AL58" s="12">
        <f t="shared" si="0"/>
        <v>0</v>
      </c>
      <c r="AM58" s="12">
        <f t="shared" si="25"/>
        <v>0</v>
      </c>
      <c r="AN58" s="12">
        <f t="shared" si="25"/>
        <v>0</v>
      </c>
      <c r="AO58" s="12">
        <f t="shared" si="2"/>
        <v>0</v>
      </c>
      <c r="AP58" s="12">
        <f t="shared" si="3"/>
        <v>0</v>
      </c>
      <c r="AQ58" s="2" t="str">
        <f t="shared" si="4"/>
        <v>0</v>
      </c>
      <c r="AR58" s="2" t="str">
        <f t="shared" si="5"/>
        <v>0</v>
      </c>
      <c r="AS58" s="13">
        <f t="shared" si="6"/>
        <v>0</v>
      </c>
      <c r="AT58" s="14" t="e">
        <f t="shared" si="7"/>
        <v>#DIV/0!</v>
      </c>
      <c r="AU58" s="15">
        <f t="shared" si="8"/>
        <v>1</v>
      </c>
    </row>
    <row r="59" spans="3:47" ht="17.100000000000001" customHeight="1" thickBot="1">
      <c r="C59" s="3">
        <v>50</v>
      </c>
      <c r="D59" s="64"/>
      <c r="E59" s="175"/>
      <c r="F59" s="174"/>
      <c r="G59" s="38" t="str">
        <f t="shared" si="9"/>
        <v/>
      </c>
      <c r="H59" s="174"/>
      <c r="I59" s="38" t="str">
        <f t="shared" si="10"/>
        <v/>
      </c>
      <c r="J59" s="174"/>
      <c r="K59" s="38" t="str">
        <f t="shared" si="11"/>
        <v/>
      </c>
      <c r="L59" s="174"/>
      <c r="M59" s="38" t="str">
        <f t="shared" si="12"/>
        <v/>
      </c>
      <c r="N59" s="174"/>
      <c r="O59" s="38" t="str">
        <f t="shared" si="13"/>
        <v/>
      </c>
      <c r="P59" s="174"/>
      <c r="Q59" s="38" t="str">
        <f t="shared" si="14"/>
        <v/>
      </c>
      <c r="R59" s="174"/>
      <c r="S59" s="38" t="str">
        <f t="shared" si="15"/>
        <v/>
      </c>
      <c r="T59" s="174"/>
      <c r="U59" s="38" t="str">
        <f t="shared" si="16"/>
        <v/>
      </c>
      <c r="V59" s="174"/>
      <c r="W59" s="38" t="str">
        <f t="shared" si="17"/>
        <v/>
      </c>
      <c r="X59" s="174"/>
      <c r="Y59" s="38" t="str">
        <f t="shared" si="18"/>
        <v/>
      </c>
      <c r="Z59" s="174"/>
      <c r="AA59" s="38" t="str">
        <f t="shared" si="19"/>
        <v/>
      </c>
      <c r="AB59" s="174"/>
      <c r="AC59" s="38" t="str">
        <f t="shared" si="20"/>
        <v/>
      </c>
      <c r="AD59" s="174"/>
      <c r="AE59" s="38" t="str">
        <f t="shared" si="21"/>
        <v/>
      </c>
      <c r="AF59" s="174"/>
      <c r="AG59" s="38" t="str">
        <f t="shared" si="22"/>
        <v/>
      </c>
      <c r="AH59" s="174"/>
      <c r="AI59" s="38" t="str">
        <f t="shared" si="23"/>
        <v/>
      </c>
      <c r="AJ59" s="48"/>
      <c r="AK59" s="38" t="str">
        <f t="shared" si="24"/>
        <v/>
      </c>
      <c r="AL59" s="12">
        <f t="shared" si="0"/>
        <v>0</v>
      </c>
      <c r="AM59" s="12">
        <f t="shared" si="25"/>
        <v>0</v>
      </c>
      <c r="AN59" s="12">
        <f t="shared" si="25"/>
        <v>0</v>
      </c>
      <c r="AO59" s="12">
        <f t="shared" si="2"/>
        <v>0</v>
      </c>
      <c r="AP59" s="12">
        <f t="shared" si="3"/>
        <v>0</v>
      </c>
      <c r="AQ59" s="2" t="str">
        <f t="shared" si="4"/>
        <v>0</v>
      </c>
      <c r="AR59" s="2" t="str">
        <f t="shared" si="5"/>
        <v>0</v>
      </c>
      <c r="AS59" s="13">
        <f t="shared" si="6"/>
        <v>0</v>
      </c>
      <c r="AT59" s="14" t="e">
        <f t="shared" si="7"/>
        <v>#DIV/0!</v>
      </c>
      <c r="AU59" s="15">
        <f t="shared" si="8"/>
        <v>1</v>
      </c>
    </row>
    <row r="60" spans="3:47" ht="17.100000000000001" customHeight="1">
      <c r="C60" s="12">
        <v>51</v>
      </c>
      <c r="D60" s="64"/>
      <c r="E60" s="175"/>
      <c r="F60" s="174"/>
      <c r="G60" s="38" t="str">
        <f t="shared" si="9"/>
        <v/>
      </c>
      <c r="H60" s="174"/>
      <c r="I60" s="38" t="str">
        <f t="shared" si="10"/>
        <v/>
      </c>
      <c r="J60" s="174"/>
      <c r="K60" s="38" t="str">
        <f t="shared" si="11"/>
        <v/>
      </c>
      <c r="L60" s="174"/>
      <c r="M60" s="38" t="str">
        <f t="shared" si="12"/>
        <v/>
      </c>
      <c r="N60" s="174"/>
      <c r="O60" s="38" t="str">
        <f t="shared" si="13"/>
        <v/>
      </c>
      <c r="P60" s="174"/>
      <c r="Q60" s="38" t="str">
        <f t="shared" si="14"/>
        <v/>
      </c>
      <c r="R60" s="174"/>
      <c r="S60" s="38" t="str">
        <f t="shared" si="15"/>
        <v/>
      </c>
      <c r="T60" s="174"/>
      <c r="U60" s="38" t="str">
        <f t="shared" si="16"/>
        <v/>
      </c>
      <c r="V60" s="174"/>
      <c r="W60" s="38" t="str">
        <f t="shared" si="17"/>
        <v/>
      </c>
      <c r="X60" s="174"/>
      <c r="Y60" s="38" t="str">
        <f t="shared" si="18"/>
        <v/>
      </c>
      <c r="Z60" s="174"/>
      <c r="AA60" s="38" t="str">
        <f t="shared" si="19"/>
        <v/>
      </c>
      <c r="AB60" s="174"/>
      <c r="AC60" s="38" t="str">
        <f t="shared" si="20"/>
        <v/>
      </c>
      <c r="AD60" s="174"/>
      <c r="AE60" s="38" t="str">
        <f t="shared" si="21"/>
        <v/>
      </c>
      <c r="AF60" s="174"/>
      <c r="AG60" s="38" t="str">
        <f t="shared" si="22"/>
        <v/>
      </c>
      <c r="AH60" s="174"/>
      <c r="AI60" s="38" t="str">
        <f t="shared" si="23"/>
        <v/>
      </c>
      <c r="AJ60" s="48"/>
      <c r="AK60" s="38" t="str">
        <f t="shared" si="24"/>
        <v/>
      </c>
      <c r="AL60" s="12">
        <f t="shared" si="0"/>
        <v>0</v>
      </c>
      <c r="AM60" s="12">
        <f t="shared" si="25"/>
        <v>0</v>
      </c>
      <c r="AN60" s="12">
        <f t="shared" si="25"/>
        <v>0</v>
      </c>
      <c r="AO60" s="12">
        <f t="shared" si="2"/>
        <v>0</v>
      </c>
      <c r="AP60" s="12">
        <f t="shared" si="3"/>
        <v>0</v>
      </c>
      <c r="AQ60" s="2" t="str">
        <f t="shared" si="4"/>
        <v>0</v>
      </c>
      <c r="AR60" s="2" t="str">
        <f t="shared" si="5"/>
        <v>0</v>
      </c>
      <c r="AS60" s="13">
        <f t="shared" si="6"/>
        <v>0</v>
      </c>
      <c r="AT60" s="14" t="e">
        <f t="shared" si="7"/>
        <v>#DIV/0!</v>
      </c>
      <c r="AU60" s="15">
        <f t="shared" si="8"/>
        <v>1</v>
      </c>
    </row>
    <row r="61" spans="3:47" s="84" customFormat="1" ht="17.100000000000001" customHeight="1" thickBot="1">
      <c r="C61" s="176" t="s">
        <v>23</v>
      </c>
      <c r="D61" s="177"/>
      <c r="E61" s="76"/>
      <c r="F61" s="76">
        <f>SUM(F10:F55)</f>
        <v>0</v>
      </c>
      <c r="G61" s="76"/>
      <c r="H61" s="76">
        <f>SUM(H10:H55)</f>
        <v>0</v>
      </c>
      <c r="I61" s="76"/>
      <c r="J61" s="76">
        <f>SUM(J10:J55)</f>
        <v>0</v>
      </c>
      <c r="K61" s="76"/>
      <c r="L61" s="76">
        <f>SUM(L10:L55)</f>
        <v>0</v>
      </c>
      <c r="M61" s="76"/>
      <c r="N61" s="76">
        <f>SUM(N10:N55)</f>
        <v>0</v>
      </c>
      <c r="O61" s="76"/>
      <c r="P61" s="76">
        <f>SUM(P10:P55)</f>
        <v>0</v>
      </c>
      <c r="Q61" s="76"/>
      <c r="R61" s="76">
        <f>SUM(R10:R55)</f>
        <v>0</v>
      </c>
      <c r="S61" s="76"/>
      <c r="T61" s="76">
        <f>SUM(T10:T55)</f>
        <v>0</v>
      </c>
      <c r="U61" s="76"/>
      <c r="V61" s="76">
        <f>SUM(V10:V55)</f>
        <v>0</v>
      </c>
      <c r="W61" s="76"/>
      <c r="X61" s="76">
        <f>SUM(X10:X55)</f>
        <v>0</v>
      </c>
      <c r="Y61" s="76"/>
      <c r="Z61" s="76">
        <f>SUM(Z10:Z55)</f>
        <v>0</v>
      </c>
      <c r="AA61" s="76"/>
      <c r="AB61" s="76">
        <f>SUM(AB10:AB55)</f>
        <v>0</v>
      </c>
      <c r="AC61" s="76"/>
      <c r="AD61" s="76">
        <f>SUM(AD10:AD55)</f>
        <v>0</v>
      </c>
      <c r="AE61" s="76"/>
      <c r="AF61" s="76">
        <f>SUM(AF10:AF55)</f>
        <v>0</v>
      </c>
      <c r="AG61" s="76"/>
      <c r="AH61" s="76">
        <f>SUM(AH10:AH55)</f>
        <v>0</v>
      </c>
      <c r="AI61" s="76"/>
      <c r="AJ61" s="76">
        <f>SUM(AJ10:AJ55)</f>
        <v>0</v>
      </c>
      <c r="AK61" s="76"/>
      <c r="AL61" s="77"/>
      <c r="AM61" s="76"/>
      <c r="AN61" s="76"/>
      <c r="AO61" s="76"/>
      <c r="AP61" s="78"/>
      <c r="AQ61" s="79"/>
      <c r="AR61" s="80"/>
      <c r="AS61" s="81"/>
      <c r="AT61" s="82"/>
      <c r="AU61" s="83"/>
    </row>
    <row r="62" spans="3:47" ht="17.100000000000001" customHeight="1" thickTop="1" thickBot="1">
      <c r="C62" s="18" t="s">
        <v>24</v>
      </c>
      <c r="D62" s="65"/>
      <c r="E62" s="19"/>
      <c r="F62" s="20" t="e">
        <f>F61/COUNT(F10:F60)</f>
        <v>#DIV/0!</v>
      </c>
      <c r="G62" s="20"/>
      <c r="H62" s="20" t="e">
        <f>H61/COUNT(H10:H60)</f>
        <v>#DIV/0!</v>
      </c>
      <c r="I62" s="20"/>
      <c r="J62" s="20" t="e">
        <f>J61/COUNT(J10:J60)</f>
        <v>#DIV/0!</v>
      </c>
      <c r="K62" s="20"/>
      <c r="L62" s="20" t="e">
        <f>L61/COUNT(L10:L60)</f>
        <v>#DIV/0!</v>
      </c>
      <c r="M62" s="20"/>
      <c r="N62" s="20" t="e">
        <f>N61/COUNT(N10:N60)</f>
        <v>#DIV/0!</v>
      </c>
      <c r="O62" s="20"/>
      <c r="P62" s="20" t="e">
        <f>P61/COUNT(P10:P60)</f>
        <v>#DIV/0!</v>
      </c>
      <c r="Q62" s="20"/>
      <c r="R62" s="20" t="e">
        <f>R61/COUNT(R10:R60)</f>
        <v>#DIV/0!</v>
      </c>
      <c r="S62" s="20"/>
      <c r="T62" s="20" t="e">
        <f>T61/COUNT(T10:T60)</f>
        <v>#DIV/0!</v>
      </c>
      <c r="U62" s="20"/>
      <c r="V62" s="20" t="e">
        <f>V61/COUNT(V10:V60)</f>
        <v>#DIV/0!</v>
      </c>
      <c r="W62" s="20"/>
      <c r="X62" s="20" t="e">
        <f>X61/COUNT(X10:X60)</f>
        <v>#DIV/0!</v>
      </c>
      <c r="Y62" s="20"/>
      <c r="Z62" s="20" t="e">
        <f>Z61/COUNT(Z10:Z60)</f>
        <v>#DIV/0!</v>
      </c>
      <c r="AA62" s="20"/>
      <c r="AB62" s="20" t="e">
        <f>AB61/COUNT(AB10:AB60)</f>
        <v>#DIV/0!</v>
      </c>
      <c r="AC62" s="20"/>
      <c r="AD62" s="20" t="e">
        <f>AD61/COUNT(AD10:AD60)</f>
        <v>#DIV/0!</v>
      </c>
      <c r="AE62" s="20"/>
      <c r="AF62" s="20" t="e">
        <f>AF61/COUNT(AF10:AF60)</f>
        <v>#DIV/0!</v>
      </c>
      <c r="AG62" s="20"/>
      <c r="AH62" s="20" t="e">
        <f>AH61/COUNT(AH10:AH60)</f>
        <v>#DIV/0!</v>
      </c>
      <c r="AI62" s="20"/>
      <c r="AJ62" s="20" t="e">
        <f>AJ61/COUNT(AJ10:AJ60)</f>
        <v>#DIV/0!</v>
      </c>
      <c r="AK62" s="20"/>
      <c r="AL62" s="14"/>
      <c r="AM62" s="14"/>
      <c r="AN62" s="14"/>
      <c r="AO62" s="14"/>
      <c r="AP62" s="14"/>
      <c r="AQ62" s="21"/>
      <c r="AR62" s="21"/>
      <c r="AS62" s="21"/>
      <c r="AT62" s="21"/>
      <c r="AU62" s="21"/>
    </row>
    <row r="63" spans="3:47" ht="17.100000000000001" customHeight="1" thickTop="1">
      <c r="C63" s="178" t="s">
        <v>23</v>
      </c>
      <c r="D63" s="179"/>
      <c r="E63" s="49" t="s">
        <v>25</v>
      </c>
      <c r="F63" s="22"/>
      <c r="G63" s="39">
        <f>COUNTIF(G$10:G$60,"A")</f>
        <v>0</v>
      </c>
      <c r="H63" s="45"/>
      <c r="I63" s="39">
        <f>COUNTIF(I$10:I$60,"A")</f>
        <v>0</v>
      </c>
      <c r="J63" s="45"/>
      <c r="K63" s="39">
        <f>COUNTIF(K$10:K$60,"A")</f>
        <v>0</v>
      </c>
      <c r="L63" s="45"/>
      <c r="M63" s="39">
        <f>COUNTIF(M$10:M$60,"A")</f>
        <v>0</v>
      </c>
      <c r="N63" s="45"/>
      <c r="O63" s="39">
        <f>COUNTIF(O$10:O$60,"A")</f>
        <v>0</v>
      </c>
      <c r="P63" s="45"/>
      <c r="Q63" s="39">
        <f>COUNTIF(Q$10:Q$60,"A")</f>
        <v>0</v>
      </c>
      <c r="R63" s="72"/>
      <c r="S63" s="39">
        <f>COUNTIF(S$10:S$60,"A")</f>
        <v>0</v>
      </c>
      <c r="T63" s="72"/>
      <c r="U63" s="39">
        <f>COUNTIF(U$10:U$60,"A")</f>
        <v>0</v>
      </c>
      <c r="V63" s="72"/>
      <c r="W63" s="39">
        <f>COUNTIF(W$10:W$60,"A")</f>
        <v>0</v>
      </c>
      <c r="X63" s="72"/>
      <c r="Y63" s="39">
        <f>COUNTIF(Y$10:Y$60,"A")</f>
        <v>0</v>
      </c>
      <c r="Z63" s="45"/>
      <c r="AA63" s="39">
        <f>COUNTIF(AA$10:AA$60,"A")</f>
        <v>0</v>
      </c>
      <c r="AB63" s="45"/>
      <c r="AC63" s="39">
        <f>COUNTIF(AC$10:AC$60,"A")</f>
        <v>0</v>
      </c>
      <c r="AD63" s="45"/>
      <c r="AE63" s="39">
        <f>COUNTIF(AE$10:AE$60,"A")</f>
        <v>0</v>
      </c>
      <c r="AF63" s="72"/>
      <c r="AG63" s="39">
        <f>COUNTIF(AG$10:AG$60,"A")</f>
        <v>0</v>
      </c>
      <c r="AH63" s="72"/>
      <c r="AI63" s="39">
        <f>COUNTIF(AI$10:AI$60,"A")</f>
        <v>0</v>
      </c>
      <c r="AJ63" s="72"/>
      <c r="AK63" s="39">
        <f>COUNTIF(AK$10:AK$60,"A")</f>
        <v>0</v>
      </c>
      <c r="AL63" s="16">
        <f>SUM(AL10:AL60)</f>
        <v>0</v>
      </c>
      <c r="AM63" s="23"/>
      <c r="AN63" s="23"/>
      <c r="AO63" s="23"/>
      <c r="AP63" s="23"/>
      <c r="AQ63" s="21"/>
      <c r="AR63" s="21"/>
      <c r="AS63" s="21"/>
      <c r="AT63" s="21"/>
      <c r="AU63" s="21"/>
    </row>
    <row r="64" spans="3:47" ht="17.100000000000001" customHeight="1">
      <c r="C64" s="178"/>
      <c r="D64" s="179"/>
      <c r="E64" s="50" t="s">
        <v>26</v>
      </c>
      <c r="F64" s="23"/>
      <c r="G64" s="39">
        <f>COUNTIF(G$10:G$60,"B")</f>
        <v>0</v>
      </c>
      <c r="H64" s="45"/>
      <c r="I64" s="39">
        <f>COUNTIF(I$10:I$60,"B")</f>
        <v>0</v>
      </c>
      <c r="J64" s="45"/>
      <c r="K64" s="39">
        <f>COUNTIF(K$10:K$60,"B")</f>
        <v>0</v>
      </c>
      <c r="L64" s="45"/>
      <c r="M64" s="39">
        <f>COUNTIF(M$10:M$60,"B")</f>
        <v>0</v>
      </c>
      <c r="N64" s="45"/>
      <c r="O64" s="39">
        <f>COUNTIF(O$10:O$60,"B")</f>
        <v>0</v>
      </c>
      <c r="P64" s="45"/>
      <c r="Q64" s="39">
        <f>COUNTIF(Q$10:Q$60,"B")</f>
        <v>0</v>
      </c>
      <c r="R64" s="72"/>
      <c r="S64" s="39">
        <f>COUNTIF(S$10:S$60,"B")</f>
        <v>0</v>
      </c>
      <c r="T64" s="72"/>
      <c r="U64" s="39">
        <f>COUNTIF(U$10:U$60,"B")</f>
        <v>0</v>
      </c>
      <c r="V64" s="72"/>
      <c r="W64" s="39">
        <f>COUNTIF(W$10:W$60,"B")</f>
        <v>0</v>
      </c>
      <c r="X64" s="72"/>
      <c r="Y64" s="39">
        <f>COUNTIF(Y$10:Y$60,"B")</f>
        <v>0</v>
      </c>
      <c r="Z64" s="45"/>
      <c r="AA64" s="39">
        <f>COUNTIF(AA$10:AA$60,"B")</f>
        <v>0</v>
      </c>
      <c r="AB64" s="45"/>
      <c r="AC64" s="39">
        <f>COUNTIF(AC$10:AC$60,"B")</f>
        <v>0</v>
      </c>
      <c r="AD64" s="45"/>
      <c r="AE64" s="39">
        <f>COUNTIF(AE$10:AE$60,"B")</f>
        <v>0</v>
      </c>
      <c r="AF64" s="72"/>
      <c r="AG64" s="39">
        <f>COUNTIF(AG$10:AG$60,"B")</f>
        <v>0</v>
      </c>
      <c r="AH64" s="72"/>
      <c r="AI64" s="39">
        <f>COUNTIF(AI$10:AI$60,"B")</f>
        <v>0</v>
      </c>
      <c r="AJ64" s="72"/>
      <c r="AK64" s="39">
        <f>COUNTIF(AK$10:AK$60,"B")</f>
        <v>0</v>
      </c>
      <c r="AL64" s="23"/>
      <c r="AM64" s="69">
        <f>SUM(AM10:AM60)</f>
        <v>0</v>
      </c>
      <c r="AN64" s="23"/>
      <c r="AO64" s="23"/>
      <c r="AP64" s="23"/>
      <c r="AQ64" s="21"/>
      <c r="AR64" s="21"/>
      <c r="AS64" s="21"/>
      <c r="AT64" s="21"/>
      <c r="AU64" s="21"/>
    </row>
    <row r="65" spans="3:47" ht="17.100000000000001" customHeight="1">
      <c r="C65" s="178"/>
      <c r="D65" s="179"/>
      <c r="E65" s="53" t="s">
        <v>27</v>
      </c>
      <c r="F65" s="23"/>
      <c r="G65" s="39">
        <f>COUNTIF(G$10:G$60,"C")</f>
        <v>0</v>
      </c>
      <c r="H65" s="45"/>
      <c r="I65" s="39">
        <f>COUNTIF(I$10:I$60,"C")</f>
        <v>0</v>
      </c>
      <c r="J65" s="45"/>
      <c r="K65" s="39">
        <f>COUNTIF(K$10:K$60,"C")</f>
        <v>0</v>
      </c>
      <c r="L65" s="45"/>
      <c r="M65" s="39">
        <f>COUNTIF(M$10:M$60,"C")</f>
        <v>0</v>
      </c>
      <c r="N65" s="45"/>
      <c r="O65" s="39">
        <f>COUNTIF(O$10:O$60,"C")</f>
        <v>0</v>
      </c>
      <c r="P65" s="45"/>
      <c r="Q65" s="39">
        <f>COUNTIF(Q$10:Q$60,"C")</f>
        <v>0</v>
      </c>
      <c r="R65" s="72"/>
      <c r="S65" s="39">
        <f>COUNTIF(S$10:S$60,"C")</f>
        <v>0</v>
      </c>
      <c r="T65" s="72"/>
      <c r="U65" s="39">
        <f>COUNTIF(U$10:U$60,"C")</f>
        <v>0</v>
      </c>
      <c r="V65" s="72"/>
      <c r="W65" s="39">
        <f>COUNTIF(W$10:W$60,"C")</f>
        <v>0</v>
      </c>
      <c r="X65" s="72"/>
      <c r="Y65" s="39">
        <f>COUNTIF(Y$10:Y$60,"C")</f>
        <v>0</v>
      </c>
      <c r="Z65" s="45"/>
      <c r="AA65" s="39">
        <f>COUNTIF(AA$10:AA$60,"C")</f>
        <v>0</v>
      </c>
      <c r="AB65" s="45"/>
      <c r="AC65" s="39">
        <f>COUNTIF(AC$10:AC$60,"C")</f>
        <v>0</v>
      </c>
      <c r="AD65" s="45"/>
      <c r="AE65" s="39">
        <f>COUNTIF(AE$10:AE$60,"C")</f>
        <v>0</v>
      </c>
      <c r="AF65" s="72"/>
      <c r="AG65" s="39">
        <f>COUNTIF(AG$10:AG$60,"C")</f>
        <v>0</v>
      </c>
      <c r="AH65" s="72"/>
      <c r="AI65" s="39">
        <f>COUNTIF(AI$10:AI$60,"C")</f>
        <v>0</v>
      </c>
      <c r="AJ65" s="72"/>
      <c r="AK65" s="39">
        <f>COUNTIF(AK$10:AK$60,"C")</f>
        <v>0</v>
      </c>
      <c r="AL65" s="23"/>
      <c r="AM65" s="23"/>
      <c r="AN65" s="16">
        <f>SUM(AN10:AN60)</f>
        <v>0</v>
      </c>
      <c r="AO65" s="23"/>
      <c r="AP65" s="23"/>
      <c r="AQ65" s="21"/>
      <c r="AR65" s="21"/>
      <c r="AS65" s="21"/>
      <c r="AT65" s="21"/>
      <c r="AU65" s="21"/>
    </row>
    <row r="66" spans="3:47" ht="17.100000000000001" customHeight="1">
      <c r="C66" s="178"/>
      <c r="D66" s="179"/>
      <c r="E66" s="51" t="s">
        <v>28</v>
      </c>
      <c r="F66" s="23"/>
      <c r="G66" s="39">
        <f>COUNTIF(G$10:G$60,"S")</f>
        <v>0</v>
      </c>
      <c r="H66" s="45"/>
      <c r="I66" s="39">
        <f>COUNTIF(I$10:I$60,"S")</f>
        <v>0</v>
      </c>
      <c r="J66" s="45"/>
      <c r="K66" s="39">
        <f>COUNTIF(K$10:K$60,"S")</f>
        <v>0</v>
      </c>
      <c r="L66" s="45"/>
      <c r="M66" s="39">
        <f>COUNTIF(M$10:M$60,"S")</f>
        <v>0</v>
      </c>
      <c r="N66" s="45"/>
      <c r="O66" s="39">
        <f>COUNTIF(O$10:O$60,"S")</f>
        <v>0</v>
      </c>
      <c r="P66" s="45"/>
      <c r="Q66" s="39">
        <f>COUNTIF(Q$10:Q$60,"S")</f>
        <v>0</v>
      </c>
      <c r="R66" s="72"/>
      <c r="S66" s="39">
        <f>COUNTIF(S$10:S$60,"S")</f>
        <v>0</v>
      </c>
      <c r="T66" s="72"/>
      <c r="U66" s="39">
        <f>COUNTIF(U$10:U$60,"S")</f>
        <v>0</v>
      </c>
      <c r="V66" s="72"/>
      <c r="W66" s="39">
        <f>COUNTIF(W$10:W$60,"S")</f>
        <v>0</v>
      </c>
      <c r="X66" s="72"/>
      <c r="Y66" s="39">
        <f>COUNTIF(Y$10:Y$60,"S")</f>
        <v>0</v>
      </c>
      <c r="Z66" s="45"/>
      <c r="AA66" s="39">
        <f>COUNTIF(AA$10:AA$60,"S")</f>
        <v>0</v>
      </c>
      <c r="AB66" s="45"/>
      <c r="AC66" s="39">
        <f>COUNTIF(AC$10:AC$60,"S")</f>
        <v>0</v>
      </c>
      <c r="AD66" s="45"/>
      <c r="AE66" s="39">
        <f>COUNTIF(AE$10:AE$60,"S")</f>
        <v>0</v>
      </c>
      <c r="AF66" s="72"/>
      <c r="AG66" s="39">
        <f>COUNTIF(AG$10:AG$60,"S")</f>
        <v>0</v>
      </c>
      <c r="AH66" s="72"/>
      <c r="AI66" s="39">
        <f>COUNTIF(AI$10:AI$60,"S")</f>
        <v>0</v>
      </c>
      <c r="AJ66" s="72"/>
      <c r="AK66" s="39">
        <f>COUNTIF(AK$10:AK$60,"S")</f>
        <v>0</v>
      </c>
      <c r="AL66" s="23"/>
      <c r="AM66" s="23"/>
      <c r="AN66" s="23"/>
      <c r="AO66" s="69">
        <f>SUM(AO10:AO60)</f>
        <v>0</v>
      </c>
      <c r="AP66" s="23"/>
      <c r="AQ66" s="21"/>
      <c r="AR66" s="21"/>
      <c r="AS66" s="21"/>
      <c r="AT66" s="21"/>
      <c r="AU66" s="21"/>
    </row>
    <row r="67" spans="3:47" ht="17.100000000000001" customHeight="1">
      <c r="C67" s="180"/>
      <c r="D67" s="181"/>
      <c r="E67" s="57" t="s">
        <v>29</v>
      </c>
      <c r="F67" s="23"/>
      <c r="G67" s="39">
        <f>COUNTIF(G$10:G$60,"W1")+COUNTIF(G$10:G$60,"W2")+COUNTIF(G$10:G$60,"W3")</f>
        <v>0</v>
      </c>
      <c r="H67" s="45"/>
      <c r="I67" s="39">
        <f>COUNTIF(I$10:I$60,"W1")+COUNTIF(I$10:I$60,"W2")+COUNTIF(I$10:I$60,"W3")</f>
        <v>0</v>
      </c>
      <c r="J67" s="45"/>
      <c r="K67" s="39">
        <f>COUNTIF(K$10:K$60,"W1")+COUNTIF(K$10:K$60,"W2")+COUNTIF(K$10:K$60,"W3")</f>
        <v>0</v>
      </c>
      <c r="L67" s="45"/>
      <c r="M67" s="39">
        <f>COUNTIF(M$10:M$60,"W1")+COUNTIF(M$10:M$60,"W2")+COUNTIF(M$10:M$60,"W3")</f>
        <v>0</v>
      </c>
      <c r="N67" s="72"/>
      <c r="O67" s="39">
        <f>COUNTIF(O$10:O$60,"W1")+COUNTIF(O$10:O$60,"W2")+COUNTIF(O$10:O$60,"W3")</f>
        <v>0</v>
      </c>
      <c r="P67" s="72"/>
      <c r="Q67" s="39">
        <f>COUNTIF(Q$10:Q$60,"W1")+COUNTIF(Q$10:Q$60,"W2")+COUNTIF(Q$10:Q$60,"W3")</f>
        <v>0</v>
      </c>
      <c r="R67" s="72"/>
      <c r="S67" s="39">
        <f>COUNTIF(S$10:S$60,"W1")+COUNTIF(S$10:S$60,"W2")+COUNTIF(S$10:S$60,"W3")</f>
        <v>0</v>
      </c>
      <c r="T67" s="72"/>
      <c r="U67" s="39">
        <f>COUNTIF(U$10:U$60,"W1")+COUNTIF(U$10:U$60,"W2")+COUNTIF(U$10:U$60,"W3")</f>
        <v>0</v>
      </c>
      <c r="V67" s="72"/>
      <c r="W67" s="39">
        <f>COUNTIF(W$10:W$60,"W1")+COUNTIF(W$10:W$60,"W2")+COUNTIF(W$10:W$60,"W3")</f>
        <v>0</v>
      </c>
      <c r="X67" s="72"/>
      <c r="Y67" s="39">
        <f>COUNTIF(Y$10:Y$60,"W1")+COUNTIF(Y$10:Y$60,"W2")+COUNTIF(Y$10:Y$60,"W3")</f>
        <v>0</v>
      </c>
      <c r="Z67" s="45"/>
      <c r="AA67" s="39">
        <f>COUNTIF(AA$10:AA$60,"W1")+COUNTIF(AA$10:AA$60,"W2")+COUNTIF(AA$10:AA$60,"W3")</f>
        <v>0</v>
      </c>
      <c r="AB67" s="45"/>
      <c r="AC67" s="39">
        <f>COUNTIF(AC$10:AC$60,"W1")+COUNTIF(AC$10:AC$60,"W2")+COUNTIF(AC$10:AC$60,"W3")</f>
        <v>0</v>
      </c>
      <c r="AD67" s="45"/>
      <c r="AE67" s="39">
        <f>COUNTIF(AE$10:AE$60,"W1")+COUNTIF(AE$10:AE$60,"W2")+COUNTIF(AE$10:AE$60,"W3")</f>
        <v>0</v>
      </c>
      <c r="AF67" s="72"/>
      <c r="AG67" s="39">
        <f>COUNTIF(AG$10:AG$60,"W1")+COUNTIF(AG$10:AG$60,"W2")+COUNTIF(AG$10:AG$60,"W3")</f>
        <v>0</v>
      </c>
      <c r="AH67" s="72"/>
      <c r="AI67" s="39">
        <f>COUNTIF(AI$10:AI$60,"W1")+COUNTIF(AI$10:AI$60,"W2")+COUNTIF(AI$10:AI$60,"W3")</f>
        <v>0</v>
      </c>
      <c r="AJ67" s="72"/>
      <c r="AK67" s="39">
        <f>COUNTIF(AK$10:AK$60,"W1")+COUNTIF(AK$10:AK$60,"W2")+COUNTIF(AK$10:AK$60,"W3")</f>
        <v>0</v>
      </c>
      <c r="AL67" s="23"/>
      <c r="AM67" s="23"/>
      <c r="AN67" s="23"/>
      <c r="AO67" s="23"/>
      <c r="AP67" s="16">
        <f>SUM(AP10:AP60)</f>
        <v>0</v>
      </c>
      <c r="AQ67" s="21"/>
      <c r="AR67" s="21"/>
      <c r="AS67" s="21"/>
      <c r="AT67" s="21"/>
      <c r="AU67" s="21"/>
    </row>
    <row r="68" spans="3:47" ht="17.100000000000001" customHeight="1">
      <c r="C68" s="87"/>
      <c r="D68" s="66"/>
      <c r="E68" s="54" t="s">
        <v>46</v>
      </c>
      <c r="F68" s="41"/>
      <c r="G68" s="42">
        <f>COUNTIF(G$10:G$60,"AB")</f>
        <v>0</v>
      </c>
      <c r="H68" s="46"/>
      <c r="I68" s="42">
        <f>COUNTIF(I$10:I$60,"AB")</f>
        <v>0</v>
      </c>
      <c r="J68" s="46"/>
      <c r="K68" s="42">
        <f>COUNTIF(K$10:K$60,"AB")</f>
        <v>0</v>
      </c>
      <c r="L68" s="46"/>
      <c r="M68" s="42">
        <f>COUNTIF(M$10:M$60,"AB")</f>
        <v>0</v>
      </c>
      <c r="N68" s="46"/>
      <c r="O68" s="42">
        <f>COUNTIF(O$10:O$60,"AB")</f>
        <v>0</v>
      </c>
      <c r="P68" s="46"/>
      <c r="Q68" s="42">
        <f>COUNTIF(Q$10:Q$60,"AB")</f>
        <v>0</v>
      </c>
      <c r="R68" s="73"/>
      <c r="S68" s="42">
        <f>COUNTIF(S$10:S$60,"AB")</f>
        <v>0</v>
      </c>
      <c r="T68" s="73"/>
      <c r="U68" s="42">
        <f>COUNTIF(U$10:U$60,"AB")</f>
        <v>0</v>
      </c>
      <c r="V68" s="73"/>
      <c r="W68" s="42">
        <f>COUNTIF(W$10:W$60,"AB")</f>
        <v>0</v>
      </c>
      <c r="X68" s="73"/>
      <c r="Y68" s="42">
        <f>COUNTIF(Y$10:Y$60,"AB")</f>
        <v>0</v>
      </c>
      <c r="Z68" s="46"/>
      <c r="AA68" s="42">
        <f>COUNTIF(AA$10:AA$60,"AB")</f>
        <v>0</v>
      </c>
      <c r="AB68" s="46"/>
      <c r="AC68" s="42">
        <f>COUNTIF(AC$10:AC$60,"AB")</f>
        <v>0</v>
      </c>
      <c r="AD68" s="46"/>
      <c r="AE68" s="42">
        <f>COUNTIF(AE$10:AE$60,"AB")</f>
        <v>0</v>
      </c>
      <c r="AF68" s="73"/>
      <c r="AG68" s="42">
        <f>COUNTIF(AG$10:AG$60,"AB")</f>
        <v>0</v>
      </c>
      <c r="AH68" s="73"/>
      <c r="AI68" s="42">
        <f>COUNTIF(AI$10:AI$60,"AB")</f>
        <v>0</v>
      </c>
      <c r="AJ68" s="73"/>
      <c r="AK68" s="42">
        <f>COUNTIF(AK$10:AK$60,"AB")</f>
        <v>0</v>
      </c>
      <c r="AL68" s="23"/>
      <c r="AM68" s="23"/>
      <c r="AN68" s="23"/>
      <c r="AO68" s="23"/>
      <c r="AP68" s="70">
        <f>SUM(AL63,AM64,AN65,AO66,AP67)</f>
        <v>0</v>
      </c>
      <c r="AQ68" s="21"/>
      <c r="AR68" s="21"/>
      <c r="AS68" s="21"/>
      <c r="AT68" s="21"/>
      <c r="AU68" s="21"/>
    </row>
    <row r="69" spans="3:47" ht="17.100000000000001" customHeight="1" thickBot="1">
      <c r="C69" s="18" t="s">
        <v>23</v>
      </c>
      <c r="D69" s="65"/>
      <c r="E69" s="16"/>
      <c r="F69" s="44"/>
      <c r="G69" s="43">
        <f>SUM(G63:G68)</f>
        <v>0</v>
      </c>
      <c r="H69" s="47"/>
      <c r="I69" s="43">
        <f t="shared" ref="I69:AE69" si="26">SUM(I63:I68)</f>
        <v>0</v>
      </c>
      <c r="J69" s="47"/>
      <c r="K69" s="43">
        <f t="shared" si="26"/>
        <v>0</v>
      </c>
      <c r="L69" s="47"/>
      <c r="M69" s="43">
        <f t="shared" si="26"/>
        <v>0</v>
      </c>
      <c r="N69" s="47"/>
      <c r="O69" s="43">
        <f t="shared" si="26"/>
        <v>0</v>
      </c>
      <c r="P69" s="47"/>
      <c r="Q69" s="43">
        <f t="shared" si="26"/>
        <v>0</v>
      </c>
      <c r="R69" s="74"/>
      <c r="S69" s="43">
        <f>SUM(S63:S68)</f>
        <v>0</v>
      </c>
      <c r="T69" s="74"/>
      <c r="U69" s="43">
        <f>SUM(U63:U68)</f>
        <v>0</v>
      </c>
      <c r="V69" s="74"/>
      <c r="W69" s="43">
        <f>SUM(W63:W68)</f>
        <v>0</v>
      </c>
      <c r="X69" s="74"/>
      <c r="Y69" s="43">
        <f>SUM(Y63:Y68)</f>
        <v>0</v>
      </c>
      <c r="Z69" s="47"/>
      <c r="AA69" s="43">
        <f t="shared" si="26"/>
        <v>0</v>
      </c>
      <c r="AB69" s="47"/>
      <c r="AC69" s="43">
        <f t="shared" si="26"/>
        <v>0</v>
      </c>
      <c r="AD69" s="47"/>
      <c r="AE69" s="43">
        <f t="shared" si="26"/>
        <v>0</v>
      </c>
      <c r="AF69" s="74"/>
      <c r="AG69" s="43">
        <f>SUM(AG63:AG68)</f>
        <v>0</v>
      </c>
      <c r="AH69" s="74"/>
      <c r="AI69" s="43">
        <f>SUM(AI63:AI68)</f>
        <v>0</v>
      </c>
      <c r="AJ69" s="74"/>
      <c r="AK69" s="43">
        <f>SUM(AK63:AK68)</f>
        <v>0</v>
      </c>
      <c r="AL69" s="23"/>
      <c r="AM69" s="23"/>
      <c r="AN69" s="23"/>
      <c r="AO69" s="23"/>
      <c r="AP69" s="23"/>
      <c r="AQ69" s="21"/>
      <c r="AR69" s="21"/>
      <c r="AS69" s="21"/>
      <c r="AT69" s="21"/>
      <c r="AU69" s="21"/>
    </row>
    <row r="70" spans="3:47" ht="15.75" thickTop="1">
      <c r="C70" s="25"/>
      <c r="D70" s="60"/>
      <c r="E70" s="88"/>
      <c r="F70" s="88"/>
      <c r="G70" s="26" t="s">
        <v>30</v>
      </c>
      <c r="H70" s="26"/>
      <c r="I70" s="27"/>
      <c r="J70" s="88"/>
      <c r="K70" s="88"/>
      <c r="L70" s="26" t="s">
        <v>31</v>
      </c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88"/>
      <c r="AJ70" s="88"/>
      <c r="AK70" s="88"/>
      <c r="AL70" s="88"/>
      <c r="AM70" s="88"/>
      <c r="AN70" s="88"/>
      <c r="AO70" s="88"/>
      <c r="AP70" s="88"/>
      <c r="AQ70" s="88"/>
      <c r="AR70" s="88"/>
      <c r="AS70" s="88"/>
      <c r="AT70" s="88"/>
      <c r="AU70" s="88"/>
    </row>
    <row r="71" spans="3:47">
      <c r="C71" s="25"/>
      <c r="D71" s="60"/>
      <c r="E71" s="52" t="s">
        <v>47</v>
      </c>
      <c r="F71" s="23"/>
      <c r="G71" s="39">
        <f>COUNTIF(G$10:G$60,"W1")</f>
        <v>0</v>
      </c>
      <c r="H71" s="23"/>
      <c r="I71" s="39">
        <f>COUNTIF(I$10:I$60,"W1")</f>
        <v>0</v>
      </c>
      <c r="J71" s="23"/>
      <c r="K71" s="39">
        <f>COUNTIF(K$10:K$60,"W1")</f>
        <v>0</v>
      </c>
      <c r="L71" s="23"/>
      <c r="M71" s="39">
        <f>COUNTIF(M$10:M$60,"W1")</f>
        <v>0</v>
      </c>
      <c r="N71" s="23"/>
      <c r="O71" s="39">
        <f>COUNTIF(O$10:O$60,"W1")</f>
        <v>0</v>
      </c>
      <c r="P71" s="23"/>
      <c r="Q71" s="39">
        <f>COUNTIF(Q$10:Q$60,"W1")</f>
        <v>0</v>
      </c>
      <c r="R71" s="72"/>
      <c r="S71" s="39">
        <f>COUNTIF(S$10:S$60,"W1")</f>
        <v>0</v>
      </c>
      <c r="T71" s="72"/>
      <c r="U71" s="39">
        <f>COUNTIF(U$10:U$60,"W1")</f>
        <v>0</v>
      </c>
      <c r="V71" s="72"/>
      <c r="W71" s="39">
        <f>COUNTIF(W$10:W$60,"W1")</f>
        <v>0</v>
      </c>
      <c r="X71" s="72"/>
      <c r="Y71" s="39">
        <f>COUNTIF(Y$10:Y$60,"W1")</f>
        <v>0</v>
      </c>
      <c r="Z71" s="23"/>
      <c r="AA71" s="39">
        <f>COUNTIF(AA$10:AA$60,"W1")</f>
        <v>0</v>
      </c>
      <c r="AB71" s="23"/>
      <c r="AC71" s="39">
        <f>COUNTIF(AC$10:AC$60,"W1")</f>
        <v>0</v>
      </c>
      <c r="AD71" s="23"/>
      <c r="AE71" s="39">
        <f>COUNTIF(AE$10:AE$60,"W1")</f>
        <v>0</v>
      </c>
      <c r="AF71" s="72"/>
      <c r="AG71" s="39">
        <f>COUNTIF(AG$10:AG$60,"W1")</f>
        <v>0</v>
      </c>
      <c r="AH71" s="72"/>
      <c r="AI71" s="39">
        <f>COUNTIF(AI$10:AI$60,"W1")</f>
        <v>0</v>
      </c>
      <c r="AJ71" s="72"/>
      <c r="AK71" s="39">
        <f>COUNTIF(AK$10:AK$60,"W1")</f>
        <v>0</v>
      </c>
      <c r="AL71" s="88"/>
      <c r="AM71" s="88"/>
      <c r="AN71" s="88"/>
      <c r="AO71" s="88"/>
      <c r="AP71" s="88"/>
      <c r="AQ71" s="88"/>
      <c r="AR71" s="88"/>
      <c r="AS71" s="88"/>
      <c r="AT71" s="88"/>
      <c r="AU71" s="88"/>
    </row>
    <row r="72" spans="3:47">
      <c r="C72" s="25"/>
      <c r="D72" s="60"/>
      <c r="E72" s="55" t="s">
        <v>48</v>
      </c>
      <c r="F72" s="23"/>
      <c r="G72" s="39">
        <f>COUNTIF(G$10:G$60,"W2")</f>
        <v>0</v>
      </c>
      <c r="H72" s="23"/>
      <c r="I72" s="39">
        <f>COUNTIF(I$10:I$60,"W2")</f>
        <v>0</v>
      </c>
      <c r="J72" s="23"/>
      <c r="K72" s="39">
        <f>COUNTIF(K$10:K$60,"W2")</f>
        <v>0</v>
      </c>
      <c r="L72" s="23"/>
      <c r="M72" s="39">
        <f>COUNTIF(M$10:M$60,"W2")</f>
        <v>0</v>
      </c>
      <c r="N72" s="23"/>
      <c r="O72" s="39">
        <f>COUNTIF(O$10:O$60,"W2")</f>
        <v>0</v>
      </c>
      <c r="P72" s="23"/>
      <c r="Q72" s="39">
        <f>COUNTIF(Q$10:Q$60,"W2")</f>
        <v>0</v>
      </c>
      <c r="R72" s="72"/>
      <c r="S72" s="39">
        <f>COUNTIF(S$10:S$60,"W2")</f>
        <v>0</v>
      </c>
      <c r="T72" s="72"/>
      <c r="U72" s="39">
        <f>COUNTIF(U$10:U$60,"W2")</f>
        <v>0</v>
      </c>
      <c r="V72" s="72"/>
      <c r="W72" s="39">
        <f>COUNTIF(W$10:W$60,"W2")</f>
        <v>0</v>
      </c>
      <c r="X72" s="72"/>
      <c r="Y72" s="39">
        <f>COUNTIF(Y$10:Y$60,"W2")</f>
        <v>0</v>
      </c>
      <c r="Z72" s="23"/>
      <c r="AA72" s="39">
        <f>COUNTIF(AA$10:AA$60,"W2")</f>
        <v>0</v>
      </c>
      <c r="AB72" s="23"/>
      <c r="AC72" s="39">
        <f>COUNTIF(AC$10:AC$60,"W2")</f>
        <v>0</v>
      </c>
      <c r="AD72" s="23"/>
      <c r="AE72" s="39">
        <f>COUNTIF(AE$10:AE$60,"W2")</f>
        <v>0</v>
      </c>
      <c r="AF72" s="72"/>
      <c r="AG72" s="39">
        <f>COUNTIF(AG$10:AG$60,"W2")</f>
        <v>0</v>
      </c>
      <c r="AH72" s="72"/>
      <c r="AI72" s="39">
        <f>COUNTIF(AI$10:AI$60,"W2")</f>
        <v>0</v>
      </c>
      <c r="AJ72" s="72"/>
      <c r="AK72" s="39">
        <f>COUNTIF(AK$10:AK$60,"W2")</f>
        <v>0</v>
      </c>
      <c r="AL72" s="88"/>
      <c r="AM72" s="88"/>
      <c r="AN72" s="88"/>
      <c r="AO72" s="88"/>
      <c r="AP72" s="88"/>
      <c r="AQ72" s="88"/>
      <c r="AR72" s="88"/>
      <c r="AS72" s="88"/>
      <c r="AT72" s="88"/>
      <c r="AU72" s="88"/>
    </row>
    <row r="73" spans="3:47" ht="15.75" thickBot="1">
      <c r="C73" s="28"/>
      <c r="D73" s="67"/>
      <c r="E73" s="56" t="s">
        <v>49</v>
      </c>
      <c r="F73" s="17"/>
      <c r="G73" s="39">
        <f>COUNTIF(G$10:G$60,"W3")</f>
        <v>0</v>
      </c>
      <c r="H73" s="17"/>
      <c r="I73" s="39">
        <f>COUNTIF(I$10:I$60,"W3")</f>
        <v>0</v>
      </c>
      <c r="J73" s="17"/>
      <c r="K73" s="39">
        <f>COUNTIF(K$10:K$60,"W3")</f>
        <v>0</v>
      </c>
      <c r="L73" s="17"/>
      <c r="M73" s="39">
        <f>COUNTIF(M$10:M$60,"W3")</f>
        <v>0</v>
      </c>
      <c r="N73" s="17"/>
      <c r="O73" s="39">
        <f>COUNTIF(O$10:O$60,"W3")</f>
        <v>0</v>
      </c>
      <c r="P73" s="17"/>
      <c r="Q73" s="39">
        <f>COUNTIF(Q$10:Q$60,"W3")</f>
        <v>0</v>
      </c>
      <c r="R73" s="73"/>
      <c r="S73" s="39">
        <f>COUNTIF(S$10:S$60,"W3")</f>
        <v>0</v>
      </c>
      <c r="T73" s="73"/>
      <c r="U73" s="39">
        <f>COUNTIF(U$10:U$60,"W3")</f>
        <v>0</v>
      </c>
      <c r="V73" s="73"/>
      <c r="W73" s="39">
        <f>COUNTIF(W$10:W$60,"W3")</f>
        <v>0</v>
      </c>
      <c r="X73" s="73"/>
      <c r="Y73" s="39">
        <f>COUNTIF(Y$10:Y$60,"W3")</f>
        <v>0</v>
      </c>
      <c r="Z73" s="17"/>
      <c r="AA73" s="39">
        <f>COUNTIF(AA$10:AA$60,"W3")</f>
        <v>0</v>
      </c>
      <c r="AB73" s="17"/>
      <c r="AC73" s="39">
        <f>COUNTIF(AC$10:AC$60,"W3")</f>
        <v>0</v>
      </c>
      <c r="AD73" s="17"/>
      <c r="AE73" s="39">
        <f>COUNTIF(AE$10:AE$60,"W3")</f>
        <v>0</v>
      </c>
      <c r="AF73" s="73"/>
      <c r="AG73" s="39">
        <f>COUNTIF(AG$10:AG$60,"W3")</f>
        <v>0</v>
      </c>
      <c r="AH73" s="73"/>
      <c r="AI73" s="39">
        <f>COUNTIF(AI$10:AI$60,"W3")</f>
        <v>0</v>
      </c>
      <c r="AJ73" s="73"/>
      <c r="AK73" s="39">
        <f>COUNTIF(AK$10:AK$60,"W3")</f>
        <v>0</v>
      </c>
      <c r="AL73" s="29"/>
      <c r="AM73" s="29"/>
      <c r="AN73" s="29"/>
      <c r="AO73" s="88"/>
      <c r="AP73" s="88"/>
      <c r="AQ73" s="88"/>
      <c r="AR73" s="29"/>
      <c r="AS73" s="29"/>
      <c r="AT73" s="29"/>
      <c r="AU73" s="29"/>
    </row>
    <row r="74" spans="3:47">
      <c r="AO74" s="16" t="s">
        <v>63</v>
      </c>
      <c r="AP74" s="16"/>
      <c r="AQ74" s="16">
        <f>COUNTIF(AQ10:AQ60,"1")</f>
        <v>0</v>
      </c>
    </row>
    <row r="75" spans="3:47">
      <c r="AO75" s="16" t="s">
        <v>64</v>
      </c>
      <c r="AP75" s="16"/>
      <c r="AQ75" s="16">
        <f>COUNTIF(AQ10:AQ60,"0")</f>
        <v>51</v>
      </c>
    </row>
  </sheetData>
  <mergeCells count="32">
    <mergeCell ref="D2:AK2"/>
    <mergeCell ref="D3:AK3"/>
    <mergeCell ref="D4:AK4"/>
    <mergeCell ref="D5:AK5"/>
    <mergeCell ref="D6:AK6"/>
    <mergeCell ref="C63:D67"/>
    <mergeCell ref="AH8:AI8"/>
    <mergeCell ref="AJ8:AK8"/>
    <mergeCell ref="F7:H7"/>
    <mergeCell ref="F8:G8"/>
    <mergeCell ref="H8:I8"/>
    <mergeCell ref="AF8:AG8"/>
    <mergeCell ref="J8:K8"/>
    <mergeCell ref="L8:M8"/>
    <mergeCell ref="N8:O8"/>
    <mergeCell ref="P8:Q8"/>
    <mergeCell ref="R8:S8"/>
    <mergeCell ref="T8:U8"/>
    <mergeCell ref="V8:W8"/>
    <mergeCell ref="I7:AP7"/>
    <mergeCell ref="AT7:AT9"/>
    <mergeCell ref="AU7:AU9"/>
    <mergeCell ref="C61:D61"/>
    <mergeCell ref="AQ7:AR7"/>
    <mergeCell ref="AS7:AS9"/>
    <mergeCell ref="AL8:AP8"/>
    <mergeCell ref="AQ8:AQ9"/>
    <mergeCell ref="AR8:AR9"/>
    <mergeCell ref="AD8:AE8"/>
    <mergeCell ref="X8:Y8"/>
    <mergeCell ref="Z8:AA8"/>
    <mergeCell ref="AB8:AC8"/>
  </mergeCells>
  <conditionalFormatting sqref="G10:G60">
    <cfRule type="cellIs" dxfId="1023" priority="558" operator="equal">
      <formula>"AB"</formula>
    </cfRule>
    <cfRule type="cellIs" dxfId="1022" priority="559" operator="equal">
      <formula>"AB"</formula>
    </cfRule>
    <cfRule type="cellIs" dxfId="1021" priority="560" operator="equal">
      <formula>"AB"</formula>
    </cfRule>
    <cfRule type="cellIs" dxfId="1020" priority="561" operator="equal">
      <formula>"W3"</formula>
    </cfRule>
    <cfRule type="cellIs" dxfId="1019" priority="562" operator="equal">
      <formula>"W2"</formula>
    </cfRule>
    <cfRule type="cellIs" dxfId="1018" priority="563" operator="equal">
      <formula>"W1"</formula>
    </cfRule>
    <cfRule type="cellIs" dxfId="1017" priority="564" operator="equal">
      <formula>"S"</formula>
    </cfRule>
    <cfRule type="cellIs" dxfId="1016" priority="565" operator="equal">
      <formula>"C"</formula>
    </cfRule>
    <cfRule type="cellIs" dxfId="1015" priority="566" operator="equal">
      <formula>"B"</formula>
    </cfRule>
    <cfRule type="cellIs" dxfId="1014" priority="567" operator="equal">
      <formula>"A"</formula>
    </cfRule>
    <cfRule type="cellIs" dxfId="1013" priority="568" operator="equal">
      <formula>"W2"</formula>
    </cfRule>
    <cfRule type="cellIs" dxfId="1012" priority="569" operator="equal">
      <formula>"W1"</formula>
    </cfRule>
    <cfRule type="containsText" dxfId="1011" priority="597" operator="containsText" text="A">
      <formula>NOT(ISERROR(SEARCH("A",G10)))</formula>
    </cfRule>
  </conditionalFormatting>
  <conditionalFormatting sqref="G10:G60">
    <cfRule type="cellIs" dxfId="1010" priority="596" operator="equal">
      <formula>"B"</formula>
    </cfRule>
  </conditionalFormatting>
  <conditionalFormatting sqref="G10:G60">
    <cfRule type="cellIs" dxfId="1009" priority="595" operator="equal">
      <formula>"C"</formula>
    </cfRule>
  </conditionalFormatting>
  <conditionalFormatting sqref="G10:G60">
    <cfRule type="cellIs" dxfId="1008" priority="594" operator="equal">
      <formula>"S"</formula>
    </cfRule>
  </conditionalFormatting>
  <conditionalFormatting sqref="G10:G60">
    <cfRule type="cellIs" dxfId="1007" priority="593" operator="equal">
      <formula>"W"</formula>
    </cfRule>
  </conditionalFormatting>
  <conditionalFormatting sqref="G10:G60">
    <cfRule type="colorScale" priority="592">
      <colorScale>
        <cfvo type="min"/>
        <cfvo type="max"/>
        <color theme="9" tint="-0.249977111117893"/>
        <color rgb="FFFFEF9C"/>
      </colorScale>
    </cfRule>
  </conditionalFormatting>
  <conditionalFormatting sqref="G10:G60">
    <cfRule type="cellIs" dxfId="1006" priority="591" operator="equal">
      <formula>-W</formula>
    </cfRule>
  </conditionalFormatting>
  <conditionalFormatting sqref="G10:G60">
    <cfRule type="cellIs" dxfId="1005" priority="590" operator="equal">
      <formula>"""-W"""</formula>
    </cfRule>
  </conditionalFormatting>
  <conditionalFormatting sqref="G10:G60">
    <cfRule type="cellIs" dxfId="1004" priority="584" operator="equal">
      <formula>"VW"</formula>
    </cfRule>
    <cfRule type="cellIs" dxfId="1003" priority="585" operator="equal">
      <formula>"W"</formula>
    </cfRule>
    <cfRule type="cellIs" dxfId="1002" priority="586" operator="equal">
      <formula>"S"</formula>
    </cfRule>
    <cfRule type="cellIs" dxfId="1001" priority="587" operator="equal">
      <formula>"C"</formula>
    </cfRule>
    <cfRule type="cellIs" dxfId="1000" priority="588" operator="equal">
      <formula>"AB"</formula>
    </cfRule>
    <cfRule type="cellIs" dxfId="999" priority="589" operator="equal">
      <formula>"W"</formula>
    </cfRule>
  </conditionalFormatting>
  <conditionalFormatting sqref="G10:G60">
    <cfRule type="colorScale" priority="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:G60">
    <cfRule type="containsText" dxfId="998" priority="600" operator="containsText" text="A">
      <formula>NOT(ISERROR(SEARCH("A",G10)))</formula>
    </cfRule>
    <cfRule type="colorScale" priority="601">
      <colorScale>
        <cfvo type="min"/>
        <cfvo type="max"/>
        <color rgb="FFFCFCFF"/>
        <color rgb="FFF8696B"/>
      </colorScale>
    </cfRule>
  </conditionalFormatting>
  <conditionalFormatting sqref="G12 G38">
    <cfRule type="dataBar" priority="579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{AD35CC93-9E31-425C-8522-0C9E644657DF}</x14:id>
        </ext>
      </extLst>
    </cfRule>
  </conditionalFormatting>
  <conditionalFormatting sqref="G10:G11">
    <cfRule type="cellIs" dxfId="997" priority="576" operator="between">
      <formula>23</formula>
      <formula>34</formula>
    </cfRule>
  </conditionalFormatting>
  <conditionalFormatting sqref="G10">
    <cfRule type="containsText" dxfId="996" priority="571" operator="containsText" text="W1">
      <formula>NOT(ISERROR(SEARCH("W1",G10)))</formula>
    </cfRule>
    <cfRule type="iconSet" priority="572">
      <iconSet>
        <cfvo type="percent" val="0"/>
        <cfvo type="percent" val="33"/>
        <cfvo type="percent" val="67"/>
      </iconSet>
    </cfRule>
    <cfRule type="cellIs" dxfId="995" priority="573" operator="between">
      <formula>23</formula>
      <formula>34</formula>
    </cfRule>
    <cfRule type="cellIs" dxfId="994" priority="574" operator="greaterThan">
      <formula>34</formula>
    </cfRule>
    <cfRule type="cellIs" dxfId="993" priority="575" operator="greaterThan">
      <formula>34</formula>
    </cfRule>
  </conditionalFormatting>
  <conditionalFormatting sqref="G10:G11">
    <cfRule type="cellIs" dxfId="992" priority="570" stopIfTrue="1" operator="equal">
      <formula>"W1"</formula>
    </cfRule>
  </conditionalFormatting>
  <conditionalFormatting sqref="I10:I60">
    <cfRule type="cellIs" dxfId="991" priority="521" operator="equal">
      <formula>"AB"</formula>
    </cfRule>
    <cfRule type="cellIs" dxfId="990" priority="522" operator="equal">
      <formula>"AB"</formula>
    </cfRule>
    <cfRule type="cellIs" dxfId="989" priority="523" operator="equal">
      <formula>"AB"</formula>
    </cfRule>
    <cfRule type="cellIs" dxfId="988" priority="524" operator="equal">
      <formula>"W3"</formula>
    </cfRule>
    <cfRule type="cellIs" dxfId="987" priority="525" operator="equal">
      <formula>"W2"</formula>
    </cfRule>
    <cfRule type="cellIs" dxfId="986" priority="526" operator="equal">
      <formula>"W1"</formula>
    </cfRule>
    <cfRule type="cellIs" dxfId="985" priority="527" operator="equal">
      <formula>"S"</formula>
    </cfRule>
    <cfRule type="cellIs" dxfId="984" priority="528" operator="equal">
      <formula>"C"</formula>
    </cfRule>
    <cfRule type="cellIs" dxfId="983" priority="529" operator="equal">
      <formula>"B"</formula>
    </cfRule>
    <cfRule type="cellIs" dxfId="982" priority="530" operator="equal">
      <formula>"A"</formula>
    </cfRule>
    <cfRule type="cellIs" dxfId="981" priority="531" operator="equal">
      <formula>"W2"</formula>
    </cfRule>
    <cfRule type="cellIs" dxfId="980" priority="532" operator="equal">
      <formula>"W1"</formula>
    </cfRule>
    <cfRule type="containsText" dxfId="979" priority="554" operator="containsText" text="A">
      <formula>NOT(ISERROR(SEARCH("A",I10)))</formula>
    </cfRule>
  </conditionalFormatting>
  <conditionalFormatting sqref="I10:I60">
    <cfRule type="cellIs" dxfId="978" priority="553" operator="equal">
      <formula>"B"</formula>
    </cfRule>
  </conditionalFormatting>
  <conditionalFormatting sqref="I10:I60">
    <cfRule type="cellIs" dxfId="977" priority="552" operator="equal">
      <formula>"C"</formula>
    </cfRule>
  </conditionalFormatting>
  <conditionalFormatting sqref="I10:I60">
    <cfRule type="cellIs" dxfId="976" priority="551" operator="equal">
      <formula>"S"</formula>
    </cfRule>
  </conditionalFormatting>
  <conditionalFormatting sqref="I10:I60">
    <cfRule type="cellIs" dxfId="975" priority="550" operator="equal">
      <formula>"W"</formula>
    </cfRule>
  </conditionalFormatting>
  <conditionalFormatting sqref="I10:I60">
    <cfRule type="colorScale" priority="549">
      <colorScale>
        <cfvo type="min"/>
        <cfvo type="max"/>
        <color theme="9" tint="-0.249977111117893"/>
        <color rgb="FFFFEF9C"/>
      </colorScale>
    </cfRule>
  </conditionalFormatting>
  <conditionalFormatting sqref="I10:I60">
    <cfRule type="cellIs" dxfId="974" priority="548" operator="equal">
      <formula>-W</formula>
    </cfRule>
  </conditionalFormatting>
  <conditionalFormatting sqref="I10:I60">
    <cfRule type="cellIs" dxfId="973" priority="547" operator="equal">
      <formula>"""-W"""</formula>
    </cfRule>
  </conditionalFormatting>
  <conditionalFormatting sqref="I10:I60">
    <cfRule type="cellIs" dxfId="972" priority="541" operator="equal">
      <formula>"VW"</formula>
    </cfRule>
    <cfRule type="cellIs" dxfId="971" priority="542" operator="equal">
      <formula>"W"</formula>
    </cfRule>
    <cfRule type="cellIs" dxfId="970" priority="543" operator="equal">
      <formula>"S"</formula>
    </cfRule>
    <cfRule type="cellIs" dxfId="969" priority="544" operator="equal">
      <formula>"C"</formula>
    </cfRule>
    <cfRule type="cellIs" dxfId="968" priority="545" operator="equal">
      <formula>"AB"</formula>
    </cfRule>
    <cfRule type="cellIs" dxfId="967" priority="546" operator="equal">
      <formula>"W"</formula>
    </cfRule>
  </conditionalFormatting>
  <conditionalFormatting sqref="I10:I60">
    <cfRule type="colorScale" priority="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I60">
    <cfRule type="containsText" dxfId="966" priority="556" operator="containsText" text="A">
      <formula>NOT(ISERROR(SEARCH("A",I10)))</formula>
    </cfRule>
    <cfRule type="colorScale" priority="557">
      <colorScale>
        <cfvo type="min"/>
        <cfvo type="max"/>
        <color rgb="FFFCFCFF"/>
        <color rgb="FFF8696B"/>
      </colorScale>
    </cfRule>
  </conditionalFormatting>
  <conditionalFormatting sqref="I38 I12">
    <cfRule type="dataBar" priority="540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{4E4E8003-0FB0-46CE-A2BE-1B4C596C1594}</x14:id>
        </ext>
      </extLst>
    </cfRule>
  </conditionalFormatting>
  <conditionalFormatting sqref="I10:I11">
    <cfRule type="cellIs" dxfId="965" priority="539" operator="between">
      <formula>23</formula>
      <formula>34</formula>
    </cfRule>
  </conditionalFormatting>
  <conditionalFormatting sqref="I10">
    <cfRule type="containsText" dxfId="964" priority="534" operator="containsText" text="W1">
      <formula>NOT(ISERROR(SEARCH("W1",I10)))</formula>
    </cfRule>
    <cfRule type="iconSet" priority="535">
      <iconSet>
        <cfvo type="percent" val="0"/>
        <cfvo type="percent" val="33"/>
        <cfvo type="percent" val="67"/>
      </iconSet>
    </cfRule>
    <cfRule type="cellIs" dxfId="963" priority="536" operator="between">
      <formula>23</formula>
      <formula>34</formula>
    </cfRule>
    <cfRule type="cellIs" dxfId="962" priority="537" operator="greaterThan">
      <formula>34</formula>
    </cfRule>
    <cfRule type="cellIs" dxfId="961" priority="538" operator="greaterThan">
      <formula>34</formula>
    </cfRule>
  </conditionalFormatting>
  <conditionalFormatting sqref="I10:I11">
    <cfRule type="cellIs" dxfId="960" priority="533" stopIfTrue="1" operator="equal">
      <formula>"W1"</formula>
    </cfRule>
  </conditionalFormatting>
  <conditionalFormatting sqref="K10:K60">
    <cfRule type="cellIs" dxfId="959" priority="484" operator="equal">
      <formula>"AB"</formula>
    </cfRule>
    <cfRule type="cellIs" dxfId="958" priority="485" operator="equal">
      <formula>"AB"</formula>
    </cfRule>
    <cfRule type="cellIs" dxfId="957" priority="486" operator="equal">
      <formula>"AB"</formula>
    </cfRule>
    <cfRule type="cellIs" dxfId="956" priority="487" operator="equal">
      <formula>"W3"</formula>
    </cfRule>
    <cfRule type="cellIs" dxfId="955" priority="488" operator="equal">
      <formula>"W2"</formula>
    </cfRule>
    <cfRule type="cellIs" dxfId="954" priority="489" operator="equal">
      <formula>"W1"</formula>
    </cfRule>
    <cfRule type="cellIs" dxfId="953" priority="490" operator="equal">
      <formula>"S"</formula>
    </cfRule>
    <cfRule type="cellIs" dxfId="952" priority="491" operator="equal">
      <formula>"C"</formula>
    </cfRule>
    <cfRule type="cellIs" dxfId="951" priority="492" operator="equal">
      <formula>"B"</formula>
    </cfRule>
    <cfRule type="cellIs" dxfId="950" priority="493" operator="equal">
      <formula>"A"</formula>
    </cfRule>
    <cfRule type="cellIs" dxfId="949" priority="494" operator="equal">
      <formula>"W2"</formula>
    </cfRule>
    <cfRule type="cellIs" dxfId="948" priority="495" operator="equal">
      <formula>"W1"</formula>
    </cfRule>
    <cfRule type="containsText" dxfId="947" priority="517" operator="containsText" text="A">
      <formula>NOT(ISERROR(SEARCH("A",K10)))</formula>
    </cfRule>
  </conditionalFormatting>
  <conditionalFormatting sqref="K10:K60">
    <cfRule type="cellIs" dxfId="946" priority="516" operator="equal">
      <formula>"B"</formula>
    </cfRule>
  </conditionalFormatting>
  <conditionalFormatting sqref="K10:K60">
    <cfRule type="cellIs" dxfId="945" priority="515" operator="equal">
      <formula>"C"</formula>
    </cfRule>
  </conditionalFormatting>
  <conditionalFormatting sqref="K10:K60">
    <cfRule type="cellIs" dxfId="944" priority="514" operator="equal">
      <formula>"S"</formula>
    </cfRule>
  </conditionalFormatting>
  <conditionalFormatting sqref="K10:K60">
    <cfRule type="cellIs" dxfId="943" priority="513" operator="equal">
      <formula>"W"</formula>
    </cfRule>
  </conditionalFormatting>
  <conditionalFormatting sqref="K10:K60">
    <cfRule type="colorScale" priority="512">
      <colorScale>
        <cfvo type="min"/>
        <cfvo type="max"/>
        <color theme="9" tint="-0.249977111117893"/>
        <color rgb="FFFFEF9C"/>
      </colorScale>
    </cfRule>
  </conditionalFormatting>
  <conditionalFormatting sqref="K10:K60">
    <cfRule type="cellIs" dxfId="942" priority="511" operator="equal">
      <formula>-W</formula>
    </cfRule>
  </conditionalFormatting>
  <conditionalFormatting sqref="K10:K60">
    <cfRule type="cellIs" dxfId="941" priority="510" operator="equal">
      <formula>"""-W"""</formula>
    </cfRule>
  </conditionalFormatting>
  <conditionalFormatting sqref="K10:K60">
    <cfRule type="cellIs" dxfId="940" priority="504" operator="equal">
      <formula>"VW"</formula>
    </cfRule>
    <cfRule type="cellIs" dxfId="939" priority="505" operator="equal">
      <formula>"W"</formula>
    </cfRule>
    <cfRule type="cellIs" dxfId="938" priority="506" operator="equal">
      <formula>"S"</formula>
    </cfRule>
    <cfRule type="cellIs" dxfId="937" priority="507" operator="equal">
      <formula>"C"</formula>
    </cfRule>
    <cfRule type="cellIs" dxfId="936" priority="508" operator="equal">
      <formula>"AB"</formula>
    </cfRule>
    <cfRule type="cellIs" dxfId="935" priority="509" operator="equal">
      <formula>"W"</formula>
    </cfRule>
  </conditionalFormatting>
  <conditionalFormatting sqref="K10:K60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K60">
    <cfRule type="containsText" dxfId="934" priority="519" operator="containsText" text="A">
      <formula>NOT(ISERROR(SEARCH("A",K10)))</formula>
    </cfRule>
    <cfRule type="colorScale" priority="520">
      <colorScale>
        <cfvo type="min"/>
        <cfvo type="max"/>
        <color rgb="FFFCFCFF"/>
        <color rgb="FFF8696B"/>
      </colorScale>
    </cfRule>
  </conditionalFormatting>
  <conditionalFormatting sqref="K12 K38">
    <cfRule type="dataBar" priority="503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{910CBB34-34E9-441A-AF64-85858CB52BF1}</x14:id>
        </ext>
      </extLst>
    </cfRule>
  </conditionalFormatting>
  <conditionalFormatting sqref="K10:K11">
    <cfRule type="cellIs" dxfId="933" priority="502" operator="between">
      <formula>23</formula>
      <formula>34</formula>
    </cfRule>
  </conditionalFormatting>
  <conditionalFormatting sqref="K10">
    <cfRule type="containsText" dxfId="932" priority="497" operator="containsText" text="W1">
      <formula>NOT(ISERROR(SEARCH("W1",K10)))</formula>
    </cfRule>
    <cfRule type="iconSet" priority="498">
      <iconSet>
        <cfvo type="percent" val="0"/>
        <cfvo type="percent" val="33"/>
        <cfvo type="percent" val="67"/>
      </iconSet>
    </cfRule>
    <cfRule type="cellIs" dxfId="931" priority="499" operator="between">
      <formula>23</formula>
      <formula>34</formula>
    </cfRule>
    <cfRule type="cellIs" dxfId="930" priority="500" operator="greaterThan">
      <formula>34</formula>
    </cfRule>
    <cfRule type="cellIs" dxfId="929" priority="501" operator="greaterThan">
      <formula>34</formula>
    </cfRule>
  </conditionalFormatting>
  <conditionalFormatting sqref="K10:K11">
    <cfRule type="cellIs" dxfId="928" priority="496" stopIfTrue="1" operator="equal">
      <formula>"W1"</formula>
    </cfRule>
  </conditionalFormatting>
  <conditionalFormatting sqref="M10:M60">
    <cfRule type="cellIs" dxfId="927" priority="447" operator="equal">
      <formula>"AB"</formula>
    </cfRule>
    <cfRule type="cellIs" dxfId="926" priority="448" operator="equal">
      <formula>"AB"</formula>
    </cfRule>
    <cfRule type="cellIs" dxfId="925" priority="449" operator="equal">
      <formula>"AB"</formula>
    </cfRule>
    <cfRule type="cellIs" dxfId="924" priority="450" operator="equal">
      <formula>"W3"</formula>
    </cfRule>
    <cfRule type="cellIs" dxfId="923" priority="451" operator="equal">
      <formula>"W2"</formula>
    </cfRule>
    <cfRule type="cellIs" dxfId="922" priority="452" operator="equal">
      <formula>"W1"</formula>
    </cfRule>
    <cfRule type="cellIs" dxfId="921" priority="453" operator="equal">
      <formula>"S"</formula>
    </cfRule>
    <cfRule type="cellIs" dxfId="920" priority="454" operator="equal">
      <formula>"C"</formula>
    </cfRule>
    <cfRule type="cellIs" dxfId="919" priority="455" operator="equal">
      <formula>"B"</formula>
    </cfRule>
    <cfRule type="cellIs" dxfId="918" priority="456" operator="equal">
      <formula>"A"</formula>
    </cfRule>
    <cfRule type="cellIs" dxfId="917" priority="457" operator="equal">
      <formula>"W2"</formula>
    </cfRule>
    <cfRule type="cellIs" dxfId="916" priority="458" operator="equal">
      <formula>"W1"</formula>
    </cfRule>
    <cfRule type="containsText" dxfId="915" priority="480" operator="containsText" text="A">
      <formula>NOT(ISERROR(SEARCH("A",M10)))</formula>
    </cfRule>
  </conditionalFormatting>
  <conditionalFormatting sqref="M10:M60">
    <cfRule type="cellIs" dxfId="914" priority="479" operator="equal">
      <formula>"B"</formula>
    </cfRule>
  </conditionalFormatting>
  <conditionalFormatting sqref="M10:M60">
    <cfRule type="cellIs" dxfId="913" priority="478" operator="equal">
      <formula>"C"</formula>
    </cfRule>
  </conditionalFormatting>
  <conditionalFormatting sqref="M10:M60">
    <cfRule type="cellIs" dxfId="912" priority="477" operator="equal">
      <formula>"S"</formula>
    </cfRule>
  </conditionalFormatting>
  <conditionalFormatting sqref="M10:M60">
    <cfRule type="cellIs" dxfId="911" priority="476" operator="equal">
      <formula>"W"</formula>
    </cfRule>
  </conditionalFormatting>
  <conditionalFormatting sqref="M10:M60">
    <cfRule type="colorScale" priority="475">
      <colorScale>
        <cfvo type="min"/>
        <cfvo type="max"/>
        <color theme="9" tint="-0.249977111117893"/>
        <color rgb="FFFFEF9C"/>
      </colorScale>
    </cfRule>
  </conditionalFormatting>
  <conditionalFormatting sqref="M10:M60">
    <cfRule type="cellIs" dxfId="910" priority="474" operator="equal">
      <formula>-W</formula>
    </cfRule>
  </conditionalFormatting>
  <conditionalFormatting sqref="M10:M60">
    <cfRule type="cellIs" dxfId="909" priority="473" operator="equal">
      <formula>"""-W"""</formula>
    </cfRule>
  </conditionalFormatting>
  <conditionalFormatting sqref="M10:M60">
    <cfRule type="cellIs" dxfId="908" priority="467" operator="equal">
      <formula>"VW"</formula>
    </cfRule>
    <cfRule type="cellIs" dxfId="907" priority="468" operator="equal">
      <formula>"W"</formula>
    </cfRule>
    <cfRule type="cellIs" dxfId="906" priority="469" operator="equal">
      <formula>"S"</formula>
    </cfRule>
    <cfRule type="cellIs" dxfId="905" priority="470" operator="equal">
      <formula>"C"</formula>
    </cfRule>
    <cfRule type="cellIs" dxfId="904" priority="471" operator="equal">
      <formula>"AB"</formula>
    </cfRule>
    <cfRule type="cellIs" dxfId="903" priority="472" operator="equal">
      <formula>"W"</formula>
    </cfRule>
  </conditionalFormatting>
  <conditionalFormatting sqref="M10:M60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:M60">
    <cfRule type="containsText" dxfId="902" priority="482" operator="containsText" text="A">
      <formula>NOT(ISERROR(SEARCH("A",M10)))</formula>
    </cfRule>
    <cfRule type="colorScale" priority="483">
      <colorScale>
        <cfvo type="min"/>
        <cfvo type="max"/>
        <color rgb="FFFCFCFF"/>
        <color rgb="FFF8696B"/>
      </colorScale>
    </cfRule>
  </conditionalFormatting>
  <conditionalFormatting sqref="M38 M12">
    <cfRule type="dataBar" priority="466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{4AB2CA06-64FE-4E91-8A12-589788930D8A}</x14:id>
        </ext>
      </extLst>
    </cfRule>
  </conditionalFormatting>
  <conditionalFormatting sqref="M10:M11">
    <cfRule type="cellIs" dxfId="901" priority="465" operator="between">
      <formula>23</formula>
      <formula>34</formula>
    </cfRule>
  </conditionalFormatting>
  <conditionalFormatting sqref="M10">
    <cfRule type="containsText" dxfId="900" priority="460" operator="containsText" text="W1">
      <formula>NOT(ISERROR(SEARCH("W1",M10)))</formula>
    </cfRule>
    <cfRule type="iconSet" priority="461">
      <iconSet>
        <cfvo type="percent" val="0"/>
        <cfvo type="percent" val="33"/>
        <cfvo type="percent" val="67"/>
      </iconSet>
    </cfRule>
    <cfRule type="cellIs" dxfId="899" priority="462" operator="between">
      <formula>23</formula>
      <formula>34</formula>
    </cfRule>
    <cfRule type="cellIs" dxfId="898" priority="463" operator="greaterThan">
      <formula>34</formula>
    </cfRule>
    <cfRule type="cellIs" dxfId="897" priority="464" operator="greaterThan">
      <formula>34</formula>
    </cfRule>
  </conditionalFormatting>
  <conditionalFormatting sqref="M10:M11">
    <cfRule type="cellIs" dxfId="896" priority="459" stopIfTrue="1" operator="equal">
      <formula>"W1"</formula>
    </cfRule>
  </conditionalFormatting>
  <conditionalFormatting sqref="O10:O60">
    <cfRule type="cellIs" dxfId="895" priority="410" operator="equal">
      <formula>"AB"</formula>
    </cfRule>
    <cfRule type="cellIs" dxfId="894" priority="411" operator="equal">
      <formula>"AB"</formula>
    </cfRule>
    <cfRule type="cellIs" dxfId="893" priority="412" operator="equal">
      <formula>"AB"</formula>
    </cfRule>
    <cfRule type="cellIs" dxfId="892" priority="413" operator="equal">
      <formula>"W3"</formula>
    </cfRule>
    <cfRule type="cellIs" dxfId="891" priority="414" operator="equal">
      <formula>"W2"</formula>
    </cfRule>
    <cfRule type="cellIs" dxfId="890" priority="415" operator="equal">
      <formula>"W1"</formula>
    </cfRule>
    <cfRule type="cellIs" dxfId="889" priority="416" operator="equal">
      <formula>"S"</formula>
    </cfRule>
    <cfRule type="cellIs" dxfId="888" priority="417" operator="equal">
      <formula>"C"</formula>
    </cfRule>
    <cfRule type="cellIs" dxfId="887" priority="418" operator="equal">
      <formula>"B"</formula>
    </cfRule>
    <cfRule type="cellIs" dxfId="886" priority="419" operator="equal">
      <formula>"A"</formula>
    </cfRule>
    <cfRule type="cellIs" dxfId="885" priority="420" operator="equal">
      <formula>"W2"</formula>
    </cfRule>
    <cfRule type="cellIs" dxfId="884" priority="421" operator="equal">
      <formula>"W1"</formula>
    </cfRule>
    <cfRule type="containsText" dxfId="883" priority="443" operator="containsText" text="A">
      <formula>NOT(ISERROR(SEARCH("A",O10)))</formula>
    </cfRule>
  </conditionalFormatting>
  <conditionalFormatting sqref="O10:O60">
    <cfRule type="cellIs" dxfId="882" priority="442" operator="equal">
      <formula>"B"</formula>
    </cfRule>
  </conditionalFormatting>
  <conditionalFormatting sqref="O10:O60">
    <cfRule type="cellIs" dxfId="881" priority="441" operator="equal">
      <formula>"C"</formula>
    </cfRule>
  </conditionalFormatting>
  <conditionalFormatting sqref="O10:O60">
    <cfRule type="cellIs" dxfId="880" priority="440" operator="equal">
      <formula>"S"</formula>
    </cfRule>
  </conditionalFormatting>
  <conditionalFormatting sqref="O10:O60">
    <cfRule type="cellIs" dxfId="879" priority="439" operator="equal">
      <formula>"W"</formula>
    </cfRule>
  </conditionalFormatting>
  <conditionalFormatting sqref="O10:O60">
    <cfRule type="colorScale" priority="438">
      <colorScale>
        <cfvo type="min"/>
        <cfvo type="max"/>
        <color theme="9" tint="-0.249977111117893"/>
        <color rgb="FFFFEF9C"/>
      </colorScale>
    </cfRule>
  </conditionalFormatting>
  <conditionalFormatting sqref="O10:O60">
    <cfRule type="cellIs" dxfId="878" priority="437" operator="equal">
      <formula>-W</formula>
    </cfRule>
  </conditionalFormatting>
  <conditionalFormatting sqref="O10:O60">
    <cfRule type="cellIs" dxfId="877" priority="436" operator="equal">
      <formula>"""-W"""</formula>
    </cfRule>
  </conditionalFormatting>
  <conditionalFormatting sqref="O10:O60">
    <cfRule type="cellIs" dxfId="876" priority="430" operator="equal">
      <formula>"VW"</formula>
    </cfRule>
    <cfRule type="cellIs" dxfId="875" priority="431" operator="equal">
      <formula>"W"</formula>
    </cfRule>
    <cfRule type="cellIs" dxfId="874" priority="432" operator="equal">
      <formula>"S"</formula>
    </cfRule>
    <cfRule type="cellIs" dxfId="873" priority="433" operator="equal">
      <formula>"C"</formula>
    </cfRule>
    <cfRule type="cellIs" dxfId="872" priority="434" operator="equal">
      <formula>"AB"</formula>
    </cfRule>
    <cfRule type="cellIs" dxfId="871" priority="435" operator="equal">
      <formula>"W"</formula>
    </cfRule>
  </conditionalFormatting>
  <conditionalFormatting sqref="O10:O60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:O60">
    <cfRule type="containsText" dxfId="870" priority="445" operator="containsText" text="A">
      <formula>NOT(ISERROR(SEARCH("A",O10)))</formula>
    </cfRule>
    <cfRule type="colorScale" priority="446">
      <colorScale>
        <cfvo type="min"/>
        <cfvo type="max"/>
        <color rgb="FFFCFCFF"/>
        <color rgb="FFF8696B"/>
      </colorScale>
    </cfRule>
  </conditionalFormatting>
  <conditionalFormatting sqref="O38 O12">
    <cfRule type="dataBar" priority="429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{8CC04BB5-851A-4C51-BF22-36A78B26CD89}</x14:id>
        </ext>
      </extLst>
    </cfRule>
  </conditionalFormatting>
  <conditionalFormatting sqref="O10:O11">
    <cfRule type="cellIs" dxfId="869" priority="428" operator="between">
      <formula>23</formula>
      <formula>34</formula>
    </cfRule>
  </conditionalFormatting>
  <conditionalFormatting sqref="O10">
    <cfRule type="containsText" dxfId="868" priority="423" operator="containsText" text="W1">
      <formula>NOT(ISERROR(SEARCH("W1",O10)))</formula>
    </cfRule>
    <cfRule type="iconSet" priority="424">
      <iconSet>
        <cfvo type="percent" val="0"/>
        <cfvo type="percent" val="33"/>
        <cfvo type="percent" val="67"/>
      </iconSet>
    </cfRule>
    <cfRule type="cellIs" dxfId="867" priority="425" operator="between">
      <formula>23</formula>
      <formula>34</formula>
    </cfRule>
    <cfRule type="cellIs" dxfId="866" priority="426" operator="greaterThan">
      <formula>34</formula>
    </cfRule>
    <cfRule type="cellIs" dxfId="865" priority="427" operator="greaterThan">
      <formula>34</formula>
    </cfRule>
  </conditionalFormatting>
  <conditionalFormatting sqref="O10:O11">
    <cfRule type="cellIs" dxfId="864" priority="422" stopIfTrue="1" operator="equal">
      <formula>"W1"</formula>
    </cfRule>
  </conditionalFormatting>
  <conditionalFormatting sqref="Q10:Q60">
    <cfRule type="cellIs" dxfId="863" priority="373" operator="equal">
      <formula>"AB"</formula>
    </cfRule>
    <cfRule type="cellIs" dxfId="862" priority="374" operator="equal">
      <formula>"AB"</formula>
    </cfRule>
    <cfRule type="cellIs" dxfId="861" priority="375" operator="equal">
      <formula>"AB"</formula>
    </cfRule>
    <cfRule type="cellIs" dxfId="860" priority="376" operator="equal">
      <formula>"W3"</formula>
    </cfRule>
    <cfRule type="cellIs" dxfId="859" priority="377" operator="equal">
      <formula>"W2"</formula>
    </cfRule>
    <cfRule type="cellIs" dxfId="858" priority="378" operator="equal">
      <formula>"W1"</formula>
    </cfRule>
    <cfRule type="cellIs" dxfId="857" priority="379" operator="equal">
      <formula>"S"</formula>
    </cfRule>
    <cfRule type="cellIs" dxfId="856" priority="380" operator="equal">
      <formula>"C"</formula>
    </cfRule>
    <cfRule type="cellIs" dxfId="855" priority="381" operator="equal">
      <formula>"B"</formula>
    </cfRule>
    <cfRule type="cellIs" dxfId="854" priority="382" operator="equal">
      <formula>"A"</formula>
    </cfRule>
    <cfRule type="cellIs" dxfId="853" priority="383" operator="equal">
      <formula>"W2"</formula>
    </cfRule>
    <cfRule type="cellIs" dxfId="852" priority="384" operator="equal">
      <formula>"W1"</formula>
    </cfRule>
    <cfRule type="containsText" dxfId="851" priority="406" operator="containsText" text="A">
      <formula>NOT(ISERROR(SEARCH("A",Q10)))</formula>
    </cfRule>
  </conditionalFormatting>
  <conditionalFormatting sqref="Q10:Q60">
    <cfRule type="cellIs" dxfId="850" priority="405" operator="equal">
      <formula>"B"</formula>
    </cfRule>
  </conditionalFormatting>
  <conditionalFormatting sqref="Q10:Q60">
    <cfRule type="cellIs" dxfId="849" priority="404" operator="equal">
      <formula>"C"</formula>
    </cfRule>
  </conditionalFormatting>
  <conditionalFormatting sqref="Q10:Q60">
    <cfRule type="cellIs" dxfId="848" priority="403" operator="equal">
      <formula>"S"</formula>
    </cfRule>
  </conditionalFormatting>
  <conditionalFormatting sqref="Q10:Q60">
    <cfRule type="cellIs" dxfId="847" priority="402" operator="equal">
      <formula>"W"</formula>
    </cfRule>
  </conditionalFormatting>
  <conditionalFormatting sqref="Q10:Q60">
    <cfRule type="colorScale" priority="401">
      <colorScale>
        <cfvo type="min"/>
        <cfvo type="max"/>
        <color theme="9" tint="-0.249977111117893"/>
        <color rgb="FFFFEF9C"/>
      </colorScale>
    </cfRule>
  </conditionalFormatting>
  <conditionalFormatting sqref="Q10:Q60">
    <cfRule type="cellIs" dxfId="846" priority="400" operator="equal">
      <formula>-W</formula>
    </cfRule>
  </conditionalFormatting>
  <conditionalFormatting sqref="Q10:Q60">
    <cfRule type="cellIs" dxfId="845" priority="399" operator="equal">
      <formula>"""-W"""</formula>
    </cfRule>
  </conditionalFormatting>
  <conditionalFormatting sqref="Q10:Q60">
    <cfRule type="cellIs" dxfId="844" priority="393" operator="equal">
      <formula>"VW"</formula>
    </cfRule>
    <cfRule type="cellIs" dxfId="843" priority="394" operator="equal">
      <formula>"W"</formula>
    </cfRule>
    <cfRule type="cellIs" dxfId="842" priority="395" operator="equal">
      <formula>"S"</formula>
    </cfRule>
    <cfRule type="cellIs" dxfId="841" priority="396" operator="equal">
      <formula>"C"</formula>
    </cfRule>
    <cfRule type="cellIs" dxfId="840" priority="397" operator="equal">
      <formula>"AB"</formula>
    </cfRule>
    <cfRule type="cellIs" dxfId="839" priority="398" operator="equal">
      <formula>"W"</formula>
    </cfRule>
  </conditionalFormatting>
  <conditionalFormatting sqref="Q10:Q60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:Q60">
    <cfRule type="containsText" dxfId="838" priority="408" operator="containsText" text="A">
      <formula>NOT(ISERROR(SEARCH("A",Q10)))</formula>
    </cfRule>
    <cfRule type="colorScale" priority="409">
      <colorScale>
        <cfvo type="min"/>
        <cfvo type="max"/>
        <color rgb="FFFCFCFF"/>
        <color rgb="FFF8696B"/>
      </colorScale>
    </cfRule>
  </conditionalFormatting>
  <conditionalFormatting sqref="Q38 Q12">
    <cfRule type="dataBar" priority="392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{8B04B396-3188-4734-9259-D7E682E7D163}</x14:id>
        </ext>
      </extLst>
    </cfRule>
  </conditionalFormatting>
  <conditionalFormatting sqref="Q10:Q11">
    <cfRule type="cellIs" dxfId="837" priority="391" operator="between">
      <formula>23</formula>
      <formula>34</formula>
    </cfRule>
  </conditionalFormatting>
  <conditionalFormatting sqref="Q10">
    <cfRule type="containsText" dxfId="836" priority="386" operator="containsText" text="W1">
      <formula>NOT(ISERROR(SEARCH("W1",Q10)))</formula>
    </cfRule>
    <cfRule type="iconSet" priority="387">
      <iconSet>
        <cfvo type="percent" val="0"/>
        <cfvo type="percent" val="33"/>
        <cfvo type="percent" val="67"/>
      </iconSet>
    </cfRule>
    <cfRule type="cellIs" dxfId="835" priority="388" operator="between">
      <formula>23</formula>
      <formula>34</formula>
    </cfRule>
    <cfRule type="cellIs" dxfId="834" priority="389" operator="greaterThan">
      <formula>34</formula>
    </cfRule>
    <cfRule type="cellIs" dxfId="833" priority="390" operator="greaterThan">
      <formula>34</formula>
    </cfRule>
  </conditionalFormatting>
  <conditionalFormatting sqref="Q10:Q11">
    <cfRule type="cellIs" dxfId="832" priority="385" stopIfTrue="1" operator="equal">
      <formula>"W1"</formula>
    </cfRule>
  </conditionalFormatting>
  <conditionalFormatting sqref="S38">
    <cfRule type="dataBar" priority="372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{570BCE14-60FE-431F-9275-A6B0A4ECC8EB}</x14:id>
        </ext>
      </extLst>
    </cfRule>
  </conditionalFormatting>
  <conditionalFormatting sqref="AA10:AA60">
    <cfRule type="cellIs" dxfId="831" priority="335" operator="equal">
      <formula>"AB"</formula>
    </cfRule>
    <cfRule type="cellIs" dxfId="830" priority="336" operator="equal">
      <formula>"AB"</formula>
    </cfRule>
    <cfRule type="cellIs" dxfId="829" priority="337" operator="equal">
      <formula>"AB"</formula>
    </cfRule>
    <cfRule type="cellIs" dxfId="828" priority="338" operator="equal">
      <formula>"W3"</formula>
    </cfRule>
    <cfRule type="cellIs" dxfId="827" priority="339" operator="equal">
      <formula>"W2"</formula>
    </cfRule>
    <cfRule type="cellIs" dxfId="826" priority="340" operator="equal">
      <formula>"W1"</formula>
    </cfRule>
    <cfRule type="cellIs" dxfId="825" priority="341" operator="equal">
      <formula>"S"</formula>
    </cfRule>
    <cfRule type="cellIs" dxfId="824" priority="342" operator="equal">
      <formula>"C"</formula>
    </cfRule>
    <cfRule type="cellIs" dxfId="823" priority="343" operator="equal">
      <formula>"B"</formula>
    </cfRule>
    <cfRule type="cellIs" dxfId="822" priority="344" operator="equal">
      <formula>"A"</formula>
    </cfRule>
    <cfRule type="cellIs" dxfId="821" priority="345" operator="equal">
      <formula>"W2"</formula>
    </cfRule>
    <cfRule type="cellIs" dxfId="820" priority="346" operator="equal">
      <formula>"W1"</formula>
    </cfRule>
    <cfRule type="containsText" dxfId="819" priority="368" operator="containsText" text="A">
      <formula>NOT(ISERROR(SEARCH("A",AA10)))</formula>
    </cfRule>
  </conditionalFormatting>
  <conditionalFormatting sqref="AA10:AA60">
    <cfRule type="cellIs" dxfId="818" priority="367" operator="equal">
      <formula>"B"</formula>
    </cfRule>
  </conditionalFormatting>
  <conditionalFormatting sqref="AA10:AA60">
    <cfRule type="cellIs" dxfId="817" priority="366" operator="equal">
      <formula>"C"</formula>
    </cfRule>
  </conditionalFormatting>
  <conditionalFormatting sqref="AA10:AA60">
    <cfRule type="cellIs" dxfId="816" priority="365" operator="equal">
      <formula>"S"</formula>
    </cfRule>
  </conditionalFormatting>
  <conditionalFormatting sqref="AA10:AA60">
    <cfRule type="cellIs" dxfId="815" priority="364" operator="equal">
      <formula>"W"</formula>
    </cfRule>
  </conditionalFormatting>
  <conditionalFormatting sqref="AA10:AA60">
    <cfRule type="colorScale" priority="363">
      <colorScale>
        <cfvo type="min"/>
        <cfvo type="max"/>
        <color theme="9" tint="-0.249977111117893"/>
        <color rgb="FFFFEF9C"/>
      </colorScale>
    </cfRule>
  </conditionalFormatting>
  <conditionalFormatting sqref="AA10:AA60">
    <cfRule type="cellIs" dxfId="814" priority="362" operator="equal">
      <formula>-W</formula>
    </cfRule>
  </conditionalFormatting>
  <conditionalFormatting sqref="AA10:AA60">
    <cfRule type="cellIs" dxfId="813" priority="361" operator="equal">
      <formula>"""-W"""</formula>
    </cfRule>
  </conditionalFormatting>
  <conditionalFormatting sqref="AA10:AA60">
    <cfRule type="cellIs" dxfId="812" priority="355" operator="equal">
      <formula>"VW"</formula>
    </cfRule>
    <cfRule type="cellIs" dxfId="811" priority="356" operator="equal">
      <formula>"W"</formula>
    </cfRule>
    <cfRule type="cellIs" dxfId="810" priority="357" operator="equal">
      <formula>"S"</formula>
    </cfRule>
    <cfRule type="cellIs" dxfId="809" priority="358" operator="equal">
      <formula>"C"</formula>
    </cfRule>
    <cfRule type="cellIs" dxfId="808" priority="359" operator="equal">
      <formula>"AB"</formula>
    </cfRule>
    <cfRule type="cellIs" dxfId="807" priority="360" operator="equal">
      <formula>"W"</formula>
    </cfRule>
  </conditionalFormatting>
  <conditionalFormatting sqref="AA10:AA60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:AA60">
    <cfRule type="containsText" dxfId="806" priority="370" operator="containsText" text="A">
      <formula>NOT(ISERROR(SEARCH("A",AA10)))</formula>
    </cfRule>
    <cfRule type="colorScale" priority="371">
      <colorScale>
        <cfvo type="min"/>
        <cfvo type="max"/>
        <color rgb="FFFCFCFF"/>
        <color rgb="FFF8696B"/>
      </colorScale>
    </cfRule>
  </conditionalFormatting>
  <conditionalFormatting sqref="AA12 AA38">
    <cfRule type="dataBar" priority="354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{52E46BAA-A29D-477B-B00D-F736B7CC04F9}</x14:id>
        </ext>
      </extLst>
    </cfRule>
  </conditionalFormatting>
  <conditionalFormatting sqref="AA10:AA11">
    <cfRule type="cellIs" dxfId="805" priority="353" operator="between">
      <formula>23</formula>
      <formula>34</formula>
    </cfRule>
  </conditionalFormatting>
  <conditionalFormatting sqref="AA10">
    <cfRule type="containsText" dxfId="804" priority="348" operator="containsText" text="W1">
      <formula>NOT(ISERROR(SEARCH("W1",AA10)))</formula>
    </cfRule>
    <cfRule type="iconSet" priority="349">
      <iconSet>
        <cfvo type="percent" val="0"/>
        <cfvo type="percent" val="33"/>
        <cfvo type="percent" val="67"/>
      </iconSet>
    </cfRule>
    <cfRule type="cellIs" dxfId="803" priority="350" operator="between">
      <formula>23</formula>
      <formula>34</formula>
    </cfRule>
    <cfRule type="cellIs" dxfId="802" priority="351" operator="greaterThan">
      <formula>34</formula>
    </cfRule>
    <cfRule type="cellIs" dxfId="801" priority="352" operator="greaterThan">
      <formula>34</formula>
    </cfRule>
  </conditionalFormatting>
  <conditionalFormatting sqref="AA10:AA11">
    <cfRule type="cellIs" dxfId="800" priority="347" stopIfTrue="1" operator="equal">
      <formula>"W1"</formula>
    </cfRule>
  </conditionalFormatting>
  <conditionalFormatting sqref="AC10:AC60">
    <cfRule type="cellIs" dxfId="799" priority="298" operator="equal">
      <formula>"AB"</formula>
    </cfRule>
    <cfRule type="cellIs" dxfId="798" priority="299" operator="equal">
      <formula>"AB"</formula>
    </cfRule>
    <cfRule type="cellIs" dxfId="797" priority="300" operator="equal">
      <formula>"AB"</formula>
    </cfRule>
    <cfRule type="cellIs" dxfId="796" priority="301" operator="equal">
      <formula>"W3"</formula>
    </cfRule>
    <cfRule type="cellIs" dxfId="795" priority="302" operator="equal">
      <formula>"W2"</formula>
    </cfRule>
    <cfRule type="cellIs" dxfId="794" priority="303" operator="equal">
      <formula>"W1"</formula>
    </cfRule>
    <cfRule type="cellIs" dxfId="793" priority="304" operator="equal">
      <formula>"S"</formula>
    </cfRule>
    <cfRule type="cellIs" dxfId="792" priority="305" operator="equal">
      <formula>"C"</formula>
    </cfRule>
    <cfRule type="cellIs" dxfId="791" priority="306" operator="equal">
      <formula>"B"</formula>
    </cfRule>
    <cfRule type="cellIs" dxfId="790" priority="307" operator="equal">
      <formula>"A"</formula>
    </cfRule>
    <cfRule type="cellIs" dxfId="789" priority="308" operator="equal">
      <formula>"W2"</formula>
    </cfRule>
    <cfRule type="cellIs" dxfId="788" priority="309" operator="equal">
      <formula>"W1"</formula>
    </cfRule>
    <cfRule type="containsText" dxfId="787" priority="331" operator="containsText" text="A">
      <formula>NOT(ISERROR(SEARCH("A",AC10)))</formula>
    </cfRule>
  </conditionalFormatting>
  <conditionalFormatting sqref="AC10:AC60">
    <cfRule type="cellIs" dxfId="786" priority="330" operator="equal">
      <formula>"B"</formula>
    </cfRule>
  </conditionalFormatting>
  <conditionalFormatting sqref="AC10:AC60">
    <cfRule type="cellIs" dxfId="785" priority="329" operator="equal">
      <formula>"C"</formula>
    </cfRule>
  </conditionalFormatting>
  <conditionalFormatting sqref="AC10:AC60">
    <cfRule type="cellIs" dxfId="784" priority="328" operator="equal">
      <formula>"S"</formula>
    </cfRule>
  </conditionalFormatting>
  <conditionalFormatting sqref="AC10:AC60">
    <cfRule type="cellIs" dxfId="783" priority="327" operator="equal">
      <formula>"W"</formula>
    </cfRule>
  </conditionalFormatting>
  <conditionalFormatting sqref="AC10:AC60">
    <cfRule type="colorScale" priority="326">
      <colorScale>
        <cfvo type="min"/>
        <cfvo type="max"/>
        <color theme="9" tint="-0.249977111117893"/>
        <color rgb="FFFFEF9C"/>
      </colorScale>
    </cfRule>
  </conditionalFormatting>
  <conditionalFormatting sqref="AC10:AC60">
    <cfRule type="cellIs" dxfId="782" priority="325" operator="equal">
      <formula>-W</formula>
    </cfRule>
  </conditionalFormatting>
  <conditionalFormatting sqref="AC10:AC60">
    <cfRule type="cellIs" dxfId="781" priority="324" operator="equal">
      <formula>"""-W"""</formula>
    </cfRule>
  </conditionalFormatting>
  <conditionalFormatting sqref="AC10:AC60">
    <cfRule type="cellIs" dxfId="780" priority="318" operator="equal">
      <formula>"VW"</formula>
    </cfRule>
    <cfRule type="cellIs" dxfId="779" priority="319" operator="equal">
      <formula>"W"</formula>
    </cfRule>
    <cfRule type="cellIs" dxfId="778" priority="320" operator="equal">
      <formula>"S"</formula>
    </cfRule>
    <cfRule type="cellIs" dxfId="777" priority="321" operator="equal">
      <formula>"C"</formula>
    </cfRule>
    <cfRule type="cellIs" dxfId="776" priority="322" operator="equal">
      <formula>"AB"</formula>
    </cfRule>
    <cfRule type="cellIs" dxfId="775" priority="323" operator="equal">
      <formula>"W"</formula>
    </cfRule>
  </conditionalFormatting>
  <conditionalFormatting sqref="AC10:AC60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:AC60">
    <cfRule type="containsText" dxfId="774" priority="333" operator="containsText" text="A">
      <formula>NOT(ISERROR(SEARCH("A",AC10)))</formula>
    </cfRule>
    <cfRule type="colorScale" priority="334">
      <colorScale>
        <cfvo type="min"/>
        <cfvo type="max"/>
        <color rgb="FFFCFCFF"/>
        <color rgb="FFF8696B"/>
      </colorScale>
    </cfRule>
  </conditionalFormatting>
  <conditionalFormatting sqref="AC38 AC12">
    <cfRule type="dataBar" priority="317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{AD5FDC3A-507C-4B4A-8868-3D9318F0674F}</x14:id>
        </ext>
      </extLst>
    </cfRule>
  </conditionalFormatting>
  <conditionalFormatting sqref="AC10:AC11">
    <cfRule type="cellIs" dxfId="773" priority="316" operator="between">
      <formula>23</formula>
      <formula>34</formula>
    </cfRule>
  </conditionalFormatting>
  <conditionalFormatting sqref="AC10">
    <cfRule type="containsText" dxfId="772" priority="311" operator="containsText" text="W1">
      <formula>NOT(ISERROR(SEARCH("W1",AC10)))</formula>
    </cfRule>
    <cfRule type="iconSet" priority="312">
      <iconSet>
        <cfvo type="percent" val="0"/>
        <cfvo type="percent" val="33"/>
        <cfvo type="percent" val="67"/>
      </iconSet>
    </cfRule>
    <cfRule type="cellIs" dxfId="771" priority="313" operator="between">
      <formula>23</formula>
      <formula>34</formula>
    </cfRule>
    <cfRule type="cellIs" dxfId="770" priority="314" operator="greaterThan">
      <formula>34</formula>
    </cfRule>
    <cfRule type="cellIs" dxfId="769" priority="315" operator="greaterThan">
      <formula>34</formula>
    </cfRule>
  </conditionalFormatting>
  <conditionalFormatting sqref="AC10:AC11">
    <cfRule type="cellIs" dxfId="768" priority="310" stopIfTrue="1" operator="equal">
      <formula>"W1"</formula>
    </cfRule>
  </conditionalFormatting>
  <conditionalFormatting sqref="AE10:AE60">
    <cfRule type="cellIs" dxfId="767" priority="261" operator="equal">
      <formula>"AB"</formula>
    </cfRule>
    <cfRule type="cellIs" dxfId="766" priority="262" operator="equal">
      <formula>"AB"</formula>
    </cfRule>
    <cfRule type="cellIs" dxfId="765" priority="263" operator="equal">
      <formula>"AB"</formula>
    </cfRule>
    <cfRule type="cellIs" dxfId="764" priority="264" operator="equal">
      <formula>"W3"</formula>
    </cfRule>
    <cfRule type="cellIs" dxfId="763" priority="265" operator="equal">
      <formula>"W2"</formula>
    </cfRule>
    <cfRule type="cellIs" dxfId="762" priority="266" operator="equal">
      <formula>"W1"</formula>
    </cfRule>
    <cfRule type="cellIs" dxfId="761" priority="267" operator="equal">
      <formula>"S"</formula>
    </cfRule>
    <cfRule type="cellIs" dxfId="760" priority="268" operator="equal">
      <formula>"C"</formula>
    </cfRule>
    <cfRule type="cellIs" dxfId="759" priority="269" operator="equal">
      <formula>"B"</formula>
    </cfRule>
    <cfRule type="cellIs" dxfId="758" priority="270" operator="equal">
      <formula>"A"</formula>
    </cfRule>
    <cfRule type="cellIs" dxfId="757" priority="271" operator="equal">
      <formula>"W2"</formula>
    </cfRule>
    <cfRule type="cellIs" dxfId="756" priority="272" operator="equal">
      <formula>"W1"</formula>
    </cfRule>
    <cfRule type="containsText" dxfId="755" priority="294" operator="containsText" text="A">
      <formula>NOT(ISERROR(SEARCH("A",AE10)))</formula>
    </cfRule>
  </conditionalFormatting>
  <conditionalFormatting sqref="AE10:AE60">
    <cfRule type="cellIs" dxfId="754" priority="293" operator="equal">
      <formula>"B"</formula>
    </cfRule>
  </conditionalFormatting>
  <conditionalFormatting sqref="AE10:AE60">
    <cfRule type="cellIs" dxfId="753" priority="292" operator="equal">
      <formula>"C"</formula>
    </cfRule>
  </conditionalFormatting>
  <conditionalFormatting sqref="AE10:AE60">
    <cfRule type="cellIs" dxfId="752" priority="291" operator="equal">
      <formula>"S"</formula>
    </cfRule>
  </conditionalFormatting>
  <conditionalFormatting sqref="AE10:AE60">
    <cfRule type="cellIs" dxfId="751" priority="290" operator="equal">
      <formula>"W"</formula>
    </cfRule>
  </conditionalFormatting>
  <conditionalFormatting sqref="AE10:AE60">
    <cfRule type="colorScale" priority="289">
      <colorScale>
        <cfvo type="min"/>
        <cfvo type="max"/>
        <color theme="9" tint="-0.249977111117893"/>
        <color rgb="FFFFEF9C"/>
      </colorScale>
    </cfRule>
  </conditionalFormatting>
  <conditionalFormatting sqref="AE10:AE60">
    <cfRule type="cellIs" dxfId="750" priority="288" operator="equal">
      <formula>-W</formula>
    </cfRule>
  </conditionalFormatting>
  <conditionalFormatting sqref="AE10:AE60">
    <cfRule type="cellIs" dxfId="749" priority="287" operator="equal">
      <formula>"""-W"""</formula>
    </cfRule>
  </conditionalFormatting>
  <conditionalFormatting sqref="AE10:AE60">
    <cfRule type="cellIs" dxfId="748" priority="281" operator="equal">
      <formula>"VW"</formula>
    </cfRule>
    <cfRule type="cellIs" dxfId="747" priority="282" operator="equal">
      <formula>"W"</formula>
    </cfRule>
    <cfRule type="cellIs" dxfId="746" priority="283" operator="equal">
      <formula>"S"</formula>
    </cfRule>
    <cfRule type="cellIs" dxfId="745" priority="284" operator="equal">
      <formula>"C"</formula>
    </cfRule>
    <cfRule type="cellIs" dxfId="744" priority="285" operator="equal">
      <formula>"AB"</formula>
    </cfRule>
    <cfRule type="cellIs" dxfId="743" priority="286" operator="equal">
      <formula>"W"</formula>
    </cfRule>
  </conditionalFormatting>
  <conditionalFormatting sqref="AE10:AE60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:AE60">
    <cfRule type="containsText" dxfId="742" priority="296" operator="containsText" text="A">
      <formula>NOT(ISERROR(SEARCH("A",AE10)))</formula>
    </cfRule>
    <cfRule type="colorScale" priority="297">
      <colorScale>
        <cfvo type="min"/>
        <cfvo type="max"/>
        <color rgb="FFFCFCFF"/>
        <color rgb="FFF8696B"/>
      </colorScale>
    </cfRule>
  </conditionalFormatting>
  <conditionalFormatting sqref="AE38 AE12">
    <cfRule type="dataBar" priority="280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{8E3D9B2D-0FB4-498B-B0D9-48C6F2281F89}</x14:id>
        </ext>
      </extLst>
    </cfRule>
  </conditionalFormatting>
  <conditionalFormatting sqref="AE10:AE11">
    <cfRule type="cellIs" dxfId="741" priority="279" operator="between">
      <formula>23</formula>
      <formula>34</formula>
    </cfRule>
  </conditionalFormatting>
  <conditionalFormatting sqref="AE10">
    <cfRule type="containsText" dxfId="740" priority="274" operator="containsText" text="W1">
      <formula>NOT(ISERROR(SEARCH("W1",AE10)))</formula>
    </cfRule>
    <cfRule type="iconSet" priority="275">
      <iconSet>
        <cfvo type="percent" val="0"/>
        <cfvo type="percent" val="33"/>
        <cfvo type="percent" val="67"/>
      </iconSet>
    </cfRule>
    <cfRule type="cellIs" dxfId="739" priority="276" operator="between">
      <formula>23</formula>
      <formula>34</formula>
    </cfRule>
    <cfRule type="cellIs" dxfId="738" priority="277" operator="greaterThan">
      <formula>34</formula>
    </cfRule>
    <cfRule type="cellIs" dxfId="737" priority="278" operator="greaterThan">
      <formula>34</formula>
    </cfRule>
  </conditionalFormatting>
  <conditionalFormatting sqref="AE10:AE11">
    <cfRule type="cellIs" dxfId="736" priority="273" stopIfTrue="1" operator="equal">
      <formula>"W1"</formula>
    </cfRule>
  </conditionalFormatting>
  <conditionalFormatting sqref="S10:S60">
    <cfRule type="cellIs" dxfId="735" priority="224" operator="equal">
      <formula>"AB"</formula>
    </cfRule>
    <cfRule type="cellIs" dxfId="734" priority="225" operator="equal">
      <formula>"AB"</formula>
    </cfRule>
    <cfRule type="cellIs" dxfId="733" priority="226" operator="equal">
      <formula>"AB"</formula>
    </cfRule>
    <cfRule type="cellIs" dxfId="732" priority="227" operator="equal">
      <formula>"W3"</formula>
    </cfRule>
    <cfRule type="cellIs" dxfId="731" priority="228" operator="equal">
      <formula>"W2"</formula>
    </cfRule>
    <cfRule type="cellIs" dxfId="730" priority="229" operator="equal">
      <formula>"W1"</formula>
    </cfRule>
    <cfRule type="cellIs" dxfId="729" priority="230" operator="equal">
      <formula>"S"</formula>
    </cfRule>
    <cfRule type="cellIs" dxfId="728" priority="231" operator="equal">
      <formula>"C"</formula>
    </cfRule>
    <cfRule type="cellIs" dxfId="727" priority="232" operator="equal">
      <formula>"B"</formula>
    </cfRule>
    <cfRule type="cellIs" dxfId="726" priority="233" operator="equal">
      <formula>"A"</formula>
    </cfRule>
    <cfRule type="cellIs" dxfId="725" priority="234" operator="equal">
      <formula>"W2"</formula>
    </cfRule>
    <cfRule type="cellIs" dxfId="724" priority="235" operator="equal">
      <formula>"W1"</formula>
    </cfRule>
    <cfRule type="containsText" dxfId="723" priority="257" operator="containsText" text="A">
      <formula>NOT(ISERROR(SEARCH("A",S10)))</formula>
    </cfRule>
  </conditionalFormatting>
  <conditionalFormatting sqref="S10:S60">
    <cfRule type="cellIs" dxfId="722" priority="256" operator="equal">
      <formula>"B"</formula>
    </cfRule>
  </conditionalFormatting>
  <conditionalFormatting sqref="S10:S60">
    <cfRule type="cellIs" dxfId="721" priority="255" operator="equal">
      <formula>"C"</formula>
    </cfRule>
  </conditionalFormatting>
  <conditionalFormatting sqref="S10:S60">
    <cfRule type="cellIs" dxfId="720" priority="254" operator="equal">
      <formula>"S"</formula>
    </cfRule>
  </conditionalFormatting>
  <conditionalFormatting sqref="S10:S60">
    <cfRule type="cellIs" dxfId="719" priority="253" operator="equal">
      <formula>"W"</formula>
    </cfRule>
  </conditionalFormatting>
  <conditionalFormatting sqref="S10:S60">
    <cfRule type="colorScale" priority="252">
      <colorScale>
        <cfvo type="min"/>
        <cfvo type="max"/>
        <color theme="9" tint="-0.249977111117893"/>
        <color rgb="FFFFEF9C"/>
      </colorScale>
    </cfRule>
  </conditionalFormatting>
  <conditionalFormatting sqref="S10:S60">
    <cfRule type="cellIs" dxfId="718" priority="251" operator="equal">
      <formula>-W</formula>
    </cfRule>
  </conditionalFormatting>
  <conditionalFormatting sqref="S10:S60">
    <cfRule type="cellIs" dxfId="717" priority="250" operator="equal">
      <formula>"""-W"""</formula>
    </cfRule>
  </conditionalFormatting>
  <conditionalFormatting sqref="S10:S60">
    <cfRule type="cellIs" dxfId="716" priority="244" operator="equal">
      <formula>"VW"</formula>
    </cfRule>
    <cfRule type="cellIs" dxfId="715" priority="245" operator="equal">
      <formula>"W"</formula>
    </cfRule>
    <cfRule type="cellIs" dxfId="714" priority="246" operator="equal">
      <formula>"S"</formula>
    </cfRule>
    <cfRule type="cellIs" dxfId="713" priority="247" operator="equal">
      <formula>"C"</formula>
    </cfRule>
    <cfRule type="cellIs" dxfId="712" priority="248" operator="equal">
      <formula>"AB"</formula>
    </cfRule>
    <cfRule type="cellIs" dxfId="711" priority="249" operator="equal">
      <formula>"W"</formula>
    </cfRule>
  </conditionalFormatting>
  <conditionalFormatting sqref="S10:S60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:S60">
    <cfRule type="containsText" dxfId="710" priority="259" operator="containsText" text="A">
      <formula>NOT(ISERROR(SEARCH("A",S10)))</formula>
    </cfRule>
    <cfRule type="colorScale" priority="260">
      <colorScale>
        <cfvo type="min"/>
        <cfvo type="max"/>
        <color rgb="FFFCFCFF"/>
        <color rgb="FFF8696B"/>
      </colorScale>
    </cfRule>
  </conditionalFormatting>
  <conditionalFormatting sqref="S12">
    <cfRule type="dataBar" priority="243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{85989EDB-BDC1-4B64-846A-FF92FC4CC5F5}</x14:id>
        </ext>
      </extLst>
    </cfRule>
  </conditionalFormatting>
  <conditionalFormatting sqref="S10:S11">
    <cfRule type="cellIs" dxfId="709" priority="242" operator="between">
      <formula>23</formula>
      <formula>34</formula>
    </cfRule>
  </conditionalFormatting>
  <conditionalFormatting sqref="S10">
    <cfRule type="containsText" dxfId="708" priority="237" operator="containsText" text="W1">
      <formula>NOT(ISERROR(SEARCH("W1",S10)))</formula>
    </cfRule>
    <cfRule type="iconSet" priority="238">
      <iconSet>
        <cfvo type="percent" val="0"/>
        <cfvo type="percent" val="33"/>
        <cfvo type="percent" val="67"/>
      </iconSet>
    </cfRule>
    <cfRule type="cellIs" dxfId="707" priority="239" operator="between">
      <formula>23</formula>
      <formula>34</formula>
    </cfRule>
    <cfRule type="cellIs" dxfId="706" priority="240" operator="greaterThan">
      <formula>34</formula>
    </cfRule>
    <cfRule type="cellIs" dxfId="705" priority="241" operator="greaterThan">
      <formula>34</formula>
    </cfRule>
  </conditionalFormatting>
  <conditionalFormatting sqref="S10:S11">
    <cfRule type="cellIs" dxfId="704" priority="236" stopIfTrue="1" operator="equal">
      <formula>"W1"</formula>
    </cfRule>
  </conditionalFormatting>
  <conditionalFormatting sqref="U10:U60">
    <cfRule type="cellIs" dxfId="703" priority="187" operator="equal">
      <formula>"AB"</formula>
    </cfRule>
    <cfRule type="cellIs" dxfId="702" priority="188" operator="equal">
      <formula>"AB"</formula>
    </cfRule>
    <cfRule type="cellIs" dxfId="701" priority="189" operator="equal">
      <formula>"AB"</formula>
    </cfRule>
    <cfRule type="cellIs" dxfId="700" priority="190" operator="equal">
      <formula>"W3"</formula>
    </cfRule>
    <cfRule type="cellIs" dxfId="699" priority="191" operator="equal">
      <formula>"W2"</formula>
    </cfRule>
    <cfRule type="cellIs" dxfId="698" priority="192" operator="equal">
      <formula>"W1"</formula>
    </cfRule>
    <cfRule type="cellIs" dxfId="697" priority="193" operator="equal">
      <formula>"S"</formula>
    </cfRule>
    <cfRule type="cellIs" dxfId="696" priority="194" operator="equal">
      <formula>"C"</formula>
    </cfRule>
    <cfRule type="cellIs" dxfId="695" priority="195" operator="equal">
      <formula>"B"</formula>
    </cfRule>
    <cfRule type="cellIs" dxfId="694" priority="196" operator="equal">
      <formula>"A"</formula>
    </cfRule>
    <cfRule type="cellIs" dxfId="693" priority="197" operator="equal">
      <formula>"W2"</formula>
    </cfRule>
    <cfRule type="cellIs" dxfId="692" priority="198" operator="equal">
      <formula>"W1"</formula>
    </cfRule>
    <cfRule type="containsText" dxfId="691" priority="220" operator="containsText" text="A">
      <formula>NOT(ISERROR(SEARCH("A",U10)))</formula>
    </cfRule>
  </conditionalFormatting>
  <conditionalFormatting sqref="U10:U60">
    <cfRule type="cellIs" dxfId="690" priority="219" operator="equal">
      <formula>"B"</formula>
    </cfRule>
  </conditionalFormatting>
  <conditionalFormatting sqref="U10:U60">
    <cfRule type="cellIs" dxfId="689" priority="218" operator="equal">
      <formula>"C"</formula>
    </cfRule>
  </conditionalFormatting>
  <conditionalFormatting sqref="U10:U60">
    <cfRule type="cellIs" dxfId="688" priority="217" operator="equal">
      <formula>"S"</formula>
    </cfRule>
  </conditionalFormatting>
  <conditionalFormatting sqref="U10:U60">
    <cfRule type="cellIs" dxfId="687" priority="216" operator="equal">
      <formula>"W"</formula>
    </cfRule>
  </conditionalFormatting>
  <conditionalFormatting sqref="U10:U60">
    <cfRule type="colorScale" priority="215">
      <colorScale>
        <cfvo type="min"/>
        <cfvo type="max"/>
        <color theme="9" tint="-0.249977111117893"/>
        <color rgb="FFFFEF9C"/>
      </colorScale>
    </cfRule>
  </conditionalFormatting>
  <conditionalFormatting sqref="U10:U60">
    <cfRule type="cellIs" dxfId="686" priority="214" operator="equal">
      <formula>-W</formula>
    </cfRule>
  </conditionalFormatting>
  <conditionalFormatting sqref="U10:U60">
    <cfRule type="cellIs" dxfId="685" priority="213" operator="equal">
      <formula>"""-W"""</formula>
    </cfRule>
  </conditionalFormatting>
  <conditionalFormatting sqref="U10:U60">
    <cfRule type="cellIs" dxfId="684" priority="207" operator="equal">
      <formula>"VW"</formula>
    </cfRule>
    <cfRule type="cellIs" dxfId="683" priority="208" operator="equal">
      <formula>"W"</formula>
    </cfRule>
    <cfRule type="cellIs" dxfId="682" priority="209" operator="equal">
      <formula>"S"</formula>
    </cfRule>
    <cfRule type="cellIs" dxfId="681" priority="210" operator="equal">
      <formula>"C"</formula>
    </cfRule>
    <cfRule type="cellIs" dxfId="680" priority="211" operator="equal">
      <formula>"AB"</formula>
    </cfRule>
    <cfRule type="cellIs" dxfId="679" priority="212" operator="equal">
      <formula>"W"</formula>
    </cfRule>
  </conditionalFormatting>
  <conditionalFormatting sqref="U10:U60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:U60">
    <cfRule type="containsText" dxfId="678" priority="222" operator="containsText" text="A">
      <formula>NOT(ISERROR(SEARCH("A",U10)))</formula>
    </cfRule>
    <cfRule type="colorScale" priority="223">
      <colorScale>
        <cfvo type="min"/>
        <cfvo type="max"/>
        <color rgb="FFFCFCFF"/>
        <color rgb="FFF8696B"/>
      </colorScale>
    </cfRule>
  </conditionalFormatting>
  <conditionalFormatting sqref="U12 U38">
    <cfRule type="dataBar" priority="206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{8238C3C7-9705-4EA2-A29A-6FCE70494073}</x14:id>
        </ext>
      </extLst>
    </cfRule>
  </conditionalFormatting>
  <conditionalFormatting sqref="U10:U11">
    <cfRule type="cellIs" dxfId="677" priority="205" operator="between">
      <formula>23</formula>
      <formula>34</formula>
    </cfRule>
  </conditionalFormatting>
  <conditionalFormatting sqref="U10">
    <cfRule type="containsText" dxfId="676" priority="200" operator="containsText" text="W1">
      <formula>NOT(ISERROR(SEARCH("W1",U10)))</formula>
    </cfRule>
    <cfRule type="iconSet" priority="201">
      <iconSet>
        <cfvo type="percent" val="0"/>
        <cfvo type="percent" val="33"/>
        <cfvo type="percent" val="67"/>
      </iconSet>
    </cfRule>
    <cfRule type="cellIs" dxfId="675" priority="202" operator="between">
      <formula>23</formula>
      <formula>34</formula>
    </cfRule>
    <cfRule type="cellIs" dxfId="674" priority="203" operator="greaterThan">
      <formula>34</formula>
    </cfRule>
    <cfRule type="cellIs" dxfId="673" priority="204" operator="greaterThan">
      <formula>34</formula>
    </cfRule>
  </conditionalFormatting>
  <conditionalFormatting sqref="U10:U11">
    <cfRule type="cellIs" dxfId="672" priority="199" stopIfTrue="1" operator="equal">
      <formula>"W1"</formula>
    </cfRule>
  </conditionalFormatting>
  <conditionalFormatting sqref="W10:W60">
    <cfRule type="cellIs" dxfId="671" priority="150" operator="equal">
      <formula>"AB"</formula>
    </cfRule>
    <cfRule type="cellIs" dxfId="670" priority="151" operator="equal">
      <formula>"AB"</formula>
    </cfRule>
    <cfRule type="cellIs" dxfId="669" priority="152" operator="equal">
      <formula>"AB"</formula>
    </cfRule>
    <cfRule type="cellIs" dxfId="668" priority="153" operator="equal">
      <formula>"W3"</formula>
    </cfRule>
    <cfRule type="cellIs" dxfId="667" priority="154" operator="equal">
      <formula>"W2"</formula>
    </cfRule>
    <cfRule type="cellIs" dxfId="666" priority="155" operator="equal">
      <formula>"W1"</formula>
    </cfRule>
    <cfRule type="cellIs" dxfId="665" priority="156" operator="equal">
      <formula>"S"</formula>
    </cfRule>
    <cfRule type="cellIs" dxfId="664" priority="157" operator="equal">
      <formula>"C"</formula>
    </cfRule>
    <cfRule type="cellIs" dxfId="663" priority="158" operator="equal">
      <formula>"B"</formula>
    </cfRule>
    <cfRule type="cellIs" dxfId="662" priority="159" operator="equal">
      <formula>"A"</formula>
    </cfRule>
    <cfRule type="cellIs" dxfId="661" priority="160" operator="equal">
      <formula>"W2"</formula>
    </cfRule>
    <cfRule type="cellIs" dxfId="660" priority="161" operator="equal">
      <formula>"W1"</formula>
    </cfRule>
    <cfRule type="containsText" dxfId="659" priority="183" operator="containsText" text="A">
      <formula>NOT(ISERROR(SEARCH("A",W10)))</formula>
    </cfRule>
  </conditionalFormatting>
  <conditionalFormatting sqref="W10:W60">
    <cfRule type="cellIs" dxfId="658" priority="182" operator="equal">
      <formula>"B"</formula>
    </cfRule>
  </conditionalFormatting>
  <conditionalFormatting sqref="W10:W60">
    <cfRule type="cellIs" dxfId="657" priority="181" operator="equal">
      <formula>"C"</formula>
    </cfRule>
  </conditionalFormatting>
  <conditionalFormatting sqref="W10:W60">
    <cfRule type="cellIs" dxfId="656" priority="180" operator="equal">
      <formula>"S"</formula>
    </cfRule>
  </conditionalFormatting>
  <conditionalFormatting sqref="W10:W60">
    <cfRule type="cellIs" dxfId="655" priority="179" operator="equal">
      <formula>"W"</formula>
    </cfRule>
  </conditionalFormatting>
  <conditionalFormatting sqref="W10:W60">
    <cfRule type="colorScale" priority="178">
      <colorScale>
        <cfvo type="min"/>
        <cfvo type="max"/>
        <color theme="9" tint="-0.249977111117893"/>
        <color rgb="FFFFEF9C"/>
      </colorScale>
    </cfRule>
  </conditionalFormatting>
  <conditionalFormatting sqref="W10:W60">
    <cfRule type="cellIs" dxfId="654" priority="177" operator="equal">
      <formula>-W</formula>
    </cfRule>
  </conditionalFormatting>
  <conditionalFormatting sqref="W10:W60">
    <cfRule type="cellIs" dxfId="653" priority="176" operator="equal">
      <formula>"""-W"""</formula>
    </cfRule>
  </conditionalFormatting>
  <conditionalFormatting sqref="W10:W60">
    <cfRule type="cellIs" dxfId="652" priority="170" operator="equal">
      <formula>"VW"</formula>
    </cfRule>
    <cfRule type="cellIs" dxfId="651" priority="171" operator="equal">
      <formula>"W"</formula>
    </cfRule>
    <cfRule type="cellIs" dxfId="650" priority="172" operator="equal">
      <formula>"S"</formula>
    </cfRule>
    <cfRule type="cellIs" dxfId="649" priority="173" operator="equal">
      <formula>"C"</formula>
    </cfRule>
    <cfRule type="cellIs" dxfId="648" priority="174" operator="equal">
      <formula>"AB"</formula>
    </cfRule>
    <cfRule type="cellIs" dxfId="647" priority="175" operator="equal">
      <formula>"W"</formula>
    </cfRule>
  </conditionalFormatting>
  <conditionalFormatting sqref="W10:W60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:W60">
    <cfRule type="containsText" dxfId="646" priority="185" operator="containsText" text="A">
      <formula>NOT(ISERROR(SEARCH("A",W10)))</formula>
    </cfRule>
    <cfRule type="colorScale" priority="186">
      <colorScale>
        <cfvo type="min"/>
        <cfvo type="max"/>
        <color rgb="FFFCFCFF"/>
        <color rgb="FFF8696B"/>
      </colorScale>
    </cfRule>
  </conditionalFormatting>
  <conditionalFormatting sqref="W38 W12">
    <cfRule type="dataBar" priority="169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{2DAB5B37-0E20-40D6-B0D1-0B06FF5EECFA}</x14:id>
        </ext>
      </extLst>
    </cfRule>
  </conditionalFormatting>
  <conditionalFormatting sqref="W10:W11">
    <cfRule type="cellIs" dxfId="645" priority="168" operator="between">
      <formula>23</formula>
      <formula>34</formula>
    </cfRule>
  </conditionalFormatting>
  <conditionalFormatting sqref="W10">
    <cfRule type="containsText" dxfId="644" priority="163" operator="containsText" text="W1">
      <formula>NOT(ISERROR(SEARCH("W1",W10)))</formula>
    </cfRule>
    <cfRule type="iconSet" priority="164">
      <iconSet>
        <cfvo type="percent" val="0"/>
        <cfvo type="percent" val="33"/>
        <cfvo type="percent" val="67"/>
      </iconSet>
    </cfRule>
    <cfRule type="cellIs" dxfId="643" priority="165" operator="between">
      <formula>23</formula>
      <formula>34</formula>
    </cfRule>
    <cfRule type="cellIs" dxfId="642" priority="166" operator="greaterThan">
      <formula>34</formula>
    </cfRule>
    <cfRule type="cellIs" dxfId="641" priority="167" operator="greaterThan">
      <formula>34</formula>
    </cfRule>
  </conditionalFormatting>
  <conditionalFormatting sqref="W10:W11">
    <cfRule type="cellIs" dxfId="640" priority="162" stopIfTrue="1" operator="equal">
      <formula>"W1"</formula>
    </cfRule>
  </conditionalFormatting>
  <conditionalFormatting sqref="Y38">
    <cfRule type="dataBar" priority="149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{4E82B0B5-7794-486C-8BC7-2C1DCF307A35}</x14:id>
        </ext>
      </extLst>
    </cfRule>
  </conditionalFormatting>
  <conditionalFormatting sqref="Y10:Y60">
    <cfRule type="cellIs" dxfId="639" priority="112" operator="equal">
      <formula>"AB"</formula>
    </cfRule>
    <cfRule type="cellIs" dxfId="638" priority="113" operator="equal">
      <formula>"AB"</formula>
    </cfRule>
    <cfRule type="cellIs" dxfId="637" priority="114" operator="equal">
      <formula>"AB"</formula>
    </cfRule>
    <cfRule type="cellIs" dxfId="636" priority="115" operator="equal">
      <formula>"W3"</formula>
    </cfRule>
    <cfRule type="cellIs" dxfId="635" priority="116" operator="equal">
      <formula>"W2"</formula>
    </cfRule>
    <cfRule type="cellIs" dxfId="634" priority="117" operator="equal">
      <formula>"W1"</formula>
    </cfRule>
    <cfRule type="cellIs" dxfId="633" priority="118" operator="equal">
      <formula>"S"</formula>
    </cfRule>
    <cfRule type="cellIs" dxfId="632" priority="119" operator="equal">
      <formula>"C"</formula>
    </cfRule>
    <cfRule type="cellIs" dxfId="631" priority="120" operator="equal">
      <formula>"B"</formula>
    </cfRule>
    <cfRule type="cellIs" dxfId="630" priority="121" operator="equal">
      <formula>"A"</formula>
    </cfRule>
    <cfRule type="cellIs" dxfId="629" priority="122" operator="equal">
      <formula>"W2"</formula>
    </cfRule>
    <cfRule type="cellIs" dxfId="628" priority="123" operator="equal">
      <formula>"W1"</formula>
    </cfRule>
    <cfRule type="containsText" dxfId="627" priority="145" operator="containsText" text="A">
      <formula>NOT(ISERROR(SEARCH("A",Y10)))</formula>
    </cfRule>
  </conditionalFormatting>
  <conditionalFormatting sqref="Y10:Y60">
    <cfRule type="cellIs" dxfId="626" priority="144" operator="equal">
      <formula>"B"</formula>
    </cfRule>
  </conditionalFormatting>
  <conditionalFormatting sqref="Y10:Y60">
    <cfRule type="cellIs" dxfId="625" priority="143" operator="equal">
      <formula>"C"</formula>
    </cfRule>
  </conditionalFormatting>
  <conditionalFormatting sqref="Y10:Y60">
    <cfRule type="cellIs" dxfId="624" priority="142" operator="equal">
      <formula>"S"</formula>
    </cfRule>
  </conditionalFormatting>
  <conditionalFormatting sqref="Y10:Y60">
    <cfRule type="cellIs" dxfId="623" priority="141" operator="equal">
      <formula>"W"</formula>
    </cfRule>
  </conditionalFormatting>
  <conditionalFormatting sqref="Y10:Y60">
    <cfRule type="colorScale" priority="140">
      <colorScale>
        <cfvo type="min"/>
        <cfvo type="max"/>
        <color theme="9" tint="-0.249977111117893"/>
        <color rgb="FFFFEF9C"/>
      </colorScale>
    </cfRule>
  </conditionalFormatting>
  <conditionalFormatting sqref="Y10:Y60">
    <cfRule type="cellIs" dxfId="622" priority="139" operator="equal">
      <formula>-W</formula>
    </cfRule>
  </conditionalFormatting>
  <conditionalFormatting sqref="Y10:Y60">
    <cfRule type="cellIs" dxfId="621" priority="138" operator="equal">
      <formula>"""-W"""</formula>
    </cfRule>
  </conditionalFormatting>
  <conditionalFormatting sqref="Y10:Y60">
    <cfRule type="cellIs" dxfId="620" priority="132" operator="equal">
      <formula>"VW"</formula>
    </cfRule>
    <cfRule type="cellIs" dxfId="619" priority="133" operator="equal">
      <formula>"W"</formula>
    </cfRule>
    <cfRule type="cellIs" dxfId="618" priority="134" operator="equal">
      <formula>"S"</formula>
    </cfRule>
    <cfRule type="cellIs" dxfId="617" priority="135" operator="equal">
      <formula>"C"</formula>
    </cfRule>
    <cfRule type="cellIs" dxfId="616" priority="136" operator="equal">
      <formula>"AB"</formula>
    </cfRule>
    <cfRule type="cellIs" dxfId="615" priority="137" operator="equal">
      <formula>"W"</formula>
    </cfRule>
  </conditionalFormatting>
  <conditionalFormatting sqref="Y10:Y60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:Y60">
    <cfRule type="containsText" dxfId="614" priority="147" operator="containsText" text="A">
      <formula>NOT(ISERROR(SEARCH("A",Y10)))</formula>
    </cfRule>
    <cfRule type="colorScale" priority="148">
      <colorScale>
        <cfvo type="min"/>
        <cfvo type="max"/>
        <color rgb="FFFCFCFF"/>
        <color rgb="FFF8696B"/>
      </colorScale>
    </cfRule>
  </conditionalFormatting>
  <conditionalFormatting sqref="Y12">
    <cfRule type="dataBar" priority="131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{BB91F46D-4A8A-4339-9650-D8990E121FAA}</x14:id>
        </ext>
      </extLst>
    </cfRule>
  </conditionalFormatting>
  <conditionalFormatting sqref="Y10:Y11">
    <cfRule type="cellIs" dxfId="613" priority="130" operator="between">
      <formula>23</formula>
      <formula>34</formula>
    </cfRule>
  </conditionalFormatting>
  <conditionalFormatting sqref="Y10">
    <cfRule type="containsText" dxfId="612" priority="125" operator="containsText" text="W1">
      <formula>NOT(ISERROR(SEARCH("W1",Y10)))</formula>
    </cfRule>
    <cfRule type="iconSet" priority="126">
      <iconSet>
        <cfvo type="percent" val="0"/>
        <cfvo type="percent" val="33"/>
        <cfvo type="percent" val="67"/>
      </iconSet>
    </cfRule>
    <cfRule type="cellIs" dxfId="611" priority="127" operator="between">
      <formula>23</formula>
      <formula>34</formula>
    </cfRule>
    <cfRule type="cellIs" dxfId="610" priority="128" operator="greaterThan">
      <formula>34</formula>
    </cfRule>
    <cfRule type="cellIs" dxfId="609" priority="129" operator="greaterThan">
      <formula>34</formula>
    </cfRule>
  </conditionalFormatting>
  <conditionalFormatting sqref="Y10:Y11">
    <cfRule type="cellIs" dxfId="608" priority="124" stopIfTrue="1" operator="equal">
      <formula>"W1"</formula>
    </cfRule>
  </conditionalFormatting>
  <conditionalFormatting sqref="AG10:AG60">
    <cfRule type="cellIs" dxfId="607" priority="75" operator="equal">
      <formula>"AB"</formula>
    </cfRule>
    <cfRule type="cellIs" dxfId="606" priority="76" operator="equal">
      <formula>"AB"</formula>
    </cfRule>
    <cfRule type="cellIs" dxfId="605" priority="77" operator="equal">
      <formula>"AB"</formula>
    </cfRule>
    <cfRule type="cellIs" dxfId="604" priority="78" operator="equal">
      <formula>"W3"</formula>
    </cfRule>
    <cfRule type="cellIs" dxfId="603" priority="79" operator="equal">
      <formula>"W2"</formula>
    </cfRule>
    <cfRule type="cellIs" dxfId="602" priority="80" operator="equal">
      <formula>"W1"</formula>
    </cfRule>
    <cfRule type="cellIs" dxfId="601" priority="81" operator="equal">
      <formula>"S"</formula>
    </cfRule>
    <cfRule type="cellIs" dxfId="600" priority="82" operator="equal">
      <formula>"C"</formula>
    </cfRule>
    <cfRule type="cellIs" dxfId="599" priority="83" operator="equal">
      <formula>"B"</formula>
    </cfRule>
    <cfRule type="cellIs" dxfId="598" priority="84" operator="equal">
      <formula>"A"</formula>
    </cfRule>
    <cfRule type="cellIs" dxfId="597" priority="85" operator="equal">
      <formula>"W2"</formula>
    </cfRule>
    <cfRule type="cellIs" dxfId="596" priority="86" operator="equal">
      <formula>"W1"</formula>
    </cfRule>
    <cfRule type="containsText" dxfId="595" priority="108" operator="containsText" text="A">
      <formula>NOT(ISERROR(SEARCH("A",AG10)))</formula>
    </cfRule>
  </conditionalFormatting>
  <conditionalFormatting sqref="AG10:AG60">
    <cfRule type="cellIs" dxfId="594" priority="107" operator="equal">
      <formula>"B"</formula>
    </cfRule>
  </conditionalFormatting>
  <conditionalFormatting sqref="AG10:AG60">
    <cfRule type="cellIs" dxfId="593" priority="106" operator="equal">
      <formula>"C"</formula>
    </cfRule>
  </conditionalFormatting>
  <conditionalFormatting sqref="AG10:AG60">
    <cfRule type="cellIs" dxfId="592" priority="105" operator="equal">
      <formula>"S"</formula>
    </cfRule>
  </conditionalFormatting>
  <conditionalFormatting sqref="AG10:AG60">
    <cfRule type="cellIs" dxfId="591" priority="104" operator="equal">
      <formula>"W"</formula>
    </cfRule>
  </conditionalFormatting>
  <conditionalFormatting sqref="AG10:AG60">
    <cfRule type="colorScale" priority="103">
      <colorScale>
        <cfvo type="min"/>
        <cfvo type="max"/>
        <color theme="9" tint="-0.249977111117893"/>
        <color rgb="FFFFEF9C"/>
      </colorScale>
    </cfRule>
  </conditionalFormatting>
  <conditionalFormatting sqref="AG10:AG60">
    <cfRule type="cellIs" dxfId="590" priority="102" operator="equal">
      <formula>-W</formula>
    </cfRule>
  </conditionalFormatting>
  <conditionalFormatting sqref="AG10:AG60">
    <cfRule type="cellIs" dxfId="589" priority="101" operator="equal">
      <formula>"""-W"""</formula>
    </cfRule>
  </conditionalFormatting>
  <conditionalFormatting sqref="AG10:AG60">
    <cfRule type="cellIs" dxfId="588" priority="95" operator="equal">
      <formula>"VW"</formula>
    </cfRule>
    <cfRule type="cellIs" dxfId="587" priority="96" operator="equal">
      <formula>"W"</formula>
    </cfRule>
    <cfRule type="cellIs" dxfId="586" priority="97" operator="equal">
      <formula>"S"</formula>
    </cfRule>
    <cfRule type="cellIs" dxfId="585" priority="98" operator="equal">
      <formula>"C"</formula>
    </cfRule>
    <cfRule type="cellIs" dxfId="584" priority="99" operator="equal">
      <formula>"AB"</formula>
    </cfRule>
    <cfRule type="cellIs" dxfId="583" priority="100" operator="equal">
      <formula>"W"</formula>
    </cfRule>
  </conditionalFormatting>
  <conditionalFormatting sqref="AG10:AG60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:AG60">
    <cfRule type="containsText" dxfId="582" priority="110" operator="containsText" text="A">
      <formula>NOT(ISERROR(SEARCH("A",AG10)))</formula>
    </cfRule>
    <cfRule type="colorScale" priority="111">
      <colorScale>
        <cfvo type="min"/>
        <cfvo type="max"/>
        <color rgb="FFFCFCFF"/>
        <color rgb="FFF8696B"/>
      </colorScale>
    </cfRule>
  </conditionalFormatting>
  <conditionalFormatting sqref="AG38 AG12">
    <cfRule type="dataBar" priority="94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{AD92C574-C522-43B7-AE14-4D7ED53D664F}</x14:id>
        </ext>
      </extLst>
    </cfRule>
  </conditionalFormatting>
  <conditionalFormatting sqref="AG10:AG11">
    <cfRule type="cellIs" dxfId="581" priority="93" operator="between">
      <formula>23</formula>
      <formula>34</formula>
    </cfRule>
  </conditionalFormatting>
  <conditionalFormatting sqref="AG10">
    <cfRule type="containsText" dxfId="580" priority="88" operator="containsText" text="W1">
      <formula>NOT(ISERROR(SEARCH("W1",AG10)))</formula>
    </cfRule>
    <cfRule type="iconSet" priority="89">
      <iconSet>
        <cfvo type="percent" val="0"/>
        <cfvo type="percent" val="33"/>
        <cfvo type="percent" val="67"/>
      </iconSet>
    </cfRule>
    <cfRule type="cellIs" dxfId="579" priority="90" operator="between">
      <formula>23</formula>
      <formula>34</formula>
    </cfRule>
    <cfRule type="cellIs" dxfId="578" priority="91" operator="greaterThan">
      <formula>34</formula>
    </cfRule>
    <cfRule type="cellIs" dxfId="577" priority="92" operator="greaterThan">
      <formula>34</formula>
    </cfRule>
  </conditionalFormatting>
  <conditionalFormatting sqref="AG10:AG11">
    <cfRule type="cellIs" dxfId="576" priority="87" stopIfTrue="1" operator="equal">
      <formula>"W1"</formula>
    </cfRule>
  </conditionalFormatting>
  <conditionalFormatting sqref="AI10:AI60">
    <cfRule type="cellIs" dxfId="575" priority="38" operator="equal">
      <formula>"AB"</formula>
    </cfRule>
    <cfRule type="cellIs" dxfId="574" priority="39" operator="equal">
      <formula>"AB"</formula>
    </cfRule>
    <cfRule type="cellIs" dxfId="573" priority="40" operator="equal">
      <formula>"AB"</formula>
    </cfRule>
    <cfRule type="cellIs" dxfId="572" priority="41" operator="equal">
      <formula>"W3"</formula>
    </cfRule>
    <cfRule type="cellIs" dxfId="571" priority="42" operator="equal">
      <formula>"W2"</formula>
    </cfRule>
    <cfRule type="cellIs" dxfId="570" priority="43" operator="equal">
      <formula>"W1"</formula>
    </cfRule>
    <cfRule type="cellIs" dxfId="569" priority="44" operator="equal">
      <formula>"S"</formula>
    </cfRule>
    <cfRule type="cellIs" dxfId="568" priority="45" operator="equal">
      <formula>"C"</formula>
    </cfRule>
    <cfRule type="cellIs" dxfId="567" priority="46" operator="equal">
      <formula>"B"</formula>
    </cfRule>
    <cfRule type="cellIs" dxfId="566" priority="47" operator="equal">
      <formula>"A"</formula>
    </cfRule>
    <cfRule type="cellIs" dxfId="565" priority="48" operator="equal">
      <formula>"W2"</formula>
    </cfRule>
    <cfRule type="cellIs" dxfId="564" priority="49" operator="equal">
      <formula>"W1"</formula>
    </cfRule>
    <cfRule type="containsText" dxfId="563" priority="71" operator="containsText" text="A">
      <formula>NOT(ISERROR(SEARCH("A",AI10)))</formula>
    </cfRule>
  </conditionalFormatting>
  <conditionalFormatting sqref="AI10:AI60">
    <cfRule type="cellIs" dxfId="562" priority="70" operator="equal">
      <formula>"B"</formula>
    </cfRule>
  </conditionalFormatting>
  <conditionalFormatting sqref="AI10:AI60">
    <cfRule type="cellIs" dxfId="561" priority="69" operator="equal">
      <formula>"C"</formula>
    </cfRule>
  </conditionalFormatting>
  <conditionalFormatting sqref="AI10:AI60">
    <cfRule type="cellIs" dxfId="560" priority="68" operator="equal">
      <formula>"S"</formula>
    </cfRule>
  </conditionalFormatting>
  <conditionalFormatting sqref="AI10:AI60">
    <cfRule type="cellIs" dxfId="559" priority="67" operator="equal">
      <formula>"W"</formula>
    </cfRule>
  </conditionalFormatting>
  <conditionalFormatting sqref="AI10:AI60">
    <cfRule type="colorScale" priority="66">
      <colorScale>
        <cfvo type="min"/>
        <cfvo type="max"/>
        <color theme="9" tint="-0.249977111117893"/>
        <color rgb="FFFFEF9C"/>
      </colorScale>
    </cfRule>
  </conditionalFormatting>
  <conditionalFormatting sqref="AI10:AI60">
    <cfRule type="cellIs" dxfId="558" priority="65" operator="equal">
      <formula>-W</formula>
    </cfRule>
  </conditionalFormatting>
  <conditionalFormatting sqref="AI10:AI60">
    <cfRule type="cellIs" dxfId="557" priority="64" operator="equal">
      <formula>"""-W"""</formula>
    </cfRule>
  </conditionalFormatting>
  <conditionalFormatting sqref="AI10:AI60">
    <cfRule type="cellIs" dxfId="556" priority="58" operator="equal">
      <formula>"VW"</formula>
    </cfRule>
    <cfRule type="cellIs" dxfId="555" priority="59" operator="equal">
      <formula>"W"</formula>
    </cfRule>
    <cfRule type="cellIs" dxfId="554" priority="60" operator="equal">
      <formula>"S"</formula>
    </cfRule>
    <cfRule type="cellIs" dxfId="553" priority="61" operator="equal">
      <formula>"C"</formula>
    </cfRule>
    <cfRule type="cellIs" dxfId="552" priority="62" operator="equal">
      <formula>"AB"</formula>
    </cfRule>
    <cfRule type="cellIs" dxfId="551" priority="63" operator="equal">
      <formula>"W"</formula>
    </cfRule>
  </conditionalFormatting>
  <conditionalFormatting sqref="AI10:AI6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0:AI60">
    <cfRule type="containsText" dxfId="550" priority="73" operator="containsText" text="A">
      <formula>NOT(ISERROR(SEARCH("A",AI10)))</formula>
    </cfRule>
    <cfRule type="colorScale" priority="74">
      <colorScale>
        <cfvo type="min"/>
        <cfvo type="max"/>
        <color rgb="FFFCFCFF"/>
        <color rgb="FFF8696B"/>
      </colorScale>
    </cfRule>
  </conditionalFormatting>
  <conditionalFormatting sqref="AI12 AI38">
    <cfRule type="dataBar" priority="57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{5FE4E51B-9215-450E-BAEF-615AC241E10D}</x14:id>
        </ext>
      </extLst>
    </cfRule>
  </conditionalFormatting>
  <conditionalFormatting sqref="AI10:AI11">
    <cfRule type="cellIs" dxfId="549" priority="56" operator="between">
      <formula>23</formula>
      <formula>34</formula>
    </cfRule>
  </conditionalFormatting>
  <conditionalFormatting sqref="AI10">
    <cfRule type="containsText" dxfId="548" priority="51" operator="containsText" text="W1">
      <formula>NOT(ISERROR(SEARCH("W1",AI10)))</formula>
    </cfRule>
    <cfRule type="iconSet" priority="52">
      <iconSet>
        <cfvo type="percent" val="0"/>
        <cfvo type="percent" val="33"/>
        <cfvo type="percent" val="67"/>
      </iconSet>
    </cfRule>
    <cfRule type="cellIs" dxfId="547" priority="53" operator="between">
      <formula>23</formula>
      <formula>34</formula>
    </cfRule>
    <cfRule type="cellIs" dxfId="546" priority="54" operator="greaterThan">
      <formula>34</formula>
    </cfRule>
    <cfRule type="cellIs" dxfId="545" priority="55" operator="greaterThan">
      <formula>34</formula>
    </cfRule>
  </conditionalFormatting>
  <conditionalFormatting sqref="AI10:AI11">
    <cfRule type="cellIs" dxfId="544" priority="50" stopIfTrue="1" operator="equal">
      <formula>"W1"</formula>
    </cfRule>
  </conditionalFormatting>
  <conditionalFormatting sqref="AK10:AK60">
    <cfRule type="cellIs" dxfId="543" priority="1" operator="equal">
      <formula>"AB"</formula>
    </cfRule>
    <cfRule type="cellIs" dxfId="542" priority="2" operator="equal">
      <formula>"AB"</formula>
    </cfRule>
    <cfRule type="cellIs" dxfId="541" priority="3" operator="equal">
      <formula>"AB"</formula>
    </cfRule>
    <cfRule type="cellIs" dxfId="540" priority="4" operator="equal">
      <formula>"W3"</formula>
    </cfRule>
    <cfRule type="cellIs" dxfId="539" priority="5" operator="equal">
      <formula>"W2"</formula>
    </cfRule>
    <cfRule type="cellIs" dxfId="538" priority="6" operator="equal">
      <formula>"W1"</formula>
    </cfRule>
    <cfRule type="cellIs" dxfId="537" priority="7" operator="equal">
      <formula>"S"</formula>
    </cfRule>
    <cfRule type="cellIs" dxfId="536" priority="8" operator="equal">
      <formula>"C"</formula>
    </cfRule>
    <cfRule type="cellIs" dxfId="535" priority="9" operator="equal">
      <formula>"B"</formula>
    </cfRule>
    <cfRule type="cellIs" dxfId="534" priority="10" operator="equal">
      <formula>"A"</formula>
    </cfRule>
    <cfRule type="cellIs" dxfId="533" priority="11" operator="equal">
      <formula>"W2"</formula>
    </cfRule>
    <cfRule type="cellIs" dxfId="532" priority="12" operator="equal">
      <formula>"W1"</formula>
    </cfRule>
    <cfRule type="containsText" dxfId="531" priority="34" operator="containsText" text="A">
      <formula>NOT(ISERROR(SEARCH("A",AK10)))</formula>
    </cfRule>
  </conditionalFormatting>
  <conditionalFormatting sqref="AK10:AK60">
    <cfRule type="cellIs" dxfId="530" priority="33" operator="equal">
      <formula>"B"</formula>
    </cfRule>
  </conditionalFormatting>
  <conditionalFormatting sqref="AK10:AK60">
    <cfRule type="cellIs" dxfId="529" priority="32" operator="equal">
      <formula>"C"</formula>
    </cfRule>
  </conditionalFormatting>
  <conditionalFormatting sqref="AK10:AK60">
    <cfRule type="cellIs" dxfId="528" priority="31" operator="equal">
      <formula>"S"</formula>
    </cfRule>
  </conditionalFormatting>
  <conditionalFormatting sqref="AK10:AK60">
    <cfRule type="cellIs" dxfId="527" priority="30" operator="equal">
      <formula>"W"</formula>
    </cfRule>
  </conditionalFormatting>
  <conditionalFormatting sqref="AK10:AK60">
    <cfRule type="colorScale" priority="29">
      <colorScale>
        <cfvo type="min"/>
        <cfvo type="max"/>
        <color theme="9" tint="-0.249977111117893"/>
        <color rgb="FFFFEF9C"/>
      </colorScale>
    </cfRule>
  </conditionalFormatting>
  <conditionalFormatting sqref="AK10:AK60">
    <cfRule type="cellIs" dxfId="526" priority="28" operator="equal">
      <formula>-W</formula>
    </cfRule>
  </conditionalFormatting>
  <conditionalFormatting sqref="AK10:AK60">
    <cfRule type="cellIs" dxfId="525" priority="27" operator="equal">
      <formula>"""-W"""</formula>
    </cfRule>
  </conditionalFormatting>
  <conditionalFormatting sqref="AK10:AK60">
    <cfRule type="cellIs" dxfId="524" priority="21" operator="equal">
      <formula>"VW"</formula>
    </cfRule>
    <cfRule type="cellIs" dxfId="523" priority="22" operator="equal">
      <formula>"W"</formula>
    </cfRule>
    <cfRule type="cellIs" dxfId="522" priority="23" operator="equal">
      <formula>"S"</formula>
    </cfRule>
    <cfRule type="cellIs" dxfId="521" priority="24" operator="equal">
      <formula>"C"</formula>
    </cfRule>
    <cfRule type="cellIs" dxfId="520" priority="25" operator="equal">
      <formula>"AB"</formula>
    </cfRule>
    <cfRule type="cellIs" dxfId="519" priority="26" operator="equal">
      <formula>"W"</formula>
    </cfRule>
  </conditionalFormatting>
  <conditionalFormatting sqref="AK10:AK6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0:AK60">
    <cfRule type="containsText" dxfId="518" priority="36" operator="containsText" text="A">
      <formula>NOT(ISERROR(SEARCH("A",AK10)))</formula>
    </cfRule>
    <cfRule type="colorScale" priority="37">
      <colorScale>
        <cfvo type="min"/>
        <cfvo type="max"/>
        <color rgb="FFFCFCFF"/>
        <color rgb="FFF8696B"/>
      </colorScale>
    </cfRule>
  </conditionalFormatting>
  <conditionalFormatting sqref="AK38 AK12">
    <cfRule type="dataBar" priority="20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{E88CB0D9-9417-49CB-80F7-5A957B6C8C4C}</x14:id>
        </ext>
      </extLst>
    </cfRule>
  </conditionalFormatting>
  <conditionalFormatting sqref="AK10:AK11">
    <cfRule type="cellIs" dxfId="517" priority="19" operator="between">
      <formula>23</formula>
      <formula>34</formula>
    </cfRule>
  </conditionalFormatting>
  <conditionalFormatting sqref="AK10">
    <cfRule type="containsText" dxfId="516" priority="14" operator="containsText" text="W1">
      <formula>NOT(ISERROR(SEARCH("W1",AK10)))</formula>
    </cfRule>
    <cfRule type="iconSet" priority="15">
      <iconSet>
        <cfvo type="percent" val="0"/>
        <cfvo type="percent" val="33"/>
        <cfvo type="percent" val="67"/>
      </iconSet>
    </cfRule>
    <cfRule type="cellIs" dxfId="515" priority="16" operator="between">
      <formula>23</formula>
      <formula>34</formula>
    </cfRule>
    <cfRule type="cellIs" dxfId="514" priority="17" operator="greaterThan">
      <formula>34</formula>
    </cfRule>
    <cfRule type="cellIs" dxfId="513" priority="18" operator="greaterThan">
      <formula>34</formula>
    </cfRule>
  </conditionalFormatting>
  <conditionalFormatting sqref="AK10:AK11">
    <cfRule type="cellIs" dxfId="512" priority="13" stopIfTrue="1" operator="equal">
      <formula>"W1"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35CC93-9E31-425C-8522-0C9E644657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 G38</xm:sqref>
        </x14:conditionalFormatting>
        <x14:conditionalFormatting xmlns:xm="http://schemas.microsoft.com/office/excel/2006/main">
          <x14:cfRule type="dataBar" id="{4E4E8003-0FB0-46CE-A2BE-1B4C596C15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I38 I12</xm:sqref>
        </x14:conditionalFormatting>
        <x14:conditionalFormatting xmlns:xm="http://schemas.microsoft.com/office/excel/2006/main">
          <x14:cfRule type="dataBar" id="{910CBB34-34E9-441A-AF64-85858CB52B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 K38</xm:sqref>
        </x14:conditionalFormatting>
        <x14:conditionalFormatting xmlns:xm="http://schemas.microsoft.com/office/excel/2006/main">
          <x14:cfRule type="dataBar" id="{4AB2CA06-64FE-4E91-8A12-589788930D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M38 M12</xm:sqref>
        </x14:conditionalFormatting>
        <x14:conditionalFormatting xmlns:xm="http://schemas.microsoft.com/office/excel/2006/main">
          <x14:cfRule type="dataBar" id="{8CC04BB5-851A-4C51-BF22-36A78B26CD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O38 O12</xm:sqref>
        </x14:conditionalFormatting>
        <x14:conditionalFormatting xmlns:xm="http://schemas.microsoft.com/office/excel/2006/main">
          <x14:cfRule type="dataBar" id="{8B04B396-3188-4734-9259-D7E682E7D1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Q38 Q12</xm:sqref>
        </x14:conditionalFormatting>
        <x14:conditionalFormatting xmlns:xm="http://schemas.microsoft.com/office/excel/2006/main">
          <x14:cfRule type="dataBar" id="{570BCE14-60FE-431F-9275-A6B0A4ECC8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S38</xm:sqref>
        </x14:conditionalFormatting>
        <x14:conditionalFormatting xmlns:xm="http://schemas.microsoft.com/office/excel/2006/main">
          <x14:cfRule type="dataBar" id="{52E46BAA-A29D-477B-B00D-F736B7CC04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AA12 AA38</xm:sqref>
        </x14:conditionalFormatting>
        <x14:conditionalFormatting xmlns:xm="http://schemas.microsoft.com/office/excel/2006/main">
          <x14:cfRule type="dataBar" id="{AD5FDC3A-507C-4B4A-8868-3D9318F067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AC38 AC12</xm:sqref>
        </x14:conditionalFormatting>
        <x14:conditionalFormatting xmlns:xm="http://schemas.microsoft.com/office/excel/2006/main">
          <x14:cfRule type="dataBar" id="{8E3D9B2D-0FB4-498B-B0D9-48C6F2281F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AE38 AE12</xm:sqref>
        </x14:conditionalFormatting>
        <x14:conditionalFormatting xmlns:xm="http://schemas.microsoft.com/office/excel/2006/main">
          <x14:cfRule type="dataBar" id="{85989EDB-BDC1-4B64-846A-FF92FC4CC5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S12</xm:sqref>
        </x14:conditionalFormatting>
        <x14:conditionalFormatting xmlns:xm="http://schemas.microsoft.com/office/excel/2006/main">
          <x14:cfRule type="dataBar" id="{8238C3C7-9705-4EA2-A29A-6FCE704940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U12 U38</xm:sqref>
        </x14:conditionalFormatting>
        <x14:conditionalFormatting xmlns:xm="http://schemas.microsoft.com/office/excel/2006/main">
          <x14:cfRule type="dataBar" id="{2DAB5B37-0E20-40D6-B0D1-0B06FF5EEC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W38 W12</xm:sqref>
        </x14:conditionalFormatting>
        <x14:conditionalFormatting xmlns:xm="http://schemas.microsoft.com/office/excel/2006/main">
          <x14:cfRule type="dataBar" id="{4E82B0B5-7794-486C-8BC7-2C1DCF307A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Y38</xm:sqref>
        </x14:conditionalFormatting>
        <x14:conditionalFormatting xmlns:xm="http://schemas.microsoft.com/office/excel/2006/main">
          <x14:cfRule type="dataBar" id="{BB91F46D-4A8A-4339-9650-D8990E121F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Y12</xm:sqref>
        </x14:conditionalFormatting>
        <x14:conditionalFormatting xmlns:xm="http://schemas.microsoft.com/office/excel/2006/main">
          <x14:cfRule type="dataBar" id="{AD92C574-C522-43B7-AE14-4D7ED53D66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AG38 AG12</xm:sqref>
        </x14:conditionalFormatting>
        <x14:conditionalFormatting xmlns:xm="http://schemas.microsoft.com/office/excel/2006/main">
          <x14:cfRule type="dataBar" id="{5FE4E51B-9215-450E-BAEF-615AC241E1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AI12 AI38</xm:sqref>
        </x14:conditionalFormatting>
        <x14:conditionalFormatting xmlns:xm="http://schemas.microsoft.com/office/excel/2006/main">
          <x14:cfRule type="dataBar" id="{E88CB0D9-9417-49CB-80F7-5A957B6C8C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AK38 AK12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75"/>
  <sheetViews>
    <sheetView tabSelected="1" topLeftCell="B5" zoomScale="55" zoomScaleNormal="55" workbookViewId="0">
      <selection activeCell="AH10" sqref="AH10:AH60"/>
    </sheetView>
  </sheetViews>
  <sheetFormatPr defaultColWidth="8.85546875" defaultRowHeight="15"/>
  <cols>
    <col min="1" max="1" width="10.28515625" hidden="1" customWidth="1"/>
    <col min="2" max="2" width="2.7109375" customWidth="1"/>
    <col min="3" max="3" width="3.42578125" customWidth="1"/>
    <col min="4" max="4" width="9.42578125" style="68" customWidth="1"/>
    <col min="5" max="5" width="26.42578125" customWidth="1"/>
    <col min="6" max="6" width="5.42578125" customWidth="1"/>
    <col min="7" max="37" width="3.85546875" customWidth="1"/>
    <col min="38" max="38" width="2.85546875" customWidth="1"/>
    <col min="39" max="39" width="3.28515625" customWidth="1"/>
    <col min="40" max="40" width="3.7109375" customWidth="1"/>
    <col min="41" max="41" width="3.42578125" customWidth="1"/>
    <col min="42" max="42" width="3.28515625" customWidth="1"/>
    <col min="43" max="43" width="5.140625" customWidth="1"/>
    <col min="44" max="44" width="4.28515625" customWidth="1"/>
    <col min="45" max="45" width="4.5703125" customWidth="1"/>
    <col min="46" max="47" width="3.28515625" customWidth="1"/>
  </cols>
  <sheetData>
    <row r="2" spans="3:47" ht="15.75"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</row>
    <row r="3" spans="3:47" ht="15.75">
      <c r="D3" s="221" t="s">
        <v>0</v>
      </c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</row>
    <row r="4" spans="3:47" ht="15.75">
      <c r="D4" s="221"/>
      <c r="E4" s="221"/>
      <c r="F4" s="221"/>
      <c r="G4" s="221"/>
      <c r="H4" s="221"/>
      <c r="I4" s="221"/>
      <c r="J4" s="221"/>
      <c r="K4" s="221"/>
      <c r="L4" s="221"/>
      <c r="M4" s="221"/>
      <c r="N4" s="221"/>
      <c r="O4" s="221"/>
      <c r="P4" s="221"/>
      <c r="Q4" s="221"/>
      <c r="R4" s="221"/>
      <c r="S4" s="221"/>
      <c r="T4" s="221"/>
      <c r="U4" s="221"/>
      <c r="V4" s="221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21"/>
      <c r="AJ4" s="221"/>
      <c r="AK4" s="221"/>
      <c r="AL4" s="1"/>
    </row>
    <row r="5" spans="3:47" ht="15.75">
      <c r="D5" s="221" t="s">
        <v>1</v>
      </c>
      <c r="E5" s="221"/>
      <c r="F5" s="221"/>
      <c r="G5" s="221"/>
      <c r="H5" s="221"/>
      <c r="I5" s="221"/>
      <c r="J5" s="221"/>
      <c r="K5" s="221"/>
      <c r="L5" s="221"/>
      <c r="M5" s="221"/>
      <c r="N5" s="221"/>
      <c r="O5" s="221"/>
      <c r="P5" s="221"/>
      <c r="Q5" s="221"/>
      <c r="R5" s="221"/>
      <c r="S5" s="221"/>
      <c r="T5" s="221"/>
      <c r="U5" s="221"/>
      <c r="V5" s="221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</row>
    <row r="6" spans="3:47" ht="18.75">
      <c r="D6" s="222" t="s">
        <v>2</v>
      </c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  <c r="AA6" s="222"/>
      <c r="AB6" s="222"/>
      <c r="AC6" s="222"/>
      <c r="AD6" s="222"/>
      <c r="AE6" s="222"/>
      <c r="AF6" s="222"/>
      <c r="AG6" s="222"/>
      <c r="AH6" s="222"/>
      <c r="AI6" s="222"/>
      <c r="AJ6" s="222"/>
      <c r="AK6" s="222"/>
    </row>
    <row r="7" spans="3:47" ht="18.95" customHeight="1" thickBot="1">
      <c r="C7" s="3"/>
      <c r="D7" s="59" t="s">
        <v>3</v>
      </c>
      <c r="E7" s="4"/>
      <c r="F7" s="243" t="s">
        <v>80</v>
      </c>
      <c r="G7" s="244"/>
      <c r="H7" s="245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  <c r="Z7" s="201"/>
      <c r="AA7" s="201"/>
      <c r="AB7" s="201"/>
      <c r="AC7" s="201"/>
      <c r="AD7" s="201"/>
      <c r="AE7" s="201"/>
      <c r="AF7" s="201"/>
      <c r="AG7" s="201"/>
      <c r="AH7" s="201"/>
      <c r="AI7" s="201"/>
      <c r="AJ7" s="201"/>
      <c r="AK7" s="201"/>
      <c r="AL7" s="201"/>
      <c r="AM7" s="201"/>
      <c r="AN7" s="201"/>
      <c r="AO7" s="201"/>
      <c r="AP7" s="201"/>
      <c r="AQ7" s="186"/>
      <c r="AR7" s="187"/>
      <c r="AS7" s="188"/>
      <c r="AT7" s="190"/>
      <c r="AU7" s="192"/>
    </row>
    <row r="8" spans="3:47" ht="74.25" customHeight="1" thickBot="1">
      <c r="C8" s="3"/>
      <c r="D8" s="60"/>
      <c r="E8" s="6" t="s">
        <v>4</v>
      </c>
      <c r="F8" s="246" t="s">
        <v>5</v>
      </c>
      <c r="G8" s="246"/>
      <c r="H8" s="247" t="s">
        <v>6</v>
      </c>
      <c r="I8" s="248"/>
      <c r="J8" s="246" t="s">
        <v>7</v>
      </c>
      <c r="K8" s="246"/>
      <c r="L8" s="246" t="s">
        <v>8</v>
      </c>
      <c r="M8" s="246"/>
      <c r="N8" s="246" t="s">
        <v>9</v>
      </c>
      <c r="O8" s="246"/>
      <c r="P8" s="246" t="s">
        <v>10</v>
      </c>
      <c r="Q8" s="246"/>
      <c r="R8" s="217" t="s">
        <v>50</v>
      </c>
      <c r="S8" s="218"/>
      <c r="T8" s="219" t="s">
        <v>51</v>
      </c>
      <c r="U8" s="220"/>
      <c r="V8" s="242" t="s">
        <v>58</v>
      </c>
      <c r="W8" s="242"/>
      <c r="X8" s="238" t="s">
        <v>53</v>
      </c>
      <c r="Y8" s="238"/>
      <c r="Z8" s="238" t="s">
        <v>54</v>
      </c>
      <c r="AA8" s="238"/>
      <c r="AB8" s="239" t="s">
        <v>55</v>
      </c>
      <c r="AC8" s="239"/>
      <c r="AD8" s="238" t="s">
        <v>56</v>
      </c>
      <c r="AE8" s="238"/>
      <c r="AF8" s="219" t="s">
        <v>52</v>
      </c>
      <c r="AG8" s="220"/>
      <c r="AH8" s="223" t="s">
        <v>60</v>
      </c>
      <c r="AI8" s="224"/>
      <c r="AJ8" s="242" t="s">
        <v>57</v>
      </c>
      <c r="AK8" s="242"/>
      <c r="AL8" s="232" t="s">
        <v>11</v>
      </c>
      <c r="AM8" s="233"/>
      <c r="AN8" s="233"/>
      <c r="AO8" s="233"/>
      <c r="AP8" s="233"/>
      <c r="AQ8" s="234" t="s">
        <v>12</v>
      </c>
      <c r="AR8" s="236" t="s">
        <v>13</v>
      </c>
      <c r="AS8" s="188"/>
      <c r="AT8" s="190"/>
      <c r="AU8" s="192"/>
    </row>
    <row r="9" spans="3:47" ht="36" customHeight="1" thickBot="1">
      <c r="C9" s="7"/>
      <c r="D9" s="61" t="s">
        <v>14</v>
      </c>
      <c r="E9" s="8" t="s">
        <v>15</v>
      </c>
      <c r="F9" s="8" t="s">
        <v>16</v>
      </c>
      <c r="G9" s="8" t="s">
        <v>17</v>
      </c>
      <c r="H9" s="8" t="s">
        <v>16</v>
      </c>
      <c r="I9" s="8" t="s">
        <v>17</v>
      </c>
      <c r="J9" s="8" t="s">
        <v>16</v>
      </c>
      <c r="K9" s="8" t="s">
        <v>17</v>
      </c>
      <c r="L9" s="8" t="s">
        <v>16</v>
      </c>
      <c r="M9" s="8" t="s">
        <v>17</v>
      </c>
      <c r="N9" s="8" t="s">
        <v>16</v>
      </c>
      <c r="O9" s="8" t="s">
        <v>17</v>
      </c>
      <c r="P9" s="8" t="s">
        <v>16</v>
      </c>
      <c r="Q9" s="8" t="s">
        <v>17</v>
      </c>
      <c r="R9" s="8" t="s">
        <v>16</v>
      </c>
      <c r="S9" s="8" t="s">
        <v>17</v>
      </c>
      <c r="T9" s="8" t="s">
        <v>16</v>
      </c>
      <c r="U9" s="8" t="s">
        <v>17</v>
      </c>
      <c r="V9" s="8" t="s">
        <v>16</v>
      </c>
      <c r="W9" s="8" t="s">
        <v>17</v>
      </c>
      <c r="X9" s="8" t="s">
        <v>16</v>
      </c>
      <c r="Y9" s="8" t="s">
        <v>17</v>
      </c>
      <c r="Z9" s="8" t="s">
        <v>16</v>
      </c>
      <c r="AA9" s="8" t="s">
        <v>17</v>
      </c>
      <c r="AB9" s="8" t="s">
        <v>16</v>
      </c>
      <c r="AC9" s="8" t="s">
        <v>17</v>
      </c>
      <c r="AD9" s="8" t="s">
        <v>16</v>
      </c>
      <c r="AE9" s="8" t="s">
        <v>17</v>
      </c>
      <c r="AF9" s="8"/>
      <c r="AG9" s="8"/>
      <c r="AH9" s="8"/>
      <c r="AI9" s="8"/>
      <c r="AJ9" s="8"/>
      <c r="AK9" s="8"/>
      <c r="AL9" s="9" t="s">
        <v>18</v>
      </c>
      <c r="AM9" s="10" t="s">
        <v>19</v>
      </c>
      <c r="AN9" s="10" t="s">
        <v>20</v>
      </c>
      <c r="AO9" s="10" t="s">
        <v>21</v>
      </c>
      <c r="AP9" s="11" t="s">
        <v>22</v>
      </c>
      <c r="AQ9" s="235"/>
      <c r="AR9" s="237"/>
      <c r="AS9" s="189"/>
      <c r="AT9" s="191"/>
      <c r="AU9" s="193"/>
    </row>
    <row r="10" spans="3:47" ht="17.100000000000001" customHeight="1" thickBot="1">
      <c r="C10" s="12">
        <v>1</v>
      </c>
      <c r="D10" s="95"/>
      <c r="E10" s="35"/>
      <c r="F10" s="37"/>
      <c r="G10" s="38" t="str">
        <f>IF(F10="AB","AB",IF(F10&gt;=75,"A",IF(F10&gt;=65,"B",IF(F10&gt;=50,"C",IF(F10&gt;=35,"S",IF(F10&gt;=23,"W1",IF(F10&gt;=11,"W2",IF(F10 ="","","W3"))))))))</f>
        <v/>
      </c>
      <c r="H10" s="37"/>
      <c r="I10" s="38" t="str">
        <f>IF(H10="AB","AB",IF(H10&gt;=75,"A",IF(H10&gt;=65,"B",IF(H10&gt;=50,"C",IF(H10&gt;=35,"S",IF(H10&gt;=23,"W1",IF(H10&gt;=11,"W2",IF(H10 ="","","W3"))))))))</f>
        <v/>
      </c>
      <c r="J10" s="37"/>
      <c r="K10" s="38" t="str">
        <f>IF(J10="AB","AB",IF(J10&gt;=75,"A",IF(J10&gt;=65,"B",IF(J10&gt;=50,"C",IF(J10&gt;=35,"S",IF(J10&gt;=23,"W1",IF(J10&gt;=11,"W2",IF(J10 ="","","W3"))))))))</f>
        <v/>
      </c>
      <c r="L10" s="37"/>
      <c r="M10" s="38" t="str">
        <f>IF(L10="AB","AB",IF(L10&gt;=75,"A",IF(L10&gt;=65,"B",IF(L10&gt;=50,"C",IF(L10&gt;=35,"S",IF(L10&gt;=23,"W1",IF(L10&gt;=11,"W2",IF(L10 ="","","W3"))))))))</f>
        <v/>
      </c>
      <c r="N10" s="37"/>
      <c r="O10" s="38" t="str">
        <f>IF(N10="AB","AB",IF(N10&gt;=75,"A",IF(N10&gt;=65,"B",IF(N10&gt;=50,"C",IF(N10&gt;=35,"S",IF(N10&gt;=23,"W1",IF(N10&gt;=11,"W2",IF(N10 ="","","W3"))))))))</f>
        <v/>
      </c>
      <c r="P10" s="37"/>
      <c r="Q10" s="38" t="str">
        <f>IF(P10="AB","AB",IF(P10&gt;=75,"A",IF(P10&gt;=65,"B",IF(P10&gt;=50,"C",IF(P10&gt;=35,"S",IF(P10&gt;=23,"W1",IF(P10&gt;=11,"W2",IF(P10 ="","","W3"))))))))</f>
        <v/>
      </c>
      <c r="R10" s="37"/>
      <c r="S10" s="38" t="str">
        <f>IF(R10="AB","AB",IF(R10&gt;=75,"A",IF(R10&gt;=65,"B",IF(R10&gt;=50,"C",IF(R10&gt;=35,"S",IF(R10&gt;=23,"W1",IF(R10&gt;=11,"W2",IF(R10 ="","","W3"))))))))</f>
        <v/>
      </c>
      <c r="T10" s="37"/>
      <c r="U10" s="38" t="str">
        <f>IF(T10="AB","AB",IF(T10&gt;=75,"A",IF(T10&gt;=65,"B",IF(T10&gt;=50,"C",IF(T10&gt;=35,"S",IF(T10&gt;=23,"W1",IF(T10&gt;=11,"W2",IF(T10 ="","","W3"))))))))</f>
        <v/>
      </c>
      <c r="V10" s="37"/>
      <c r="W10" s="38" t="str">
        <f>IF(V10="AB","AB",IF(V10&gt;=75,"A",IF(V10&gt;=65,"B",IF(V10&gt;=50,"C",IF(V10&gt;=35,"S",IF(V10&gt;=23,"W1",IF(V10&gt;=11,"W2",IF(V10 ="","","W3"))))))))</f>
        <v/>
      </c>
      <c r="X10" s="37"/>
      <c r="Y10" s="38" t="str">
        <f>IF(X10="AB","AB",IF(X10&gt;=75,"A",IF(X10&gt;=65,"B",IF(X10&gt;=50,"C",IF(X10&gt;=35,"S",IF(X10&gt;=23,"W1",IF(X10&gt;=11,"W2",IF(X10 ="","","W3"))))))))</f>
        <v/>
      </c>
      <c r="Z10" s="37"/>
      <c r="AA10" s="38" t="str">
        <f>IF(Z10="AB","AB",IF(Z10&gt;=75,"A",IF(Z10&gt;=65,"B",IF(Z10&gt;=50,"C",IF(Z10&gt;=35,"S",IF(Z10&gt;=23,"W1",IF(Z10&gt;=11,"W2",IF(Z10 ="","","W3"))))))))</f>
        <v/>
      </c>
      <c r="AB10" s="37"/>
      <c r="AC10" s="38" t="str">
        <f>IF(AB10="AB","AB",IF(AB10&gt;=75,"A",IF(AB10&gt;=65,"B",IF(AB10&gt;=50,"C",IF(AB10&gt;=35,"S",IF(AB10&gt;=23,"W1",IF(AB10&gt;=11,"W2",IF(AB10 ="","","W3"))))))))</f>
        <v/>
      </c>
      <c r="AD10" s="37"/>
      <c r="AE10" s="38" t="str">
        <f>IF(AD10="AB","AB",IF(AD10&gt;=75,"A",IF(AD10&gt;=65,"B",IF(AD10&gt;=50,"C",IF(AD10&gt;=35,"S",IF(AD10&gt;=23,"W1",IF(AD10&gt;=11,"W2",IF(AD10 ="","","W3"))))))))</f>
        <v/>
      </c>
      <c r="AF10" s="37"/>
      <c r="AG10" s="38" t="str">
        <f>IF(AF10="AB","AB",IF(AF10&gt;=75,"A",IF(AF10&gt;=65,"B",IF(AF10&gt;=50,"C",IF(AF10&gt;=35,"S",IF(AF10&gt;=23,"W1",IF(AF10&gt;=11,"W2",IF(AF10 ="","","W3"))))))))</f>
        <v/>
      </c>
      <c r="AH10" s="37"/>
      <c r="AI10" s="38" t="str">
        <f>IF(AH10="AB","AB",IF(AH10&gt;=75,"A",IF(AH10&gt;=65,"B",IF(AH10&gt;=50,"C",IF(AH10&gt;=35,"S",IF(AH10&gt;=23,"W1",IF(AH10&gt;=11,"W2",IF(AH10 ="","","W3"))))))))</f>
        <v/>
      </c>
      <c r="AJ10" s="37"/>
      <c r="AK10" s="38" t="str">
        <f>IF(AJ10="AB","AB",IF(AJ10&gt;=75,"A",IF(AJ10&gt;=65,"B",IF(AJ10&gt;=50,"C",IF(AJ10&gt;=35,"S",IF(AJ10&gt;=23,"W1",IF(AJ10&gt;=11,"W2",IF(AJ10 ="","","W3"))))))))</f>
        <v/>
      </c>
      <c r="AL10" s="12">
        <f t="shared" ref="AL10:AL60" si="0">COUNTIF(F10:AK10,"A")</f>
        <v>0</v>
      </c>
      <c r="AM10" s="12">
        <f t="shared" ref="AM10:AN41" si="1">COUNTIF(G10:AL10,"B")</f>
        <v>0</v>
      </c>
      <c r="AN10" s="12">
        <f t="shared" si="1"/>
        <v>0</v>
      </c>
      <c r="AO10" s="12">
        <f t="shared" ref="AO10:AO60" si="2">COUNTIF(I10:AN10,"S")</f>
        <v>0</v>
      </c>
      <c r="AP10" s="12">
        <f t="shared" ref="AP10:AP60" si="3">COUNTIF(J10:AO10,"W")</f>
        <v>0</v>
      </c>
      <c r="AQ10" s="2" t="str">
        <f t="shared" ref="AQ10:AQ60" si="4">IF(AND(H10&gt;=35,F10&gt;=35,AL10+AM10+AN10+AO10&gt;=6,AL10+AM10+AN10&gt;=3),"1","0")</f>
        <v>0</v>
      </c>
      <c r="AR10" s="2" t="str">
        <f t="shared" ref="AR10:AR60" si="5">IF(AND(F10&gt;=35,AL10+AM10+AN10+AO10+AP10&gt;=5,AL10+AM10+AN10&gt;=3),"1","0")</f>
        <v>0</v>
      </c>
      <c r="AS10" s="13">
        <f t="shared" ref="AS10:AS60" si="6">SUM(F10:AK10)</f>
        <v>0</v>
      </c>
      <c r="AT10" s="14" t="e">
        <f t="shared" ref="AT10:AT60" si="7">ROUND(AVERAGE(F10:AK10),0)</f>
        <v>#DIV/0!</v>
      </c>
      <c r="AU10" s="15">
        <f>RANK(AS10,AS$10:AS$60,0)</f>
        <v>1</v>
      </c>
    </row>
    <row r="11" spans="3:47" ht="17.100000000000001" customHeight="1" thickBot="1">
      <c r="C11" s="3">
        <v>2</v>
      </c>
      <c r="D11" s="95"/>
      <c r="E11" s="35"/>
      <c r="F11" s="37"/>
      <c r="G11" s="38" t="str">
        <f>IF(F11="AB","AB",IF(F11&gt;=75,"A",IF(F11&gt;=65,"B",IF(F11&gt;=50,"C",IF(F11&gt;=35,"S",IF(F11&gt;=23,"W1",IF(F11&gt;=11,"W2",IF(F11 ="","","W3"))))))))</f>
        <v/>
      </c>
      <c r="H11" s="37"/>
      <c r="I11" s="38" t="str">
        <f>IF(H11="AB","AB",IF(H11&gt;=75,"A",IF(H11&gt;=65,"B",IF(H11&gt;=50,"C",IF(H11&gt;=35,"S",IF(H11&gt;=23,"W1",IF(H11&gt;=11,"W2",IF(H11 ="","","W3"))))))))</f>
        <v/>
      </c>
      <c r="J11" s="37"/>
      <c r="K11" s="38" t="str">
        <f>IF(J11="AB","AB",IF(J11&gt;=75,"A",IF(J11&gt;=65,"B",IF(J11&gt;=50,"C",IF(J11&gt;=35,"S",IF(J11&gt;=23,"W1",IF(J11&gt;=11,"W2",IF(J11 ="","","W3"))))))))</f>
        <v/>
      </c>
      <c r="L11" s="37"/>
      <c r="M11" s="38" t="str">
        <f>IF(L11="AB","AB",IF(L11&gt;=75,"A",IF(L11&gt;=65,"B",IF(L11&gt;=50,"C",IF(L11&gt;=35,"S",IF(L11&gt;=23,"W1",IF(L11&gt;=11,"W2",IF(L11 ="","","W3"))))))))</f>
        <v/>
      </c>
      <c r="N11" s="37"/>
      <c r="O11" s="38" t="str">
        <f>IF(N11="AB","AB",IF(N11&gt;=75,"A",IF(N11&gt;=65,"B",IF(N11&gt;=50,"C",IF(N11&gt;=35,"S",IF(N11&gt;=23,"W1",IF(N11&gt;=11,"W2",IF(N11 ="","","W3"))))))))</f>
        <v/>
      </c>
      <c r="P11" s="37"/>
      <c r="Q11" s="38" t="str">
        <f>IF(P11="AB","AB",IF(P11&gt;=75,"A",IF(P11&gt;=65,"B",IF(P11&gt;=50,"C",IF(P11&gt;=35,"S",IF(P11&gt;=23,"W1",IF(P11&gt;=11,"W2",IF(P11 ="","","W3"))))))))</f>
        <v/>
      </c>
      <c r="R11" s="37"/>
      <c r="S11" s="38" t="str">
        <f>IF(R11="AB","AB",IF(R11&gt;=75,"A",IF(R11&gt;=65,"B",IF(R11&gt;=50,"C",IF(R11&gt;=35,"S",IF(R11&gt;=23,"W1",IF(R11&gt;=11,"W2",IF(R11 ="","","W3"))))))))</f>
        <v/>
      </c>
      <c r="T11" s="37"/>
      <c r="U11" s="38" t="str">
        <f>IF(T11="AB","AB",IF(T11&gt;=75,"A",IF(T11&gt;=65,"B",IF(T11&gt;=50,"C",IF(T11&gt;=35,"S",IF(T11&gt;=23,"W1",IF(T11&gt;=11,"W2",IF(T11 ="","","W3"))))))))</f>
        <v/>
      </c>
      <c r="V11" s="37"/>
      <c r="W11" s="38" t="str">
        <f>IF(V11="AB","AB",IF(V11&gt;=75,"A",IF(V11&gt;=65,"B",IF(V11&gt;=50,"C",IF(V11&gt;=35,"S",IF(V11&gt;=23,"W1",IF(V11&gt;=11,"W2",IF(V11 ="","","W3"))))))))</f>
        <v/>
      </c>
      <c r="X11" s="37"/>
      <c r="Y11" s="38" t="str">
        <f>IF(X11="AB","AB",IF(X11&gt;=75,"A",IF(X11&gt;=65,"B",IF(X11&gt;=50,"C",IF(X11&gt;=35,"S",IF(X11&gt;=23,"W1",IF(X11&gt;=11,"W2",IF(X11 ="","","W3"))))))))</f>
        <v/>
      </c>
      <c r="Z11" s="37"/>
      <c r="AA11" s="38" t="str">
        <f>IF(Z11="AB","AB",IF(Z11&gt;=75,"A",IF(Z11&gt;=65,"B",IF(Z11&gt;=50,"C",IF(Z11&gt;=35,"S",IF(Z11&gt;=23,"W1",IF(Z11&gt;=11,"W2",IF(Z11 ="","","W3"))))))))</f>
        <v/>
      </c>
      <c r="AB11" s="37"/>
      <c r="AC11" s="38" t="str">
        <f>IF(AB11="AB","AB",IF(AB11&gt;=75,"A",IF(AB11&gt;=65,"B",IF(AB11&gt;=50,"C",IF(AB11&gt;=35,"S",IF(AB11&gt;=23,"W1",IF(AB11&gt;=11,"W2",IF(AB11 ="","","W3"))))))))</f>
        <v/>
      </c>
      <c r="AD11" s="37"/>
      <c r="AE11" s="38" t="str">
        <f>IF(AD11="AB","AB",IF(AD11&gt;=75,"A",IF(AD11&gt;=65,"B",IF(AD11&gt;=50,"C",IF(AD11&gt;=35,"S",IF(AD11&gt;=23,"W1",IF(AD11&gt;=11,"W2",IF(AD11 ="","","W3"))))))))</f>
        <v/>
      </c>
      <c r="AF11" s="37"/>
      <c r="AG11" s="38" t="str">
        <f>IF(AF11="AB","AB",IF(AF11&gt;=75,"A",IF(AF11&gt;=65,"B",IF(AF11&gt;=50,"C",IF(AF11&gt;=35,"S",IF(AF11&gt;=23,"W1",IF(AF11&gt;=11,"W2",IF(AF11 ="","","W3"))))))))</f>
        <v/>
      </c>
      <c r="AH11" s="37"/>
      <c r="AI11" s="38" t="str">
        <f>IF(AH11="AB","AB",IF(AH11&gt;=75,"A",IF(AH11&gt;=65,"B",IF(AH11&gt;=50,"C",IF(AH11&gt;=35,"S",IF(AH11&gt;=23,"W1",IF(AH11&gt;=11,"W2",IF(AH11 ="","","W3"))))))))</f>
        <v/>
      </c>
      <c r="AJ11" s="37"/>
      <c r="AK11" s="38" t="str">
        <f>IF(AJ11="AB","AB",IF(AJ11&gt;=75,"A",IF(AJ11&gt;=65,"B",IF(AJ11&gt;=50,"C",IF(AJ11&gt;=35,"S",IF(AJ11&gt;=23,"W1",IF(AJ11&gt;=11,"W2",IF(AJ11 ="","","W3"))))))))</f>
        <v/>
      </c>
      <c r="AL11" s="12">
        <f t="shared" si="0"/>
        <v>0</v>
      </c>
      <c r="AM11" s="12">
        <f t="shared" si="1"/>
        <v>0</v>
      </c>
      <c r="AN11" s="12">
        <f t="shared" si="1"/>
        <v>0</v>
      </c>
      <c r="AO11" s="12">
        <f t="shared" si="2"/>
        <v>0</v>
      </c>
      <c r="AP11" s="12">
        <f t="shared" si="3"/>
        <v>0</v>
      </c>
      <c r="AQ11" s="2" t="str">
        <f t="shared" si="4"/>
        <v>0</v>
      </c>
      <c r="AR11" s="2" t="str">
        <f t="shared" si="5"/>
        <v>0</v>
      </c>
      <c r="AS11" s="13">
        <f t="shared" si="6"/>
        <v>0</v>
      </c>
      <c r="AT11" s="14" t="e">
        <f t="shared" si="7"/>
        <v>#DIV/0!</v>
      </c>
      <c r="AU11" s="15">
        <f t="shared" ref="AU11:AU60" si="8">RANK(AS11,AS$10:AS$60,0)</f>
        <v>1</v>
      </c>
    </row>
    <row r="12" spans="3:47" ht="17.100000000000001" customHeight="1" thickBot="1">
      <c r="C12" s="12">
        <v>3</v>
      </c>
      <c r="D12" s="95"/>
      <c r="E12" s="35"/>
      <c r="F12" s="37"/>
      <c r="G12" s="38" t="str">
        <f t="shared" ref="G12:G60" si="9">IF(F12="AB","AB",IF(F12&gt;=75,"A",IF(F12&gt;=65,"B",IF(F12&gt;=50,"C",IF(F12&gt;=35,"S",IF(F12&gt;=23,"W1",IF(F12&gt;=11,"W2",IF(F12 ="","","W3"))))))))</f>
        <v/>
      </c>
      <c r="H12" s="37"/>
      <c r="I12" s="38" t="str">
        <f t="shared" ref="I12:I60" si="10">IF(H12="AB","AB",IF(H12&gt;=75,"A",IF(H12&gt;=65,"B",IF(H12&gt;=50,"C",IF(H12&gt;=35,"S",IF(H12&gt;=23,"W1",IF(H12&gt;=11,"W2",IF(H12 ="","","W3"))))))))</f>
        <v/>
      </c>
      <c r="J12" s="37"/>
      <c r="K12" s="38" t="str">
        <f t="shared" ref="K12:K60" si="11">IF(J12="AB","AB",IF(J12&gt;=75,"A",IF(J12&gt;=65,"B",IF(J12&gt;=50,"C",IF(J12&gt;=35,"S",IF(J12&gt;=23,"W1",IF(J12&gt;=11,"W2",IF(J12 ="","","W3"))))))))</f>
        <v/>
      </c>
      <c r="L12" s="37"/>
      <c r="M12" s="38" t="str">
        <f t="shared" ref="M12:M60" si="12">IF(L12="AB","AB",IF(L12&gt;=75,"A",IF(L12&gt;=65,"B",IF(L12&gt;=50,"C",IF(L12&gt;=35,"S",IF(L12&gt;=23,"W1",IF(L12&gt;=11,"W2",IF(L12 ="","","W3"))))))))</f>
        <v/>
      </c>
      <c r="N12" s="37"/>
      <c r="O12" s="38" t="str">
        <f t="shared" ref="O12:O60" si="13">IF(N12="AB","AB",IF(N12&gt;=75,"A",IF(N12&gt;=65,"B",IF(N12&gt;=50,"C",IF(N12&gt;=35,"S",IF(N12&gt;=23,"W1",IF(N12&gt;=11,"W2",IF(N12 ="","","W3"))))))))</f>
        <v/>
      </c>
      <c r="P12" s="37"/>
      <c r="Q12" s="38" t="str">
        <f t="shared" ref="Q12:Q60" si="14">IF(P12="AB","AB",IF(P12&gt;=75,"A",IF(P12&gt;=65,"B",IF(P12&gt;=50,"C",IF(P12&gt;=35,"S",IF(P12&gt;=23,"W1",IF(P12&gt;=11,"W2",IF(P12 ="","","W3"))))))))</f>
        <v/>
      </c>
      <c r="R12" s="37"/>
      <c r="S12" s="38" t="str">
        <f t="shared" ref="S12:S60" si="15">IF(R12="AB","AB",IF(R12&gt;=75,"A",IF(R12&gt;=65,"B",IF(R12&gt;=50,"C",IF(R12&gt;=35,"S",IF(R12&gt;=23,"W1",IF(R12&gt;=11,"W2",IF(R12 ="","","W3"))))))))</f>
        <v/>
      </c>
      <c r="T12" s="37"/>
      <c r="U12" s="38" t="str">
        <f t="shared" ref="U12:U60" si="16">IF(T12="AB","AB",IF(T12&gt;=75,"A",IF(T12&gt;=65,"B",IF(T12&gt;=50,"C",IF(T12&gt;=35,"S",IF(T12&gt;=23,"W1",IF(T12&gt;=11,"W2",IF(T12 ="","","W3"))))))))</f>
        <v/>
      </c>
      <c r="V12" s="37"/>
      <c r="W12" s="38" t="str">
        <f t="shared" ref="W12:W60" si="17">IF(V12="AB","AB",IF(V12&gt;=75,"A",IF(V12&gt;=65,"B",IF(V12&gt;=50,"C",IF(V12&gt;=35,"S",IF(V12&gt;=23,"W1",IF(V12&gt;=11,"W2",IF(V12 ="","","W3"))))))))</f>
        <v/>
      </c>
      <c r="X12" s="37"/>
      <c r="Y12" s="38" t="str">
        <f t="shared" ref="Y12:Y60" si="18">IF(X12="AB","AB",IF(X12&gt;=75,"A",IF(X12&gt;=65,"B",IF(X12&gt;=50,"C",IF(X12&gt;=35,"S",IF(X12&gt;=23,"W1",IF(X12&gt;=11,"W2",IF(X12 ="","","W3"))))))))</f>
        <v/>
      </c>
      <c r="Z12" s="37"/>
      <c r="AA12" s="38" t="str">
        <f t="shared" ref="AA12:AA60" si="19">IF(Z12="AB","AB",IF(Z12&gt;=75,"A",IF(Z12&gt;=65,"B",IF(Z12&gt;=50,"C",IF(Z12&gt;=35,"S",IF(Z12&gt;=23,"W1",IF(Z12&gt;=11,"W2",IF(Z12 ="","","W3"))))))))</f>
        <v/>
      </c>
      <c r="AB12" s="37"/>
      <c r="AC12" s="38" t="str">
        <f t="shared" ref="AC12:AC60" si="20">IF(AB12="AB","AB",IF(AB12&gt;=75,"A",IF(AB12&gt;=65,"B",IF(AB12&gt;=50,"C",IF(AB12&gt;=35,"S",IF(AB12&gt;=23,"W1",IF(AB12&gt;=11,"W2",IF(AB12 ="","","W3"))))))))</f>
        <v/>
      </c>
      <c r="AD12" s="37"/>
      <c r="AE12" s="38" t="str">
        <f t="shared" ref="AE12:AE60" si="21">IF(AD12="AB","AB",IF(AD12&gt;=75,"A",IF(AD12&gt;=65,"B",IF(AD12&gt;=50,"C",IF(AD12&gt;=35,"S",IF(AD12&gt;=23,"W1",IF(AD12&gt;=11,"W2",IF(AD12 ="","","W3"))))))))</f>
        <v/>
      </c>
      <c r="AF12" s="37"/>
      <c r="AG12" s="38" t="str">
        <f t="shared" ref="AG12:AG60" si="22">IF(AF12="AB","AB",IF(AF12&gt;=75,"A",IF(AF12&gt;=65,"B",IF(AF12&gt;=50,"C",IF(AF12&gt;=35,"S",IF(AF12&gt;=23,"W1",IF(AF12&gt;=11,"W2",IF(AF12 ="","","W3"))))))))</f>
        <v/>
      </c>
      <c r="AH12" s="37"/>
      <c r="AI12" s="38" t="str">
        <f t="shared" ref="AI12:AI60" si="23">IF(AH12="AB","AB",IF(AH12&gt;=75,"A",IF(AH12&gt;=65,"B",IF(AH12&gt;=50,"C",IF(AH12&gt;=35,"S",IF(AH12&gt;=23,"W1",IF(AH12&gt;=11,"W2",IF(AH12 ="","","W3"))))))))</f>
        <v/>
      </c>
      <c r="AJ12" s="37"/>
      <c r="AK12" s="38" t="str">
        <f t="shared" ref="AK12:AK60" si="24">IF(AJ12="AB","AB",IF(AJ12&gt;=75,"A",IF(AJ12&gt;=65,"B",IF(AJ12&gt;=50,"C",IF(AJ12&gt;=35,"S",IF(AJ12&gt;=23,"W1",IF(AJ12&gt;=11,"W2",IF(AJ12 ="","","W3"))))))))</f>
        <v/>
      </c>
      <c r="AL12" s="12">
        <f t="shared" si="0"/>
        <v>0</v>
      </c>
      <c r="AM12" s="12">
        <f t="shared" si="1"/>
        <v>0</v>
      </c>
      <c r="AN12" s="12">
        <f t="shared" si="1"/>
        <v>0</v>
      </c>
      <c r="AO12" s="12">
        <f t="shared" si="2"/>
        <v>0</v>
      </c>
      <c r="AP12" s="12">
        <f t="shared" si="3"/>
        <v>0</v>
      </c>
      <c r="AQ12" s="2" t="str">
        <f t="shared" si="4"/>
        <v>0</v>
      </c>
      <c r="AR12" s="2" t="str">
        <f t="shared" si="5"/>
        <v>0</v>
      </c>
      <c r="AS12" s="13">
        <f t="shared" si="6"/>
        <v>0</v>
      </c>
      <c r="AT12" s="14" t="e">
        <f t="shared" si="7"/>
        <v>#DIV/0!</v>
      </c>
      <c r="AU12" s="15">
        <f t="shared" si="8"/>
        <v>1</v>
      </c>
    </row>
    <row r="13" spans="3:47" ht="17.100000000000001" customHeight="1" thickBot="1">
      <c r="C13" s="3">
        <v>4</v>
      </c>
      <c r="D13" s="95"/>
      <c r="E13" s="35"/>
      <c r="F13" s="37"/>
      <c r="G13" s="38" t="str">
        <f t="shared" si="9"/>
        <v/>
      </c>
      <c r="H13" s="37"/>
      <c r="I13" s="38" t="str">
        <f t="shared" si="10"/>
        <v/>
      </c>
      <c r="J13" s="37"/>
      <c r="K13" s="38" t="str">
        <f t="shared" si="11"/>
        <v/>
      </c>
      <c r="L13" s="37"/>
      <c r="M13" s="38" t="str">
        <f t="shared" si="12"/>
        <v/>
      </c>
      <c r="N13" s="37"/>
      <c r="O13" s="38" t="str">
        <f t="shared" si="13"/>
        <v/>
      </c>
      <c r="P13" s="37"/>
      <c r="Q13" s="38" t="str">
        <f t="shared" si="14"/>
        <v/>
      </c>
      <c r="R13" s="37"/>
      <c r="S13" s="38" t="str">
        <f t="shared" si="15"/>
        <v/>
      </c>
      <c r="T13" s="37"/>
      <c r="U13" s="38" t="str">
        <f t="shared" si="16"/>
        <v/>
      </c>
      <c r="V13" s="37"/>
      <c r="W13" s="38" t="str">
        <f t="shared" si="17"/>
        <v/>
      </c>
      <c r="X13" s="37"/>
      <c r="Y13" s="38" t="str">
        <f t="shared" si="18"/>
        <v/>
      </c>
      <c r="Z13" s="37"/>
      <c r="AA13" s="38" t="str">
        <f t="shared" si="19"/>
        <v/>
      </c>
      <c r="AB13" s="37"/>
      <c r="AC13" s="38" t="str">
        <f t="shared" si="20"/>
        <v/>
      </c>
      <c r="AD13" s="37"/>
      <c r="AE13" s="38" t="str">
        <f t="shared" si="21"/>
        <v/>
      </c>
      <c r="AF13" s="37"/>
      <c r="AG13" s="38" t="str">
        <f t="shared" si="22"/>
        <v/>
      </c>
      <c r="AH13" s="37"/>
      <c r="AI13" s="38" t="str">
        <f t="shared" si="23"/>
        <v/>
      </c>
      <c r="AJ13" s="37"/>
      <c r="AK13" s="38" t="str">
        <f t="shared" si="24"/>
        <v/>
      </c>
      <c r="AL13" s="12">
        <f t="shared" si="0"/>
        <v>0</v>
      </c>
      <c r="AM13" s="12">
        <f t="shared" si="1"/>
        <v>0</v>
      </c>
      <c r="AN13" s="12">
        <f t="shared" si="1"/>
        <v>0</v>
      </c>
      <c r="AO13" s="12">
        <f t="shared" si="2"/>
        <v>0</v>
      </c>
      <c r="AP13" s="12">
        <f t="shared" si="3"/>
        <v>0</v>
      </c>
      <c r="AQ13" s="2" t="str">
        <f t="shared" si="4"/>
        <v>0</v>
      </c>
      <c r="AR13" s="2" t="str">
        <f t="shared" si="5"/>
        <v>0</v>
      </c>
      <c r="AS13" s="13">
        <f t="shared" si="6"/>
        <v>0</v>
      </c>
      <c r="AT13" s="14" t="e">
        <f t="shared" si="7"/>
        <v>#DIV/0!</v>
      </c>
      <c r="AU13" s="15">
        <f t="shared" si="8"/>
        <v>1</v>
      </c>
    </row>
    <row r="14" spans="3:47" ht="17.100000000000001" customHeight="1" thickBot="1">
      <c r="C14" s="12">
        <v>5</v>
      </c>
      <c r="D14" s="95"/>
      <c r="E14" s="35"/>
      <c r="F14" s="37"/>
      <c r="G14" s="38" t="str">
        <f t="shared" si="9"/>
        <v/>
      </c>
      <c r="H14" s="37"/>
      <c r="I14" s="38" t="str">
        <f t="shared" si="10"/>
        <v/>
      </c>
      <c r="J14" s="37"/>
      <c r="K14" s="38" t="str">
        <f t="shared" si="11"/>
        <v/>
      </c>
      <c r="L14" s="37"/>
      <c r="M14" s="38" t="str">
        <f t="shared" si="12"/>
        <v/>
      </c>
      <c r="N14" s="37"/>
      <c r="O14" s="38" t="str">
        <f t="shared" si="13"/>
        <v/>
      </c>
      <c r="P14" s="37"/>
      <c r="Q14" s="38" t="str">
        <f t="shared" si="14"/>
        <v/>
      </c>
      <c r="R14" s="37"/>
      <c r="S14" s="38" t="str">
        <f t="shared" si="15"/>
        <v/>
      </c>
      <c r="T14" s="37"/>
      <c r="U14" s="38" t="str">
        <f t="shared" si="16"/>
        <v/>
      </c>
      <c r="V14" s="37"/>
      <c r="W14" s="38" t="str">
        <f t="shared" si="17"/>
        <v/>
      </c>
      <c r="X14" s="37"/>
      <c r="Y14" s="38" t="str">
        <f t="shared" si="18"/>
        <v/>
      </c>
      <c r="Z14" s="37"/>
      <c r="AA14" s="38" t="str">
        <f t="shared" si="19"/>
        <v/>
      </c>
      <c r="AB14" s="37"/>
      <c r="AC14" s="38" t="str">
        <f t="shared" si="20"/>
        <v/>
      </c>
      <c r="AD14" s="37"/>
      <c r="AE14" s="38" t="str">
        <f t="shared" si="21"/>
        <v/>
      </c>
      <c r="AF14" s="37"/>
      <c r="AG14" s="38" t="str">
        <f t="shared" si="22"/>
        <v/>
      </c>
      <c r="AH14" s="37"/>
      <c r="AI14" s="38" t="str">
        <f t="shared" si="23"/>
        <v/>
      </c>
      <c r="AJ14" s="37"/>
      <c r="AK14" s="38" t="str">
        <f t="shared" si="24"/>
        <v/>
      </c>
      <c r="AL14" s="12">
        <f t="shared" si="0"/>
        <v>0</v>
      </c>
      <c r="AM14" s="12">
        <f t="shared" si="1"/>
        <v>0</v>
      </c>
      <c r="AN14" s="12">
        <f t="shared" si="1"/>
        <v>0</v>
      </c>
      <c r="AO14" s="12">
        <f t="shared" si="2"/>
        <v>0</v>
      </c>
      <c r="AP14" s="12">
        <f t="shared" si="3"/>
        <v>0</v>
      </c>
      <c r="AQ14" s="2" t="str">
        <f t="shared" si="4"/>
        <v>0</v>
      </c>
      <c r="AR14" s="2" t="str">
        <f t="shared" si="5"/>
        <v>0</v>
      </c>
      <c r="AS14" s="13">
        <f t="shared" si="6"/>
        <v>0</v>
      </c>
      <c r="AT14" s="14" t="e">
        <f t="shared" si="7"/>
        <v>#DIV/0!</v>
      </c>
      <c r="AU14" s="15">
        <f t="shared" si="8"/>
        <v>1</v>
      </c>
    </row>
    <row r="15" spans="3:47" ht="17.100000000000001" customHeight="1" thickBot="1">
      <c r="C15" s="3">
        <v>6</v>
      </c>
      <c r="D15" s="95"/>
      <c r="E15" s="35"/>
      <c r="F15" s="37"/>
      <c r="G15" s="38" t="str">
        <f t="shared" si="9"/>
        <v/>
      </c>
      <c r="H15" s="37"/>
      <c r="I15" s="38" t="str">
        <f t="shared" si="10"/>
        <v/>
      </c>
      <c r="J15" s="37"/>
      <c r="K15" s="38" t="str">
        <f t="shared" si="11"/>
        <v/>
      </c>
      <c r="L15" s="37"/>
      <c r="M15" s="38" t="str">
        <f t="shared" si="12"/>
        <v/>
      </c>
      <c r="N15" s="37"/>
      <c r="O15" s="38" t="str">
        <f t="shared" si="13"/>
        <v/>
      </c>
      <c r="P15" s="37"/>
      <c r="Q15" s="38" t="str">
        <f t="shared" si="14"/>
        <v/>
      </c>
      <c r="R15" s="37"/>
      <c r="S15" s="38" t="str">
        <f t="shared" si="15"/>
        <v/>
      </c>
      <c r="T15" s="37"/>
      <c r="U15" s="38" t="str">
        <f t="shared" si="16"/>
        <v/>
      </c>
      <c r="V15" s="37"/>
      <c r="W15" s="38" t="str">
        <f t="shared" si="17"/>
        <v/>
      </c>
      <c r="X15" s="37"/>
      <c r="Y15" s="38" t="str">
        <f t="shared" si="18"/>
        <v/>
      </c>
      <c r="Z15" s="37"/>
      <c r="AA15" s="38" t="str">
        <f t="shared" si="19"/>
        <v/>
      </c>
      <c r="AB15" s="37"/>
      <c r="AC15" s="38" t="str">
        <f t="shared" si="20"/>
        <v/>
      </c>
      <c r="AD15" s="37"/>
      <c r="AE15" s="38" t="str">
        <f t="shared" si="21"/>
        <v/>
      </c>
      <c r="AF15" s="37"/>
      <c r="AG15" s="38" t="str">
        <f t="shared" si="22"/>
        <v/>
      </c>
      <c r="AH15" s="37"/>
      <c r="AI15" s="38" t="str">
        <f t="shared" si="23"/>
        <v/>
      </c>
      <c r="AJ15" s="37"/>
      <c r="AK15" s="38" t="str">
        <f t="shared" si="24"/>
        <v/>
      </c>
      <c r="AL15" s="12">
        <f t="shared" si="0"/>
        <v>0</v>
      </c>
      <c r="AM15" s="12">
        <f t="shared" si="1"/>
        <v>0</v>
      </c>
      <c r="AN15" s="12">
        <f t="shared" si="1"/>
        <v>0</v>
      </c>
      <c r="AO15" s="12">
        <f t="shared" si="2"/>
        <v>0</v>
      </c>
      <c r="AP15" s="12">
        <f t="shared" si="3"/>
        <v>0</v>
      </c>
      <c r="AQ15" s="2" t="str">
        <f t="shared" si="4"/>
        <v>0</v>
      </c>
      <c r="AR15" s="2" t="str">
        <f t="shared" si="5"/>
        <v>0</v>
      </c>
      <c r="AS15" s="13">
        <f t="shared" si="6"/>
        <v>0</v>
      </c>
      <c r="AT15" s="14" t="e">
        <f t="shared" si="7"/>
        <v>#DIV/0!</v>
      </c>
      <c r="AU15" s="15">
        <f t="shared" si="8"/>
        <v>1</v>
      </c>
    </row>
    <row r="16" spans="3:47" ht="17.100000000000001" customHeight="1" thickBot="1">
      <c r="C16" s="12">
        <v>7</v>
      </c>
      <c r="D16" s="95"/>
      <c r="E16" s="35"/>
      <c r="F16" s="37"/>
      <c r="G16" s="38" t="str">
        <f t="shared" si="9"/>
        <v/>
      </c>
      <c r="H16" s="37"/>
      <c r="I16" s="38" t="str">
        <f t="shared" si="10"/>
        <v/>
      </c>
      <c r="J16" s="37"/>
      <c r="K16" s="38" t="str">
        <f t="shared" si="11"/>
        <v/>
      </c>
      <c r="L16" s="37"/>
      <c r="M16" s="38" t="str">
        <f t="shared" si="12"/>
        <v/>
      </c>
      <c r="N16" s="37"/>
      <c r="O16" s="38" t="str">
        <f t="shared" si="13"/>
        <v/>
      </c>
      <c r="P16" s="37"/>
      <c r="Q16" s="38" t="str">
        <f t="shared" si="14"/>
        <v/>
      </c>
      <c r="R16" s="37"/>
      <c r="S16" s="38" t="str">
        <f t="shared" si="15"/>
        <v/>
      </c>
      <c r="T16" s="37"/>
      <c r="U16" s="38" t="str">
        <f t="shared" si="16"/>
        <v/>
      </c>
      <c r="V16" s="37"/>
      <c r="W16" s="38" t="str">
        <f t="shared" si="17"/>
        <v/>
      </c>
      <c r="X16" s="37"/>
      <c r="Y16" s="38" t="str">
        <f t="shared" si="18"/>
        <v/>
      </c>
      <c r="Z16" s="37"/>
      <c r="AA16" s="38" t="str">
        <f t="shared" si="19"/>
        <v/>
      </c>
      <c r="AB16" s="37"/>
      <c r="AC16" s="38" t="str">
        <f t="shared" si="20"/>
        <v/>
      </c>
      <c r="AD16" s="37"/>
      <c r="AE16" s="38" t="str">
        <f t="shared" si="21"/>
        <v/>
      </c>
      <c r="AF16" s="37"/>
      <c r="AG16" s="38" t="str">
        <f t="shared" si="22"/>
        <v/>
      </c>
      <c r="AH16" s="37"/>
      <c r="AI16" s="38" t="str">
        <f t="shared" si="23"/>
        <v/>
      </c>
      <c r="AJ16" s="37"/>
      <c r="AK16" s="38" t="str">
        <f t="shared" si="24"/>
        <v/>
      </c>
      <c r="AL16" s="12">
        <f t="shared" si="0"/>
        <v>0</v>
      </c>
      <c r="AM16" s="12">
        <f t="shared" si="1"/>
        <v>0</v>
      </c>
      <c r="AN16" s="12">
        <f t="shared" si="1"/>
        <v>0</v>
      </c>
      <c r="AO16" s="12">
        <f t="shared" si="2"/>
        <v>0</v>
      </c>
      <c r="AP16" s="12">
        <f t="shared" si="3"/>
        <v>0</v>
      </c>
      <c r="AQ16" s="2" t="str">
        <f t="shared" si="4"/>
        <v>0</v>
      </c>
      <c r="AR16" s="2" t="str">
        <f t="shared" si="5"/>
        <v>0</v>
      </c>
      <c r="AS16" s="13">
        <f t="shared" si="6"/>
        <v>0</v>
      </c>
      <c r="AT16" s="14" t="e">
        <f t="shared" si="7"/>
        <v>#DIV/0!</v>
      </c>
      <c r="AU16" s="15">
        <f t="shared" si="8"/>
        <v>1</v>
      </c>
    </row>
    <row r="17" spans="3:47" ht="17.100000000000001" customHeight="1" thickBot="1">
      <c r="C17" s="3">
        <v>8</v>
      </c>
      <c r="D17" s="95"/>
      <c r="E17" s="35"/>
      <c r="F17" s="37"/>
      <c r="G17" s="38" t="str">
        <f t="shared" si="9"/>
        <v/>
      </c>
      <c r="H17" s="37"/>
      <c r="I17" s="38" t="str">
        <f t="shared" si="10"/>
        <v/>
      </c>
      <c r="J17" s="37"/>
      <c r="K17" s="38" t="str">
        <f t="shared" si="11"/>
        <v/>
      </c>
      <c r="L17" s="37"/>
      <c r="M17" s="38" t="str">
        <f t="shared" si="12"/>
        <v/>
      </c>
      <c r="N17" s="37"/>
      <c r="O17" s="38" t="str">
        <f t="shared" si="13"/>
        <v/>
      </c>
      <c r="P17" s="37"/>
      <c r="Q17" s="38" t="str">
        <f t="shared" si="14"/>
        <v/>
      </c>
      <c r="R17" s="37"/>
      <c r="S17" s="38" t="str">
        <f t="shared" si="15"/>
        <v/>
      </c>
      <c r="T17" s="37"/>
      <c r="U17" s="38" t="str">
        <f t="shared" si="16"/>
        <v/>
      </c>
      <c r="V17" s="37"/>
      <c r="W17" s="38" t="str">
        <f t="shared" si="17"/>
        <v/>
      </c>
      <c r="X17" s="37"/>
      <c r="Y17" s="38" t="str">
        <f t="shared" si="18"/>
        <v/>
      </c>
      <c r="Z17" s="37"/>
      <c r="AA17" s="38" t="str">
        <f t="shared" si="19"/>
        <v/>
      </c>
      <c r="AB17" s="37"/>
      <c r="AC17" s="38" t="str">
        <f t="shared" si="20"/>
        <v/>
      </c>
      <c r="AD17" s="37"/>
      <c r="AE17" s="38" t="str">
        <f t="shared" si="21"/>
        <v/>
      </c>
      <c r="AF17" s="37"/>
      <c r="AG17" s="38" t="str">
        <f t="shared" si="22"/>
        <v/>
      </c>
      <c r="AH17" s="37"/>
      <c r="AI17" s="38" t="str">
        <f t="shared" si="23"/>
        <v/>
      </c>
      <c r="AJ17" s="37"/>
      <c r="AK17" s="38" t="str">
        <f t="shared" si="24"/>
        <v/>
      </c>
      <c r="AL17" s="12">
        <f t="shared" si="0"/>
        <v>0</v>
      </c>
      <c r="AM17" s="12">
        <f t="shared" si="1"/>
        <v>0</v>
      </c>
      <c r="AN17" s="12">
        <f t="shared" si="1"/>
        <v>0</v>
      </c>
      <c r="AO17" s="12">
        <f t="shared" si="2"/>
        <v>0</v>
      </c>
      <c r="AP17" s="12">
        <f t="shared" si="3"/>
        <v>0</v>
      </c>
      <c r="AQ17" s="2" t="str">
        <f t="shared" si="4"/>
        <v>0</v>
      </c>
      <c r="AR17" s="2" t="str">
        <f t="shared" si="5"/>
        <v>0</v>
      </c>
      <c r="AS17" s="13">
        <f t="shared" si="6"/>
        <v>0</v>
      </c>
      <c r="AT17" s="14" t="e">
        <f t="shared" si="7"/>
        <v>#DIV/0!</v>
      </c>
      <c r="AU17" s="15">
        <f t="shared" si="8"/>
        <v>1</v>
      </c>
    </row>
    <row r="18" spans="3:47" ht="17.100000000000001" customHeight="1" thickBot="1">
      <c r="C18" s="12">
        <v>9</v>
      </c>
      <c r="D18" s="95"/>
      <c r="E18" s="35"/>
      <c r="F18" s="37"/>
      <c r="G18" s="38" t="str">
        <f t="shared" si="9"/>
        <v/>
      </c>
      <c r="H18" s="37"/>
      <c r="I18" s="38" t="str">
        <f t="shared" si="10"/>
        <v/>
      </c>
      <c r="J18" s="37"/>
      <c r="K18" s="38" t="str">
        <f t="shared" si="11"/>
        <v/>
      </c>
      <c r="L18" s="37"/>
      <c r="M18" s="38" t="str">
        <f t="shared" si="12"/>
        <v/>
      </c>
      <c r="N18" s="37"/>
      <c r="O18" s="38" t="str">
        <f t="shared" si="13"/>
        <v/>
      </c>
      <c r="P18" s="37"/>
      <c r="Q18" s="38" t="str">
        <f t="shared" si="14"/>
        <v/>
      </c>
      <c r="R18" s="37"/>
      <c r="S18" s="38" t="str">
        <f t="shared" si="15"/>
        <v/>
      </c>
      <c r="T18" s="37"/>
      <c r="U18" s="38" t="str">
        <f t="shared" si="16"/>
        <v/>
      </c>
      <c r="V18" s="37"/>
      <c r="W18" s="38" t="str">
        <f t="shared" si="17"/>
        <v/>
      </c>
      <c r="X18" s="37"/>
      <c r="Y18" s="38" t="str">
        <f t="shared" si="18"/>
        <v/>
      </c>
      <c r="Z18" s="37"/>
      <c r="AA18" s="38" t="str">
        <f t="shared" si="19"/>
        <v/>
      </c>
      <c r="AB18" s="37"/>
      <c r="AC18" s="38" t="str">
        <f t="shared" si="20"/>
        <v/>
      </c>
      <c r="AD18" s="37"/>
      <c r="AE18" s="38" t="str">
        <f t="shared" si="21"/>
        <v/>
      </c>
      <c r="AF18" s="37"/>
      <c r="AG18" s="38" t="str">
        <f t="shared" si="22"/>
        <v/>
      </c>
      <c r="AH18" s="37"/>
      <c r="AI18" s="38" t="str">
        <f t="shared" si="23"/>
        <v/>
      </c>
      <c r="AJ18" s="37"/>
      <c r="AK18" s="38" t="str">
        <f t="shared" si="24"/>
        <v/>
      </c>
      <c r="AL18" s="12">
        <f t="shared" si="0"/>
        <v>0</v>
      </c>
      <c r="AM18" s="12">
        <f t="shared" si="1"/>
        <v>0</v>
      </c>
      <c r="AN18" s="12">
        <f t="shared" si="1"/>
        <v>0</v>
      </c>
      <c r="AO18" s="12">
        <f t="shared" si="2"/>
        <v>0</v>
      </c>
      <c r="AP18" s="12">
        <f t="shared" si="3"/>
        <v>0</v>
      </c>
      <c r="AQ18" s="2" t="str">
        <f t="shared" si="4"/>
        <v>0</v>
      </c>
      <c r="AR18" s="2" t="str">
        <f t="shared" si="5"/>
        <v>0</v>
      </c>
      <c r="AS18" s="13">
        <f t="shared" si="6"/>
        <v>0</v>
      </c>
      <c r="AT18" s="14" t="e">
        <f t="shared" si="7"/>
        <v>#DIV/0!</v>
      </c>
      <c r="AU18" s="15">
        <f t="shared" si="8"/>
        <v>1</v>
      </c>
    </row>
    <row r="19" spans="3:47" ht="17.100000000000001" customHeight="1" thickBot="1">
      <c r="C19" s="3">
        <v>10</v>
      </c>
      <c r="D19" s="95"/>
      <c r="E19" s="35"/>
      <c r="F19" s="37"/>
      <c r="G19" s="38" t="str">
        <f t="shared" si="9"/>
        <v/>
      </c>
      <c r="H19" s="37"/>
      <c r="I19" s="38" t="str">
        <f t="shared" si="10"/>
        <v/>
      </c>
      <c r="J19" s="37"/>
      <c r="K19" s="38" t="str">
        <f t="shared" si="11"/>
        <v/>
      </c>
      <c r="L19" s="37"/>
      <c r="M19" s="38" t="str">
        <f t="shared" si="12"/>
        <v/>
      </c>
      <c r="N19" s="37"/>
      <c r="O19" s="38" t="str">
        <f t="shared" si="13"/>
        <v/>
      </c>
      <c r="P19" s="37"/>
      <c r="Q19" s="38" t="str">
        <f t="shared" si="14"/>
        <v/>
      </c>
      <c r="R19" s="37"/>
      <c r="S19" s="38" t="str">
        <f t="shared" si="15"/>
        <v/>
      </c>
      <c r="T19" s="37"/>
      <c r="U19" s="38" t="str">
        <f t="shared" si="16"/>
        <v/>
      </c>
      <c r="V19" s="37"/>
      <c r="W19" s="38" t="str">
        <f t="shared" si="17"/>
        <v/>
      </c>
      <c r="X19" s="37"/>
      <c r="Y19" s="38" t="str">
        <f t="shared" si="18"/>
        <v/>
      </c>
      <c r="Z19" s="37"/>
      <c r="AA19" s="38" t="str">
        <f t="shared" si="19"/>
        <v/>
      </c>
      <c r="AB19" s="37"/>
      <c r="AC19" s="38" t="str">
        <f t="shared" si="20"/>
        <v/>
      </c>
      <c r="AD19" s="37"/>
      <c r="AE19" s="38" t="str">
        <f t="shared" si="21"/>
        <v/>
      </c>
      <c r="AF19" s="37"/>
      <c r="AG19" s="38" t="str">
        <f t="shared" si="22"/>
        <v/>
      </c>
      <c r="AH19" s="37"/>
      <c r="AI19" s="38" t="str">
        <f t="shared" si="23"/>
        <v/>
      </c>
      <c r="AJ19" s="37"/>
      <c r="AK19" s="38" t="str">
        <f t="shared" si="24"/>
        <v/>
      </c>
      <c r="AL19" s="12">
        <f t="shared" si="0"/>
        <v>0</v>
      </c>
      <c r="AM19" s="12">
        <f t="shared" si="1"/>
        <v>0</v>
      </c>
      <c r="AN19" s="12">
        <f t="shared" si="1"/>
        <v>0</v>
      </c>
      <c r="AO19" s="12">
        <f t="shared" si="2"/>
        <v>0</v>
      </c>
      <c r="AP19" s="12">
        <f t="shared" si="3"/>
        <v>0</v>
      </c>
      <c r="AQ19" s="2" t="str">
        <f t="shared" si="4"/>
        <v>0</v>
      </c>
      <c r="AR19" s="2" t="str">
        <f t="shared" si="5"/>
        <v>0</v>
      </c>
      <c r="AS19" s="13">
        <f t="shared" si="6"/>
        <v>0</v>
      </c>
      <c r="AT19" s="14" t="e">
        <f t="shared" si="7"/>
        <v>#DIV/0!</v>
      </c>
      <c r="AU19" s="15">
        <f t="shared" si="8"/>
        <v>1</v>
      </c>
    </row>
    <row r="20" spans="3:47" ht="17.100000000000001" customHeight="1" thickBot="1">
      <c r="C20" s="12">
        <v>11</v>
      </c>
      <c r="D20" s="95"/>
      <c r="E20" s="35"/>
      <c r="F20" s="37"/>
      <c r="G20" s="38" t="str">
        <f t="shared" si="9"/>
        <v/>
      </c>
      <c r="H20" s="37"/>
      <c r="I20" s="38" t="str">
        <f t="shared" si="10"/>
        <v/>
      </c>
      <c r="J20" s="37"/>
      <c r="K20" s="38" t="str">
        <f t="shared" si="11"/>
        <v/>
      </c>
      <c r="L20" s="37"/>
      <c r="M20" s="38" t="str">
        <f t="shared" si="12"/>
        <v/>
      </c>
      <c r="N20" s="37"/>
      <c r="O20" s="38" t="str">
        <f t="shared" si="13"/>
        <v/>
      </c>
      <c r="P20" s="37"/>
      <c r="Q20" s="38" t="str">
        <f t="shared" si="14"/>
        <v/>
      </c>
      <c r="R20" s="37"/>
      <c r="S20" s="38" t="str">
        <f t="shared" si="15"/>
        <v/>
      </c>
      <c r="T20" s="37"/>
      <c r="U20" s="38" t="str">
        <f t="shared" si="16"/>
        <v/>
      </c>
      <c r="V20" s="37"/>
      <c r="W20" s="38" t="str">
        <f t="shared" si="17"/>
        <v/>
      </c>
      <c r="X20" s="37"/>
      <c r="Y20" s="38" t="str">
        <f t="shared" si="18"/>
        <v/>
      </c>
      <c r="Z20" s="37"/>
      <c r="AA20" s="38" t="str">
        <f t="shared" si="19"/>
        <v/>
      </c>
      <c r="AB20" s="37"/>
      <c r="AC20" s="38" t="str">
        <f t="shared" si="20"/>
        <v/>
      </c>
      <c r="AD20" s="37"/>
      <c r="AE20" s="38" t="str">
        <f t="shared" si="21"/>
        <v/>
      </c>
      <c r="AF20" s="37"/>
      <c r="AG20" s="38" t="str">
        <f t="shared" si="22"/>
        <v/>
      </c>
      <c r="AH20" s="37"/>
      <c r="AI20" s="38" t="str">
        <f t="shared" si="23"/>
        <v/>
      </c>
      <c r="AJ20" s="37"/>
      <c r="AK20" s="38" t="str">
        <f t="shared" si="24"/>
        <v/>
      </c>
      <c r="AL20" s="12">
        <f t="shared" si="0"/>
        <v>0</v>
      </c>
      <c r="AM20" s="12">
        <f t="shared" si="1"/>
        <v>0</v>
      </c>
      <c r="AN20" s="12">
        <f t="shared" si="1"/>
        <v>0</v>
      </c>
      <c r="AO20" s="12">
        <f t="shared" si="2"/>
        <v>0</v>
      </c>
      <c r="AP20" s="12">
        <f t="shared" si="3"/>
        <v>0</v>
      </c>
      <c r="AQ20" s="2" t="str">
        <f t="shared" si="4"/>
        <v>0</v>
      </c>
      <c r="AR20" s="2" t="str">
        <f t="shared" si="5"/>
        <v>0</v>
      </c>
      <c r="AS20" s="13">
        <f t="shared" si="6"/>
        <v>0</v>
      </c>
      <c r="AT20" s="14" t="e">
        <f t="shared" si="7"/>
        <v>#DIV/0!</v>
      </c>
      <c r="AU20" s="15">
        <f t="shared" si="8"/>
        <v>1</v>
      </c>
    </row>
    <row r="21" spans="3:47" ht="17.100000000000001" customHeight="1" thickBot="1">
      <c r="C21" s="3">
        <v>12</v>
      </c>
      <c r="D21" s="95"/>
      <c r="E21" s="35"/>
      <c r="F21" s="37"/>
      <c r="G21" s="38" t="str">
        <f t="shared" si="9"/>
        <v/>
      </c>
      <c r="H21" s="37"/>
      <c r="I21" s="38" t="str">
        <f t="shared" si="10"/>
        <v/>
      </c>
      <c r="J21" s="37"/>
      <c r="K21" s="38" t="str">
        <f t="shared" si="11"/>
        <v/>
      </c>
      <c r="L21" s="37"/>
      <c r="M21" s="38" t="str">
        <f t="shared" si="12"/>
        <v/>
      </c>
      <c r="N21" s="37"/>
      <c r="O21" s="38" t="str">
        <f t="shared" si="13"/>
        <v/>
      </c>
      <c r="P21" s="37"/>
      <c r="Q21" s="38" t="str">
        <f t="shared" si="14"/>
        <v/>
      </c>
      <c r="R21" s="37"/>
      <c r="S21" s="38" t="str">
        <f t="shared" si="15"/>
        <v/>
      </c>
      <c r="T21" s="37"/>
      <c r="U21" s="38" t="str">
        <f t="shared" si="16"/>
        <v/>
      </c>
      <c r="V21" s="37"/>
      <c r="W21" s="38" t="str">
        <f t="shared" si="17"/>
        <v/>
      </c>
      <c r="X21" s="37"/>
      <c r="Y21" s="38" t="str">
        <f t="shared" si="18"/>
        <v/>
      </c>
      <c r="Z21" s="37"/>
      <c r="AA21" s="38" t="str">
        <f t="shared" si="19"/>
        <v/>
      </c>
      <c r="AB21" s="37"/>
      <c r="AC21" s="38" t="str">
        <f t="shared" si="20"/>
        <v/>
      </c>
      <c r="AD21" s="37"/>
      <c r="AE21" s="38" t="str">
        <f t="shared" si="21"/>
        <v/>
      </c>
      <c r="AF21" s="37"/>
      <c r="AG21" s="38" t="str">
        <f t="shared" si="22"/>
        <v/>
      </c>
      <c r="AH21" s="37"/>
      <c r="AI21" s="38" t="str">
        <f t="shared" si="23"/>
        <v/>
      </c>
      <c r="AJ21" s="37"/>
      <c r="AK21" s="38" t="str">
        <f t="shared" si="24"/>
        <v/>
      </c>
      <c r="AL21" s="12">
        <f t="shared" si="0"/>
        <v>0</v>
      </c>
      <c r="AM21" s="12">
        <f t="shared" si="1"/>
        <v>0</v>
      </c>
      <c r="AN21" s="12">
        <f t="shared" si="1"/>
        <v>0</v>
      </c>
      <c r="AO21" s="12">
        <f t="shared" si="2"/>
        <v>0</v>
      </c>
      <c r="AP21" s="12">
        <f t="shared" si="3"/>
        <v>0</v>
      </c>
      <c r="AQ21" s="2" t="str">
        <f t="shared" si="4"/>
        <v>0</v>
      </c>
      <c r="AR21" s="2" t="str">
        <f t="shared" si="5"/>
        <v>0</v>
      </c>
      <c r="AS21" s="13">
        <f t="shared" si="6"/>
        <v>0</v>
      </c>
      <c r="AT21" s="14" t="e">
        <f t="shared" si="7"/>
        <v>#DIV/0!</v>
      </c>
      <c r="AU21" s="15">
        <f t="shared" si="8"/>
        <v>1</v>
      </c>
    </row>
    <row r="22" spans="3:47" ht="17.100000000000001" customHeight="1" thickBot="1">
      <c r="C22" s="12">
        <v>13</v>
      </c>
      <c r="D22" s="95"/>
      <c r="E22" s="35"/>
      <c r="F22" s="37"/>
      <c r="G22" s="38" t="str">
        <f t="shared" si="9"/>
        <v/>
      </c>
      <c r="H22" s="37"/>
      <c r="I22" s="38" t="str">
        <f t="shared" si="10"/>
        <v/>
      </c>
      <c r="J22" s="37"/>
      <c r="K22" s="38" t="str">
        <f t="shared" si="11"/>
        <v/>
      </c>
      <c r="L22" s="37"/>
      <c r="M22" s="38" t="str">
        <f t="shared" si="12"/>
        <v/>
      </c>
      <c r="N22" s="37"/>
      <c r="O22" s="38" t="str">
        <f t="shared" si="13"/>
        <v/>
      </c>
      <c r="P22" s="37"/>
      <c r="Q22" s="38" t="str">
        <f t="shared" si="14"/>
        <v/>
      </c>
      <c r="R22" s="37"/>
      <c r="S22" s="38" t="str">
        <f t="shared" si="15"/>
        <v/>
      </c>
      <c r="T22" s="37"/>
      <c r="U22" s="38" t="str">
        <f t="shared" si="16"/>
        <v/>
      </c>
      <c r="V22" s="37"/>
      <c r="W22" s="38" t="str">
        <f t="shared" si="17"/>
        <v/>
      </c>
      <c r="X22" s="37"/>
      <c r="Y22" s="38" t="str">
        <f t="shared" si="18"/>
        <v/>
      </c>
      <c r="Z22" s="37"/>
      <c r="AA22" s="38" t="str">
        <f t="shared" si="19"/>
        <v/>
      </c>
      <c r="AB22" s="37"/>
      <c r="AC22" s="38" t="str">
        <f t="shared" si="20"/>
        <v/>
      </c>
      <c r="AD22" s="37"/>
      <c r="AE22" s="38" t="str">
        <f t="shared" si="21"/>
        <v/>
      </c>
      <c r="AF22" s="37"/>
      <c r="AG22" s="38" t="str">
        <f t="shared" si="22"/>
        <v/>
      </c>
      <c r="AH22" s="37"/>
      <c r="AI22" s="38" t="str">
        <f t="shared" si="23"/>
        <v/>
      </c>
      <c r="AJ22" s="37"/>
      <c r="AK22" s="38" t="str">
        <f t="shared" si="24"/>
        <v/>
      </c>
      <c r="AL22" s="12">
        <f t="shared" si="0"/>
        <v>0</v>
      </c>
      <c r="AM22" s="12">
        <f t="shared" si="1"/>
        <v>0</v>
      </c>
      <c r="AN22" s="12">
        <f t="shared" si="1"/>
        <v>0</v>
      </c>
      <c r="AO22" s="12">
        <f t="shared" si="2"/>
        <v>0</v>
      </c>
      <c r="AP22" s="12">
        <f t="shared" si="3"/>
        <v>0</v>
      </c>
      <c r="AQ22" s="2" t="str">
        <f t="shared" si="4"/>
        <v>0</v>
      </c>
      <c r="AR22" s="2" t="str">
        <f t="shared" si="5"/>
        <v>0</v>
      </c>
      <c r="AS22" s="13">
        <f t="shared" si="6"/>
        <v>0</v>
      </c>
      <c r="AT22" s="14" t="e">
        <f t="shared" si="7"/>
        <v>#DIV/0!</v>
      </c>
      <c r="AU22" s="15">
        <f t="shared" si="8"/>
        <v>1</v>
      </c>
    </row>
    <row r="23" spans="3:47" ht="17.100000000000001" customHeight="1" thickBot="1">
      <c r="C23" s="3">
        <v>14</v>
      </c>
      <c r="D23" s="95"/>
      <c r="E23" s="35"/>
      <c r="F23" s="37"/>
      <c r="G23" s="38" t="str">
        <f t="shared" si="9"/>
        <v/>
      </c>
      <c r="H23" s="37"/>
      <c r="I23" s="38" t="str">
        <f t="shared" si="10"/>
        <v/>
      </c>
      <c r="J23" s="37"/>
      <c r="K23" s="38" t="str">
        <f t="shared" si="11"/>
        <v/>
      </c>
      <c r="L23" s="37"/>
      <c r="M23" s="38" t="str">
        <f t="shared" si="12"/>
        <v/>
      </c>
      <c r="N23" s="37"/>
      <c r="O23" s="38" t="str">
        <f t="shared" si="13"/>
        <v/>
      </c>
      <c r="P23" s="37"/>
      <c r="Q23" s="38" t="str">
        <f t="shared" si="14"/>
        <v/>
      </c>
      <c r="R23" s="37"/>
      <c r="S23" s="38" t="str">
        <f t="shared" si="15"/>
        <v/>
      </c>
      <c r="T23" s="37"/>
      <c r="U23" s="38" t="str">
        <f t="shared" si="16"/>
        <v/>
      </c>
      <c r="V23" s="37"/>
      <c r="W23" s="38" t="str">
        <f t="shared" si="17"/>
        <v/>
      </c>
      <c r="X23" s="37"/>
      <c r="Y23" s="38" t="str">
        <f t="shared" si="18"/>
        <v/>
      </c>
      <c r="Z23" s="37"/>
      <c r="AA23" s="38" t="str">
        <f t="shared" si="19"/>
        <v/>
      </c>
      <c r="AB23" s="37"/>
      <c r="AC23" s="38" t="str">
        <f t="shared" si="20"/>
        <v/>
      </c>
      <c r="AD23" s="37"/>
      <c r="AE23" s="38" t="str">
        <f t="shared" si="21"/>
        <v/>
      </c>
      <c r="AF23" s="37"/>
      <c r="AG23" s="38" t="str">
        <f t="shared" si="22"/>
        <v/>
      </c>
      <c r="AH23" s="37"/>
      <c r="AI23" s="38" t="str">
        <f t="shared" si="23"/>
        <v/>
      </c>
      <c r="AJ23" s="37"/>
      <c r="AK23" s="38" t="str">
        <f t="shared" si="24"/>
        <v/>
      </c>
      <c r="AL23" s="12">
        <f t="shared" si="0"/>
        <v>0</v>
      </c>
      <c r="AM23" s="12">
        <f t="shared" si="1"/>
        <v>0</v>
      </c>
      <c r="AN23" s="12">
        <f t="shared" si="1"/>
        <v>0</v>
      </c>
      <c r="AO23" s="12">
        <f t="shared" si="2"/>
        <v>0</v>
      </c>
      <c r="AP23" s="12">
        <f t="shared" si="3"/>
        <v>0</v>
      </c>
      <c r="AQ23" s="2" t="str">
        <f t="shared" si="4"/>
        <v>0</v>
      </c>
      <c r="AR23" s="2" t="str">
        <f t="shared" si="5"/>
        <v>0</v>
      </c>
      <c r="AS23" s="13">
        <f t="shared" si="6"/>
        <v>0</v>
      </c>
      <c r="AT23" s="14" t="e">
        <f t="shared" si="7"/>
        <v>#DIV/0!</v>
      </c>
      <c r="AU23" s="15">
        <f t="shared" si="8"/>
        <v>1</v>
      </c>
    </row>
    <row r="24" spans="3:47" ht="17.100000000000001" customHeight="1" thickBot="1">
      <c r="C24" s="12">
        <v>15</v>
      </c>
      <c r="D24" s="95"/>
      <c r="E24" s="35"/>
      <c r="F24" s="37"/>
      <c r="G24" s="38" t="str">
        <f t="shared" si="9"/>
        <v/>
      </c>
      <c r="H24" s="37"/>
      <c r="I24" s="38" t="str">
        <f t="shared" si="10"/>
        <v/>
      </c>
      <c r="J24" s="37"/>
      <c r="K24" s="38" t="str">
        <f t="shared" si="11"/>
        <v/>
      </c>
      <c r="L24" s="37"/>
      <c r="M24" s="38" t="str">
        <f t="shared" si="12"/>
        <v/>
      </c>
      <c r="N24" s="37"/>
      <c r="O24" s="38" t="str">
        <f t="shared" si="13"/>
        <v/>
      </c>
      <c r="P24" s="37"/>
      <c r="Q24" s="38" t="str">
        <f t="shared" si="14"/>
        <v/>
      </c>
      <c r="R24" s="37"/>
      <c r="S24" s="38" t="str">
        <f t="shared" si="15"/>
        <v/>
      </c>
      <c r="T24" s="37"/>
      <c r="U24" s="38" t="str">
        <f t="shared" si="16"/>
        <v/>
      </c>
      <c r="V24" s="37"/>
      <c r="W24" s="38" t="str">
        <f t="shared" si="17"/>
        <v/>
      </c>
      <c r="X24" s="37"/>
      <c r="Y24" s="38" t="str">
        <f t="shared" si="18"/>
        <v/>
      </c>
      <c r="Z24" s="37"/>
      <c r="AA24" s="38" t="str">
        <f t="shared" si="19"/>
        <v/>
      </c>
      <c r="AB24" s="37"/>
      <c r="AC24" s="38" t="str">
        <f t="shared" si="20"/>
        <v/>
      </c>
      <c r="AD24" s="37"/>
      <c r="AE24" s="38" t="str">
        <f t="shared" si="21"/>
        <v/>
      </c>
      <c r="AF24" s="37"/>
      <c r="AG24" s="38" t="str">
        <f t="shared" si="22"/>
        <v/>
      </c>
      <c r="AH24" s="37"/>
      <c r="AI24" s="38" t="str">
        <f t="shared" si="23"/>
        <v/>
      </c>
      <c r="AJ24" s="37"/>
      <c r="AK24" s="38" t="str">
        <f t="shared" si="24"/>
        <v/>
      </c>
      <c r="AL24" s="12">
        <f t="shared" si="0"/>
        <v>0</v>
      </c>
      <c r="AM24" s="12">
        <f t="shared" si="1"/>
        <v>0</v>
      </c>
      <c r="AN24" s="12">
        <f t="shared" si="1"/>
        <v>0</v>
      </c>
      <c r="AO24" s="12">
        <f t="shared" si="2"/>
        <v>0</v>
      </c>
      <c r="AP24" s="12">
        <f t="shared" si="3"/>
        <v>0</v>
      </c>
      <c r="AQ24" s="2" t="str">
        <f t="shared" si="4"/>
        <v>0</v>
      </c>
      <c r="AR24" s="2" t="str">
        <f t="shared" si="5"/>
        <v>0</v>
      </c>
      <c r="AS24" s="13">
        <f t="shared" si="6"/>
        <v>0</v>
      </c>
      <c r="AT24" s="14" t="e">
        <f t="shared" si="7"/>
        <v>#DIV/0!</v>
      </c>
      <c r="AU24" s="15">
        <f t="shared" si="8"/>
        <v>1</v>
      </c>
    </row>
    <row r="25" spans="3:47" ht="17.100000000000001" customHeight="1" thickBot="1">
      <c r="C25" s="3">
        <v>16</v>
      </c>
      <c r="D25" s="95"/>
      <c r="E25" s="35"/>
      <c r="F25" s="37"/>
      <c r="G25" s="38" t="str">
        <f t="shared" si="9"/>
        <v/>
      </c>
      <c r="H25" s="37"/>
      <c r="I25" s="38" t="str">
        <f t="shared" si="10"/>
        <v/>
      </c>
      <c r="J25" s="37"/>
      <c r="K25" s="38" t="str">
        <f t="shared" si="11"/>
        <v/>
      </c>
      <c r="L25" s="37"/>
      <c r="M25" s="38" t="str">
        <f t="shared" si="12"/>
        <v/>
      </c>
      <c r="N25" s="37"/>
      <c r="O25" s="38" t="str">
        <f t="shared" si="13"/>
        <v/>
      </c>
      <c r="P25" s="37"/>
      <c r="Q25" s="38" t="str">
        <f t="shared" si="14"/>
        <v/>
      </c>
      <c r="R25" s="37"/>
      <c r="S25" s="38" t="str">
        <f t="shared" si="15"/>
        <v/>
      </c>
      <c r="T25" s="37"/>
      <c r="U25" s="38" t="str">
        <f t="shared" si="16"/>
        <v/>
      </c>
      <c r="V25" s="37"/>
      <c r="W25" s="38" t="str">
        <f t="shared" si="17"/>
        <v/>
      </c>
      <c r="X25" s="37"/>
      <c r="Y25" s="38" t="str">
        <f t="shared" si="18"/>
        <v/>
      </c>
      <c r="Z25" s="37"/>
      <c r="AA25" s="38" t="str">
        <f t="shared" si="19"/>
        <v/>
      </c>
      <c r="AB25" s="37"/>
      <c r="AC25" s="38" t="str">
        <f t="shared" si="20"/>
        <v/>
      </c>
      <c r="AD25" s="37"/>
      <c r="AE25" s="38" t="str">
        <f t="shared" si="21"/>
        <v/>
      </c>
      <c r="AF25" s="37"/>
      <c r="AG25" s="38" t="str">
        <f t="shared" si="22"/>
        <v/>
      </c>
      <c r="AH25" s="37"/>
      <c r="AI25" s="38" t="str">
        <f t="shared" si="23"/>
        <v/>
      </c>
      <c r="AJ25" s="37"/>
      <c r="AK25" s="38" t="str">
        <f t="shared" si="24"/>
        <v/>
      </c>
      <c r="AL25" s="12">
        <f t="shared" si="0"/>
        <v>0</v>
      </c>
      <c r="AM25" s="12">
        <f t="shared" si="1"/>
        <v>0</v>
      </c>
      <c r="AN25" s="12">
        <f t="shared" si="1"/>
        <v>0</v>
      </c>
      <c r="AO25" s="12">
        <f t="shared" si="2"/>
        <v>0</v>
      </c>
      <c r="AP25" s="12">
        <f t="shared" si="3"/>
        <v>0</v>
      </c>
      <c r="AQ25" s="2" t="str">
        <f t="shared" si="4"/>
        <v>0</v>
      </c>
      <c r="AR25" s="2" t="str">
        <f t="shared" si="5"/>
        <v>0</v>
      </c>
      <c r="AS25" s="13">
        <f t="shared" si="6"/>
        <v>0</v>
      </c>
      <c r="AT25" s="14" t="e">
        <f t="shared" si="7"/>
        <v>#DIV/0!</v>
      </c>
      <c r="AU25" s="15">
        <f t="shared" si="8"/>
        <v>1</v>
      </c>
    </row>
    <row r="26" spans="3:47" ht="17.100000000000001" customHeight="1" thickBot="1">
      <c r="C26" s="12">
        <v>17</v>
      </c>
      <c r="D26" s="95"/>
      <c r="E26" s="35"/>
      <c r="F26" s="37"/>
      <c r="G26" s="38" t="str">
        <f t="shared" si="9"/>
        <v/>
      </c>
      <c r="H26" s="37"/>
      <c r="I26" s="38" t="str">
        <f t="shared" si="10"/>
        <v/>
      </c>
      <c r="J26" s="37"/>
      <c r="K26" s="38" t="str">
        <f t="shared" si="11"/>
        <v/>
      </c>
      <c r="L26" s="37"/>
      <c r="M26" s="38" t="str">
        <f t="shared" si="12"/>
        <v/>
      </c>
      <c r="N26" s="37"/>
      <c r="O26" s="38" t="str">
        <f t="shared" si="13"/>
        <v/>
      </c>
      <c r="P26" s="37"/>
      <c r="Q26" s="38" t="str">
        <f t="shared" si="14"/>
        <v/>
      </c>
      <c r="R26" s="37"/>
      <c r="S26" s="38" t="str">
        <f t="shared" si="15"/>
        <v/>
      </c>
      <c r="T26" s="37"/>
      <c r="U26" s="38" t="str">
        <f t="shared" si="16"/>
        <v/>
      </c>
      <c r="V26" s="37"/>
      <c r="W26" s="38" t="str">
        <f t="shared" si="17"/>
        <v/>
      </c>
      <c r="X26" s="37"/>
      <c r="Y26" s="38" t="str">
        <f t="shared" si="18"/>
        <v/>
      </c>
      <c r="Z26" s="37"/>
      <c r="AA26" s="38" t="str">
        <f t="shared" si="19"/>
        <v/>
      </c>
      <c r="AB26" s="37"/>
      <c r="AC26" s="38" t="str">
        <f t="shared" si="20"/>
        <v/>
      </c>
      <c r="AD26" s="37"/>
      <c r="AE26" s="38" t="str">
        <f t="shared" si="21"/>
        <v/>
      </c>
      <c r="AF26" s="37"/>
      <c r="AG26" s="38" t="str">
        <f t="shared" si="22"/>
        <v/>
      </c>
      <c r="AH26" s="37"/>
      <c r="AI26" s="38" t="str">
        <f t="shared" si="23"/>
        <v/>
      </c>
      <c r="AJ26" s="37"/>
      <c r="AK26" s="38" t="str">
        <f t="shared" si="24"/>
        <v/>
      </c>
      <c r="AL26" s="12">
        <f t="shared" si="0"/>
        <v>0</v>
      </c>
      <c r="AM26" s="12">
        <f t="shared" si="1"/>
        <v>0</v>
      </c>
      <c r="AN26" s="12">
        <f t="shared" si="1"/>
        <v>0</v>
      </c>
      <c r="AO26" s="12">
        <f t="shared" si="2"/>
        <v>0</v>
      </c>
      <c r="AP26" s="12">
        <f t="shared" si="3"/>
        <v>0</v>
      </c>
      <c r="AQ26" s="2" t="str">
        <f t="shared" si="4"/>
        <v>0</v>
      </c>
      <c r="AR26" s="2" t="str">
        <f t="shared" si="5"/>
        <v>0</v>
      </c>
      <c r="AS26" s="13">
        <f t="shared" si="6"/>
        <v>0</v>
      </c>
      <c r="AT26" s="14" t="e">
        <f t="shared" si="7"/>
        <v>#DIV/0!</v>
      </c>
      <c r="AU26" s="15">
        <f t="shared" si="8"/>
        <v>1</v>
      </c>
    </row>
    <row r="27" spans="3:47" ht="17.100000000000001" customHeight="1" thickBot="1">
      <c r="C27" s="3">
        <v>18</v>
      </c>
      <c r="D27" s="95"/>
      <c r="E27" s="35"/>
      <c r="F27" s="37"/>
      <c r="G27" s="38" t="str">
        <f t="shared" si="9"/>
        <v/>
      </c>
      <c r="H27" s="37"/>
      <c r="I27" s="38" t="str">
        <f t="shared" si="10"/>
        <v/>
      </c>
      <c r="J27" s="37"/>
      <c r="K27" s="38" t="str">
        <f t="shared" si="11"/>
        <v/>
      </c>
      <c r="L27" s="37"/>
      <c r="M27" s="38" t="str">
        <f t="shared" si="12"/>
        <v/>
      </c>
      <c r="N27" s="37"/>
      <c r="O27" s="38" t="str">
        <f t="shared" si="13"/>
        <v/>
      </c>
      <c r="P27" s="37"/>
      <c r="Q27" s="38" t="str">
        <f t="shared" si="14"/>
        <v/>
      </c>
      <c r="R27" s="37"/>
      <c r="S27" s="38" t="str">
        <f t="shared" si="15"/>
        <v/>
      </c>
      <c r="T27" s="37"/>
      <c r="U27" s="38" t="str">
        <f t="shared" si="16"/>
        <v/>
      </c>
      <c r="V27" s="37"/>
      <c r="W27" s="38" t="str">
        <f t="shared" si="17"/>
        <v/>
      </c>
      <c r="X27" s="37"/>
      <c r="Y27" s="38" t="str">
        <f t="shared" si="18"/>
        <v/>
      </c>
      <c r="Z27" s="37"/>
      <c r="AA27" s="38" t="str">
        <f t="shared" si="19"/>
        <v/>
      </c>
      <c r="AB27" s="37"/>
      <c r="AC27" s="38" t="str">
        <f t="shared" si="20"/>
        <v/>
      </c>
      <c r="AD27" s="37"/>
      <c r="AE27" s="38" t="str">
        <f t="shared" si="21"/>
        <v/>
      </c>
      <c r="AF27" s="37"/>
      <c r="AG27" s="38" t="str">
        <f t="shared" si="22"/>
        <v/>
      </c>
      <c r="AH27" s="37"/>
      <c r="AI27" s="38" t="str">
        <f t="shared" si="23"/>
        <v/>
      </c>
      <c r="AJ27" s="37"/>
      <c r="AK27" s="38" t="str">
        <f t="shared" si="24"/>
        <v/>
      </c>
      <c r="AL27" s="12">
        <f t="shared" si="0"/>
        <v>0</v>
      </c>
      <c r="AM27" s="12">
        <f t="shared" si="1"/>
        <v>0</v>
      </c>
      <c r="AN27" s="12">
        <f t="shared" si="1"/>
        <v>0</v>
      </c>
      <c r="AO27" s="12">
        <f t="shared" si="2"/>
        <v>0</v>
      </c>
      <c r="AP27" s="12">
        <f t="shared" si="3"/>
        <v>0</v>
      </c>
      <c r="AQ27" s="2" t="str">
        <f t="shared" si="4"/>
        <v>0</v>
      </c>
      <c r="AR27" s="2" t="str">
        <f t="shared" si="5"/>
        <v>0</v>
      </c>
      <c r="AS27" s="13">
        <f t="shared" si="6"/>
        <v>0</v>
      </c>
      <c r="AT27" s="14" t="e">
        <f t="shared" si="7"/>
        <v>#DIV/0!</v>
      </c>
      <c r="AU27" s="15">
        <f t="shared" si="8"/>
        <v>1</v>
      </c>
    </row>
    <row r="28" spans="3:47" ht="17.100000000000001" customHeight="1" thickBot="1">
      <c r="C28" s="12">
        <v>19</v>
      </c>
      <c r="D28" s="95"/>
      <c r="E28" s="35"/>
      <c r="F28" s="37"/>
      <c r="G28" s="38" t="str">
        <f t="shared" si="9"/>
        <v/>
      </c>
      <c r="H28" s="37"/>
      <c r="I28" s="38" t="str">
        <f t="shared" si="10"/>
        <v/>
      </c>
      <c r="J28" s="37"/>
      <c r="K28" s="38" t="str">
        <f t="shared" si="11"/>
        <v/>
      </c>
      <c r="L28" s="37"/>
      <c r="M28" s="38" t="str">
        <f t="shared" si="12"/>
        <v/>
      </c>
      <c r="N28" s="37"/>
      <c r="O28" s="38" t="str">
        <f t="shared" si="13"/>
        <v/>
      </c>
      <c r="P28" s="37"/>
      <c r="Q28" s="38" t="str">
        <f t="shared" si="14"/>
        <v/>
      </c>
      <c r="R28" s="37"/>
      <c r="S28" s="38" t="str">
        <f t="shared" si="15"/>
        <v/>
      </c>
      <c r="T28" s="37"/>
      <c r="U28" s="38" t="str">
        <f t="shared" si="16"/>
        <v/>
      </c>
      <c r="V28" s="37"/>
      <c r="W28" s="38" t="str">
        <f t="shared" si="17"/>
        <v/>
      </c>
      <c r="X28" s="37"/>
      <c r="Y28" s="38" t="str">
        <f t="shared" si="18"/>
        <v/>
      </c>
      <c r="Z28" s="37"/>
      <c r="AA28" s="38" t="str">
        <f t="shared" si="19"/>
        <v/>
      </c>
      <c r="AB28" s="37"/>
      <c r="AC28" s="38" t="str">
        <f t="shared" si="20"/>
        <v/>
      </c>
      <c r="AD28" s="37"/>
      <c r="AE28" s="38" t="str">
        <f t="shared" si="21"/>
        <v/>
      </c>
      <c r="AF28" s="37"/>
      <c r="AG28" s="38" t="str">
        <f t="shared" si="22"/>
        <v/>
      </c>
      <c r="AH28" s="37"/>
      <c r="AI28" s="38" t="str">
        <f t="shared" si="23"/>
        <v/>
      </c>
      <c r="AJ28" s="37"/>
      <c r="AK28" s="38" t="str">
        <f t="shared" si="24"/>
        <v/>
      </c>
      <c r="AL28" s="12">
        <f t="shared" si="0"/>
        <v>0</v>
      </c>
      <c r="AM28" s="12">
        <f t="shared" si="1"/>
        <v>0</v>
      </c>
      <c r="AN28" s="12">
        <f t="shared" si="1"/>
        <v>0</v>
      </c>
      <c r="AO28" s="12">
        <f t="shared" si="2"/>
        <v>0</v>
      </c>
      <c r="AP28" s="12">
        <f t="shared" si="3"/>
        <v>0</v>
      </c>
      <c r="AQ28" s="2" t="str">
        <f t="shared" si="4"/>
        <v>0</v>
      </c>
      <c r="AR28" s="2" t="str">
        <f t="shared" si="5"/>
        <v>0</v>
      </c>
      <c r="AS28" s="13">
        <f t="shared" si="6"/>
        <v>0</v>
      </c>
      <c r="AT28" s="14" t="e">
        <f t="shared" si="7"/>
        <v>#DIV/0!</v>
      </c>
      <c r="AU28" s="15">
        <f t="shared" si="8"/>
        <v>1</v>
      </c>
    </row>
    <row r="29" spans="3:47" ht="17.100000000000001" customHeight="1" thickBot="1">
      <c r="C29" s="3">
        <v>20</v>
      </c>
      <c r="D29" s="95"/>
      <c r="E29" s="35"/>
      <c r="F29" s="37"/>
      <c r="G29" s="38" t="str">
        <f t="shared" si="9"/>
        <v/>
      </c>
      <c r="H29" s="37"/>
      <c r="I29" s="38" t="str">
        <f t="shared" si="10"/>
        <v/>
      </c>
      <c r="J29" s="37"/>
      <c r="K29" s="38" t="str">
        <f t="shared" si="11"/>
        <v/>
      </c>
      <c r="L29" s="37"/>
      <c r="M29" s="38" t="str">
        <f t="shared" si="12"/>
        <v/>
      </c>
      <c r="N29" s="37"/>
      <c r="O29" s="38" t="str">
        <f t="shared" si="13"/>
        <v/>
      </c>
      <c r="P29" s="37"/>
      <c r="Q29" s="38" t="str">
        <f t="shared" si="14"/>
        <v/>
      </c>
      <c r="R29" s="37"/>
      <c r="S29" s="38" t="str">
        <f t="shared" si="15"/>
        <v/>
      </c>
      <c r="T29" s="37"/>
      <c r="U29" s="38" t="str">
        <f t="shared" si="16"/>
        <v/>
      </c>
      <c r="V29" s="37"/>
      <c r="W29" s="38" t="str">
        <f t="shared" si="17"/>
        <v/>
      </c>
      <c r="X29" s="37"/>
      <c r="Y29" s="38" t="str">
        <f t="shared" si="18"/>
        <v/>
      </c>
      <c r="Z29" s="37"/>
      <c r="AA29" s="38" t="str">
        <f t="shared" si="19"/>
        <v/>
      </c>
      <c r="AB29" s="37"/>
      <c r="AC29" s="38" t="str">
        <f t="shared" si="20"/>
        <v/>
      </c>
      <c r="AD29" s="37"/>
      <c r="AE29" s="38" t="str">
        <f t="shared" si="21"/>
        <v/>
      </c>
      <c r="AF29" s="37"/>
      <c r="AG29" s="38" t="str">
        <f t="shared" si="22"/>
        <v/>
      </c>
      <c r="AH29" s="37"/>
      <c r="AI29" s="38" t="str">
        <f t="shared" si="23"/>
        <v/>
      </c>
      <c r="AJ29" s="37"/>
      <c r="AK29" s="38" t="str">
        <f t="shared" si="24"/>
        <v/>
      </c>
      <c r="AL29" s="12">
        <f t="shared" si="0"/>
        <v>0</v>
      </c>
      <c r="AM29" s="12">
        <f t="shared" si="1"/>
        <v>0</v>
      </c>
      <c r="AN29" s="12">
        <f t="shared" si="1"/>
        <v>0</v>
      </c>
      <c r="AO29" s="12">
        <f t="shared" si="2"/>
        <v>0</v>
      </c>
      <c r="AP29" s="12">
        <f t="shared" si="3"/>
        <v>0</v>
      </c>
      <c r="AQ29" s="2" t="str">
        <f t="shared" si="4"/>
        <v>0</v>
      </c>
      <c r="AR29" s="2" t="str">
        <f t="shared" si="5"/>
        <v>0</v>
      </c>
      <c r="AS29" s="13">
        <f t="shared" si="6"/>
        <v>0</v>
      </c>
      <c r="AT29" s="14" t="e">
        <f t="shared" si="7"/>
        <v>#DIV/0!</v>
      </c>
      <c r="AU29" s="15">
        <f t="shared" si="8"/>
        <v>1</v>
      </c>
    </row>
    <row r="30" spans="3:47" ht="17.100000000000001" customHeight="1" thickBot="1">
      <c r="C30" s="12">
        <v>21</v>
      </c>
      <c r="D30" s="96"/>
      <c r="E30" s="35"/>
      <c r="F30" s="37"/>
      <c r="G30" s="38" t="str">
        <f t="shared" si="9"/>
        <v/>
      </c>
      <c r="H30" s="37"/>
      <c r="I30" s="38" t="str">
        <f t="shared" si="10"/>
        <v/>
      </c>
      <c r="J30" s="37"/>
      <c r="K30" s="38" t="str">
        <f t="shared" si="11"/>
        <v/>
      </c>
      <c r="L30" s="37"/>
      <c r="M30" s="38" t="str">
        <f t="shared" si="12"/>
        <v/>
      </c>
      <c r="N30" s="37"/>
      <c r="O30" s="38" t="str">
        <f t="shared" si="13"/>
        <v/>
      </c>
      <c r="P30" s="37"/>
      <c r="Q30" s="38" t="str">
        <f t="shared" si="14"/>
        <v/>
      </c>
      <c r="R30" s="37"/>
      <c r="S30" s="38" t="str">
        <f t="shared" si="15"/>
        <v/>
      </c>
      <c r="T30" s="37"/>
      <c r="U30" s="38" t="str">
        <f t="shared" si="16"/>
        <v/>
      </c>
      <c r="V30" s="37"/>
      <c r="W30" s="38" t="str">
        <f t="shared" si="17"/>
        <v/>
      </c>
      <c r="X30" s="37"/>
      <c r="Y30" s="38" t="str">
        <f t="shared" si="18"/>
        <v/>
      </c>
      <c r="Z30" s="37"/>
      <c r="AA30" s="38" t="str">
        <f t="shared" si="19"/>
        <v/>
      </c>
      <c r="AB30" s="37"/>
      <c r="AC30" s="38" t="str">
        <f t="shared" si="20"/>
        <v/>
      </c>
      <c r="AD30" s="37"/>
      <c r="AE30" s="38" t="str">
        <f t="shared" si="21"/>
        <v/>
      </c>
      <c r="AF30" s="37"/>
      <c r="AG30" s="38" t="str">
        <f t="shared" si="22"/>
        <v/>
      </c>
      <c r="AH30" s="37"/>
      <c r="AI30" s="38" t="str">
        <f t="shared" si="23"/>
        <v/>
      </c>
      <c r="AJ30" s="37"/>
      <c r="AK30" s="38" t="str">
        <f t="shared" si="24"/>
        <v/>
      </c>
      <c r="AL30" s="12">
        <f t="shared" si="0"/>
        <v>0</v>
      </c>
      <c r="AM30" s="12">
        <f t="shared" si="1"/>
        <v>0</v>
      </c>
      <c r="AN30" s="12">
        <f t="shared" si="1"/>
        <v>0</v>
      </c>
      <c r="AO30" s="12">
        <f t="shared" si="2"/>
        <v>0</v>
      </c>
      <c r="AP30" s="12">
        <f t="shared" si="3"/>
        <v>0</v>
      </c>
      <c r="AQ30" s="2" t="str">
        <f t="shared" si="4"/>
        <v>0</v>
      </c>
      <c r="AR30" s="2" t="str">
        <f t="shared" si="5"/>
        <v>0</v>
      </c>
      <c r="AS30" s="13">
        <f t="shared" si="6"/>
        <v>0</v>
      </c>
      <c r="AT30" s="14" t="e">
        <f t="shared" si="7"/>
        <v>#DIV/0!</v>
      </c>
      <c r="AU30" s="15">
        <f t="shared" si="8"/>
        <v>1</v>
      </c>
    </row>
    <row r="31" spans="3:47" ht="17.100000000000001" customHeight="1" thickBot="1">
      <c r="C31" s="3">
        <v>22</v>
      </c>
      <c r="D31" s="95"/>
      <c r="E31" s="35"/>
      <c r="F31" s="37"/>
      <c r="G31" s="38" t="str">
        <f t="shared" si="9"/>
        <v/>
      </c>
      <c r="H31" s="37"/>
      <c r="I31" s="38" t="str">
        <f t="shared" si="10"/>
        <v/>
      </c>
      <c r="J31" s="37"/>
      <c r="K31" s="38" t="str">
        <f t="shared" si="11"/>
        <v/>
      </c>
      <c r="L31" s="37"/>
      <c r="M31" s="38" t="str">
        <f t="shared" si="12"/>
        <v/>
      </c>
      <c r="N31" s="37"/>
      <c r="O31" s="38" t="str">
        <f t="shared" si="13"/>
        <v/>
      </c>
      <c r="P31" s="37"/>
      <c r="Q31" s="38" t="str">
        <f t="shared" si="14"/>
        <v/>
      </c>
      <c r="R31" s="37"/>
      <c r="S31" s="38" t="str">
        <f t="shared" si="15"/>
        <v/>
      </c>
      <c r="T31" s="37"/>
      <c r="U31" s="38" t="str">
        <f t="shared" si="16"/>
        <v/>
      </c>
      <c r="V31" s="37"/>
      <c r="W31" s="38" t="str">
        <f t="shared" si="17"/>
        <v/>
      </c>
      <c r="X31" s="37"/>
      <c r="Y31" s="38" t="str">
        <f t="shared" si="18"/>
        <v/>
      </c>
      <c r="Z31" s="37"/>
      <c r="AA31" s="38" t="str">
        <f t="shared" si="19"/>
        <v/>
      </c>
      <c r="AB31" s="37"/>
      <c r="AC31" s="38" t="str">
        <f t="shared" si="20"/>
        <v/>
      </c>
      <c r="AD31" s="37"/>
      <c r="AE31" s="38" t="str">
        <f t="shared" si="21"/>
        <v/>
      </c>
      <c r="AF31" s="37"/>
      <c r="AG31" s="38" t="str">
        <f t="shared" si="22"/>
        <v/>
      </c>
      <c r="AH31" s="37"/>
      <c r="AI31" s="38" t="str">
        <f t="shared" si="23"/>
        <v/>
      </c>
      <c r="AJ31" s="37"/>
      <c r="AK31" s="38" t="str">
        <f t="shared" si="24"/>
        <v/>
      </c>
      <c r="AL31" s="12">
        <f t="shared" si="0"/>
        <v>0</v>
      </c>
      <c r="AM31" s="12">
        <f t="shared" si="1"/>
        <v>0</v>
      </c>
      <c r="AN31" s="12">
        <f t="shared" si="1"/>
        <v>0</v>
      </c>
      <c r="AO31" s="12">
        <f t="shared" si="2"/>
        <v>0</v>
      </c>
      <c r="AP31" s="12">
        <f t="shared" si="3"/>
        <v>0</v>
      </c>
      <c r="AQ31" s="2" t="str">
        <f t="shared" si="4"/>
        <v>0</v>
      </c>
      <c r="AR31" s="2" t="str">
        <f t="shared" si="5"/>
        <v>0</v>
      </c>
      <c r="AS31" s="13">
        <f t="shared" si="6"/>
        <v>0</v>
      </c>
      <c r="AT31" s="14" t="e">
        <f t="shared" si="7"/>
        <v>#DIV/0!</v>
      </c>
      <c r="AU31" s="15">
        <f t="shared" si="8"/>
        <v>1</v>
      </c>
    </row>
    <row r="32" spans="3:47" ht="17.100000000000001" customHeight="1" thickBot="1">
      <c r="C32" s="12">
        <v>23</v>
      </c>
      <c r="D32" s="96"/>
      <c r="E32" s="35"/>
      <c r="F32" s="37"/>
      <c r="G32" s="38" t="str">
        <f t="shared" si="9"/>
        <v/>
      </c>
      <c r="H32" s="37"/>
      <c r="I32" s="38" t="str">
        <f t="shared" si="10"/>
        <v/>
      </c>
      <c r="J32" s="37"/>
      <c r="K32" s="38" t="str">
        <f t="shared" si="11"/>
        <v/>
      </c>
      <c r="L32" s="37"/>
      <c r="M32" s="38" t="str">
        <f t="shared" si="12"/>
        <v/>
      </c>
      <c r="N32" s="37"/>
      <c r="O32" s="38" t="str">
        <f t="shared" si="13"/>
        <v/>
      </c>
      <c r="P32" s="37"/>
      <c r="Q32" s="38" t="str">
        <f t="shared" si="14"/>
        <v/>
      </c>
      <c r="R32" s="37"/>
      <c r="S32" s="38" t="str">
        <f t="shared" si="15"/>
        <v/>
      </c>
      <c r="T32" s="37"/>
      <c r="U32" s="38" t="str">
        <f t="shared" si="16"/>
        <v/>
      </c>
      <c r="V32" s="37"/>
      <c r="W32" s="38" t="str">
        <f t="shared" si="17"/>
        <v/>
      </c>
      <c r="X32" s="37"/>
      <c r="Y32" s="38" t="str">
        <f t="shared" si="18"/>
        <v/>
      </c>
      <c r="Z32" s="37"/>
      <c r="AA32" s="38" t="str">
        <f t="shared" si="19"/>
        <v/>
      </c>
      <c r="AB32" s="37"/>
      <c r="AC32" s="38" t="str">
        <f t="shared" si="20"/>
        <v/>
      </c>
      <c r="AD32" s="37"/>
      <c r="AE32" s="38" t="str">
        <f t="shared" si="21"/>
        <v/>
      </c>
      <c r="AF32" s="37"/>
      <c r="AG32" s="38" t="str">
        <f t="shared" si="22"/>
        <v/>
      </c>
      <c r="AH32" s="37"/>
      <c r="AI32" s="38" t="str">
        <f t="shared" si="23"/>
        <v/>
      </c>
      <c r="AJ32" s="37"/>
      <c r="AK32" s="38" t="str">
        <f t="shared" si="24"/>
        <v/>
      </c>
      <c r="AL32" s="12">
        <f t="shared" si="0"/>
        <v>0</v>
      </c>
      <c r="AM32" s="12">
        <f t="shared" si="1"/>
        <v>0</v>
      </c>
      <c r="AN32" s="12">
        <f t="shared" si="1"/>
        <v>0</v>
      </c>
      <c r="AO32" s="12">
        <f t="shared" si="2"/>
        <v>0</v>
      </c>
      <c r="AP32" s="12">
        <f t="shared" si="3"/>
        <v>0</v>
      </c>
      <c r="AQ32" s="2" t="str">
        <f t="shared" si="4"/>
        <v>0</v>
      </c>
      <c r="AR32" s="2" t="str">
        <f t="shared" si="5"/>
        <v>0</v>
      </c>
      <c r="AS32" s="13">
        <f t="shared" si="6"/>
        <v>0</v>
      </c>
      <c r="AT32" s="14" t="e">
        <f t="shared" si="7"/>
        <v>#DIV/0!</v>
      </c>
      <c r="AU32" s="15">
        <f t="shared" si="8"/>
        <v>1</v>
      </c>
    </row>
    <row r="33" spans="3:47" ht="17.100000000000001" customHeight="1" thickBot="1">
      <c r="C33" s="3">
        <v>24</v>
      </c>
      <c r="D33" s="95"/>
      <c r="E33" s="35"/>
      <c r="F33" s="37"/>
      <c r="G33" s="38" t="str">
        <f t="shared" si="9"/>
        <v/>
      </c>
      <c r="H33" s="37"/>
      <c r="I33" s="38" t="str">
        <f t="shared" si="10"/>
        <v/>
      </c>
      <c r="J33" s="37"/>
      <c r="K33" s="38" t="str">
        <f t="shared" si="11"/>
        <v/>
      </c>
      <c r="L33" s="37"/>
      <c r="M33" s="38" t="str">
        <f t="shared" si="12"/>
        <v/>
      </c>
      <c r="N33" s="37"/>
      <c r="O33" s="38" t="str">
        <f t="shared" si="13"/>
        <v/>
      </c>
      <c r="P33" s="37"/>
      <c r="Q33" s="38" t="str">
        <f t="shared" si="14"/>
        <v/>
      </c>
      <c r="R33" s="37"/>
      <c r="S33" s="38" t="str">
        <f t="shared" si="15"/>
        <v/>
      </c>
      <c r="T33" s="37"/>
      <c r="U33" s="38" t="str">
        <f t="shared" si="16"/>
        <v/>
      </c>
      <c r="V33" s="37"/>
      <c r="W33" s="38" t="str">
        <f t="shared" si="17"/>
        <v/>
      </c>
      <c r="X33" s="37"/>
      <c r="Y33" s="38" t="str">
        <f t="shared" si="18"/>
        <v/>
      </c>
      <c r="Z33" s="37"/>
      <c r="AA33" s="38" t="str">
        <f t="shared" si="19"/>
        <v/>
      </c>
      <c r="AB33" s="37"/>
      <c r="AC33" s="38" t="str">
        <f t="shared" si="20"/>
        <v/>
      </c>
      <c r="AD33" s="37"/>
      <c r="AE33" s="38" t="str">
        <f t="shared" si="21"/>
        <v/>
      </c>
      <c r="AF33" s="37"/>
      <c r="AG33" s="38" t="str">
        <f t="shared" si="22"/>
        <v/>
      </c>
      <c r="AH33" s="37"/>
      <c r="AI33" s="38" t="str">
        <f t="shared" si="23"/>
        <v/>
      </c>
      <c r="AJ33" s="37"/>
      <c r="AK33" s="38" t="str">
        <f t="shared" si="24"/>
        <v/>
      </c>
      <c r="AL33" s="12">
        <f t="shared" si="0"/>
        <v>0</v>
      </c>
      <c r="AM33" s="12">
        <f t="shared" si="1"/>
        <v>0</v>
      </c>
      <c r="AN33" s="12">
        <f t="shared" si="1"/>
        <v>0</v>
      </c>
      <c r="AO33" s="12">
        <f t="shared" si="2"/>
        <v>0</v>
      </c>
      <c r="AP33" s="12">
        <f t="shared" si="3"/>
        <v>0</v>
      </c>
      <c r="AQ33" s="2" t="str">
        <f t="shared" si="4"/>
        <v>0</v>
      </c>
      <c r="AR33" s="2" t="str">
        <f t="shared" si="5"/>
        <v>0</v>
      </c>
      <c r="AS33" s="13">
        <f t="shared" si="6"/>
        <v>0</v>
      </c>
      <c r="AT33" s="14" t="e">
        <f t="shared" si="7"/>
        <v>#DIV/0!</v>
      </c>
      <c r="AU33" s="15">
        <f t="shared" si="8"/>
        <v>1</v>
      </c>
    </row>
    <row r="34" spans="3:47" ht="17.100000000000001" customHeight="1" thickBot="1">
      <c r="C34" s="12">
        <v>25</v>
      </c>
      <c r="D34" s="95"/>
      <c r="E34" s="35"/>
      <c r="F34" s="37"/>
      <c r="G34" s="38" t="str">
        <f t="shared" si="9"/>
        <v/>
      </c>
      <c r="H34" s="37"/>
      <c r="I34" s="38" t="str">
        <f t="shared" si="10"/>
        <v/>
      </c>
      <c r="J34" s="37"/>
      <c r="K34" s="38" t="str">
        <f t="shared" si="11"/>
        <v/>
      </c>
      <c r="L34" s="37"/>
      <c r="M34" s="38" t="str">
        <f t="shared" si="12"/>
        <v/>
      </c>
      <c r="N34" s="37"/>
      <c r="O34" s="38" t="str">
        <f t="shared" si="13"/>
        <v/>
      </c>
      <c r="P34" s="37"/>
      <c r="Q34" s="38" t="str">
        <f t="shared" si="14"/>
        <v/>
      </c>
      <c r="R34" s="37"/>
      <c r="S34" s="38" t="str">
        <f t="shared" si="15"/>
        <v/>
      </c>
      <c r="T34" s="37"/>
      <c r="U34" s="38" t="str">
        <f t="shared" si="16"/>
        <v/>
      </c>
      <c r="V34" s="37"/>
      <c r="W34" s="38" t="str">
        <f t="shared" si="17"/>
        <v/>
      </c>
      <c r="X34" s="37"/>
      <c r="Y34" s="38" t="str">
        <f t="shared" si="18"/>
        <v/>
      </c>
      <c r="Z34" s="37"/>
      <c r="AA34" s="38" t="str">
        <f t="shared" si="19"/>
        <v/>
      </c>
      <c r="AB34" s="37"/>
      <c r="AC34" s="38" t="str">
        <f t="shared" si="20"/>
        <v/>
      </c>
      <c r="AD34" s="37"/>
      <c r="AE34" s="38" t="str">
        <f t="shared" si="21"/>
        <v/>
      </c>
      <c r="AF34" s="37"/>
      <c r="AG34" s="38" t="str">
        <f t="shared" si="22"/>
        <v/>
      </c>
      <c r="AH34" s="37"/>
      <c r="AI34" s="38" t="str">
        <f t="shared" si="23"/>
        <v/>
      </c>
      <c r="AJ34" s="37"/>
      <c r="AK34" s="38" t="str">
        <f t="shared" si="24"/>
        <v/>
      </c>
      <c r="AL34" s="12">
        <f t="shared" si="0"/>
        <v>0</v>
      </c>
      <c r="AM34" s="12">
        <f t="shared" si="1"/>
        <v>0</v>
      </c>
      <c r="AN34" s="12">
        <f t="shared" si="1"/>
        <v>0</v>
      </c>
      <c r="AO34" s="12">
        <f t="shared" si="2"/>
        <v>0</v>
      </c>
      <c r="AP34" s="12">
        <f t="shared" si="3"/>
        <v>0</v>
      </c>
      <c r="AQ34" s="2" t="str">
        <f t="shared" si="4"/>
        <v>0</v>
      </c>
      <c r="AR34" s="2" t="str">
        <f t="shared" si="5"/>
        <v>0</v>
      </c>
      <c r="AS34" s="13">
        <f t="shared" si="6"/>
        <v>0</v>
      </c>
      <c r="AT34" s="14" t="e">
        <f t="shared" si="7"/>
        <v>#DIV/0!</v>
      </c>
      <c r="AU34" s="15">
        <f t="shared" si="8"/>
        <v>1</v>
      </c>
    </row>
    <row r="35" spans="3:47" ht="17.100000000000001" customHeight="1" thickBot="1">
      <c r="C35" s="3">
        <v>26</v>
      </c>
      <c r="D35" s="95"/>
      <c r="E35" s="35"/>
      <c r="F35" s="37"/>
      <c r="G35" s="38" t="str">
        <f t="shared" si="9"/>
        <v/>
      </c>
      <c r="H35" s="37"/>
      <c r="I35" s="38" t="str">
        <f t="shared" si="10"/>
        <v/>
      </c>
      <c r="J35" s="37"/>
      <c r="K35" s="38" t="str">
        <f t="shared" si="11"/>
        <v/>
      </c>
      <c r="L35" s="37"/>
      <c r="M35" s="38" t="str">
        <f t="shared" si="12"/>
        <v/>
      </c>
      <c r="N35" s="37"/>
      <c r="O35" s="38" t="str">
        <f t="shared" si="13"/>
        <v/>
      </c>
      <c r="P35" s="37"/>
      <c r="Q35" s="38" t="str">
        <f t="shared" si="14"/>
        <v/>
      </c>
      <c r="R35" s="37"/>
      <c r="S35" s="38" t="str">
        <f t="shared" si="15"/>
        <v/>
      </c>
      <c r="T35" s="37"/>
      <c r="U35" s="38" t="str">
        <f t="shared" si="16"/>
        <v/>
      </c>
      <c r="V35" s="37"/>
      <c r="W35" s="38" t="str">
        <f t="shared" si="17"/>
        <v/>
      </c>
      <c r="X35" s="37"/>
      <c r="Y35" s="38" t="str">
        <f t="shared" si="18"/>
        <v/>
      </c>
      <c r="Z35" s="37"/>
      <c r="AA35" s="38" t="str">
        <f t="shared" si="19"/>
        <v/>
      </c>
      <c r="AB35" s="37"/>
      <c r="AC35" s="38" t="str">
        <f t="shared" si="20"/>
        <v/>
      </c>
      <c r="AD35" s="37"/>
      <c r="AE35" s="38" t="str">
        <f t="shared" si="21"/>
        <v/>
      </c>
      <c r="AF35" s="37"/>
      <c r="AG35" s="38" t="str">
        <f t="shared" si="22"/>
        <v/>
      </c>
      <c r="AH35" s="37"/>
      <c r="AI35" s="38" t="str">
        <f t="shared" si="23"/>
        <v/>
      </c>
      <c r="AJ35" s="37"/>
      <c r="AK35" s="38" t="str">
        <f t="shared" si="24"/>
        <v/>
      </c>
      <c r="AL35" s="12">
        <f t="shared" si="0"/>
        <v>0</v>
      </c>
      <c r="AM35" s="12">
        <f t="shared" si="1"/>
        <v>0</v>
      </c>
      <c r="AN35" s="12">
        <f t="shared" si="1"/>
        <v>0</v>
      </c>
      <c r="AO35" s="12">
        <f t="shared" si="2"/>
        <v>0</v>
      </c>
      <c r="AP35" s="12">
        <f t="shared" si="3"/>
        <v>0</v>
      </c>
      <c r="AQ35" s="2" t="str">
        <f t="shared" si="4"/>
        <v>0</v>
      </c>
      <c r="AR35" s="2" t="str">
        <f t="shared" si="5"/>
        <v>0</v>
      </c>
      <c r="AS35" s="13">
        <f t="shared" si="6"/>
        <v>0</v>
      </c>
      <c r="AT35" s="14" t="e">
        <f t="shared" si="7"/>
        <v>#DIV/0!</v>
      </c>
      <c r="AU35" s="15">
        <f t="shared" si="8"/>
        <v>1</v>
      </c>
    </row>
    <row r="36" spans="3:47" ht="17.100000000000001" customHeight="1" thickBot="1">
      <c r="C36" s="12">
        <v>27</v>
      </c>
      <c r="D36" s="95"/>
      <c r="E36" s="35"/>
      <c r="F36" s="37"/>
      <c r="G36" s="38" t="str">
        <f t="shared" si="9"/>
        <v/>
      </c>
      <c r="H36" s="37"/>
      <c r="I36" s="38" t="str">
        <f t="shared" si="10"/>
        <v/>
      </c>
      <c r="J36" s="37"/>
      <c r="K36" s="38" t="str">
        <f t="shared" si="11"/>
        <v/>
      </c>
      <c r="L36" s="37"/>
      <c r="M36" s="38" t="str">
        <f t="shared" si="12"/>
        <v/>
      </c>
      <c r="N36" s="37"/>
      <c r="O36" s="38" t="str">
        <f t="shared" si="13"/>
        <v/>
      </c>
      <c r="P36" s="37"/>
      <c r="Q36" s="38" t="str">
        <f t="shared" si="14"/>
        <v/>
      </c>
      <c r="R36" s="37"/>
      <c r="S36" s="38" t="str">
        <f t="shared" si="15"/>
        <v/>
      </c>
      <c r="T36" s="37"/>
      <c r="U36" s="38" t="str">
        <f t="shared" si="16"/>
        <v/>
      </c>
      <c r="V36" s="37"/>
      <c r="W36" s="38" t="str">
        <f t="shared" si="17"/>
        <v/>
      </c>
      <c r="X36" s="37"/>
      <c r="Y36" s="38" t="str">
        <f t="shared" si="18"/>
        <v/>
      </c>
      <c r="Z36" s="37"/>
      <c r="AA36" s="38" t="str">
        <f t="shared" si="19"/>
        <v/>
      </c>
      <c r="AB36" s="37"/>
      <c r="AC36" s="38" t="str">
        <f t="shared" si="20"/>
        <v/>
      </c>
      <c r="AD36" s="37"/>
      <c r="AE36" s="38" t="str">
        <f t="shared" si="21"/>
        <v/>
      </c>
      <c r="AF36" s="37"/>
      <c r="AG36" s="38" t="str">
        <f t="shared" si="22"/>
        <v/>
      </c>
      <c r="AH36" s="37"/>
      <c r="AI36" s="38" t="str">
        <f t="shared" si="23"/>
        <v/>
      </c>
      <c r="AJ36" s="37"/>
      <c r="AK36" s="38" t="str">
        <f t="shared" si="24"/>
        <v/>
      </c>
      <c r="AL36" s="12">
        <f t="shared" si="0"/>
        <v>0</v>
      </c>
      <c r="AM36" s="12">
        <f t="shared" si="1"/>
        <v>0</v>
      </c>
      <c r="AN36" s="12">
        <f t="shared" si="1"/>
        <v>0</v>
      </c>
      <c r="AO36" s="12">
        <f t="shared" si="2"/>
        <v>0</v>
      </c>
      <c r="AP36" s="12">
        <f t="shared" si="3"/>
        <v>0</v>
      </c>
      <c r="AQ36" s="2" t="str">
        <f t="shared" si="4"/>
        <v>0</v>
      </c>
      <c r="AR36" s="2" t="str">
        <f t="shared" si="5"/>
        <v>0</v>
      </c>
      <c r="AS36" s="13">
        <f t="shared" si="6"/>
        <v>0</v>
      </c>
      <c r="AT36" s="14" t="e">
        <f t="shared" si="7"/>
        <v>#DIV/0!</v>
      </c>
      <c r="AU36" s="15">
        <f t="shared" si="8"/>
        <v>1</v>
      </c>
    </row>
    <row r="37" spans="3:47" ht="17.100000000000001" customHeight="1" thickBot="1">
      <c r="C37" s="3">
        <v>28</v>
      </c>
      <c r="D37" s="95"/>
      <c r="E37" s="35"/>
      <c r="F37" s="37"/>
      <c r="G37" s="38" t="str">
        <f t="shared" si="9"/>
        <v/>
      </c>
      <c r="H37" s="37"/>
      <c r="I37" s="38" t="str">
        <f t="shared" si="10"/>
        <v/>
      </c>
      <c r="J37" s="37"/>
      <c r="K37" s="38" t="str">
        <f t="shared" si="11"/>
        <v/>
      </c>
      <c r="L37" s="37"/>
      <c r="M37" s="38" t="str">
        <f t="shared" si="12"/>
        <v/>
      </c>
      <c r="N37" s="37"/>
      <c r="O37" s="38" t="str">
        <f t="shared" si="13"/>
        <v/>
      </c>
      <c r="P37" s="37"/>
      <c r="Q37" s="38" t="str">
        <f t="shared" si="14"/>
        <v/>
      </c>
      <c r="R37" s="37"/>
      <c r="S37" s="38" t="str">
        <f t="shared" si="15"/>
        <v/>
      </c>
      <c r="T37" s="37"/>
      <c r="U37" s="38" t="str">
        <f t="shared" si="16"/>
        <v/>
      </c>
      <c r="V37" s="37"/>
      <c r="W37" s="38" t="str">
        <f t="shared" si="17"/>
        <v/>
      </c>
      <c r="X37" s="37"/>
      <c r="Y37" s="38" t="str">
        <f t="shared" si="18"/>
        <v/>
      </c>
      <c r="Z37" s="37"/>
      <c r="AA37" s="38" t="str">
        <f t="shared" si="19"/>
        <v/>
      </c>
      <c r="AB37" s="37"/>
      <c r="AC37" s="38" t="str">
        <f t="shared" si="20"/>
        <v/>
      </c>
      <c r="AD37" s="37"/>
      <c r="AE37" s="38" t="str">
        <f t="shared" si="21"/>
        <v/>
      </c>
      <c r="AF37" s="37"/>
      <c r="AG37" s="38" t="str">
        <f t="shared" si="22"/>
        <v/>
      </c>
      <c r="AH37" s="37"/>
      <c r="AI37" s="38" t="str">
        <f t="shared" si="23"/>
        <v/>
      </c>
      <c r="AJ37" s="37"/>
      <c r="AK37" s="38" t="str">
        <f t="shared" si="24"/>
        <v/>
      </c>
      <c r="AL37" s="12">
        <f t="shared" si="0"/>
        <v>0</v>
      </c>
      <c r="AM37" s="12">
        <f t="shared" si="1"/>
        <v>0</v>
      </c>
      <c r="AN37" s="12">
        <f t="shared" si="1"/>
        <v>0</v>
      </c>
      <c r="AO37" s="12">
        <f t="shared" si="2"/>
        <v>0</v>
      </c>
      <c r="AP37" s="12">
        <f t="shared" si="3"/>
        <v>0</v>
      </c>
      <c r="AQ37" s="2" t="str">
        <f t="shared" si="4"/>
        <v>0</v>
      </c>
      <c r="AR37" s="2" t="str">
        <f t="shared" si="5"/>
        <v>0</v>
      </c>
      <c r="AS37" s="13">
        <f t="shared" si="6"/>
        <v>0</v>
      </c>
      <c r="AT37" s="14" t="e">
        <f t="shared" si="7"/>
        <v>#DIV/0!</v>
      </c>
      <c r="AU37" s="15">
        <f t="shared" si="8"/>
        <v>1</v>
      </c>
    </row>
    <row r="38" spans="3:47" ht="17.100000000000001" customHeight="1" thickBot="1">
      <c r="C38" s="12">
        <v>29</v>
      </c>
      <c r="D38" s="95"/>
      <c r="E38" s="35"/>
      <c r="F38" s="37"/>
      <c r="G38" s="38" t="str">
        <f t="shared" si="9"/>
        <v/>
      </c>
      <c r="H38" s="37"/>
      <c r="I38" s="38" t="str">
        <f t="shared" si="10"/>
        <v/>
      </c>
      <c r="J38" s="37"/>
      <c r="K38" s="38" t="str">
        <f t="shared" si="11"/>
        <v/>
      </c>
      <c r="L38" s="37"/>
      <c r="M38" s="38" t="str">
        <f t="shared" si="12"/>
        <v/>
      </c>
      <c r="N38" s="37"/>
      <c r="O38" s="38" t="str">
        <f t="shared" si="13"/>
        <v/>
      </c>
      <c r="P38" s="37"/>
      <c r="Q38" s="38" t="str">
        <f t="shared" si="14"/>
        <v/>
      </c>
      <c r="R38" s="37"/>
      <c r="S38" s="38" t="str">
        <f t="shared" si="15"/>
        <v/>
      </c>
      <c r="T38" s="37"/>
      <c r="U38" s="38" t="str">
        <f t="shared" si="16"/>
        <v/>
      </c>
      <c r="V38" s="37"/>
      <c r="W38" s="38" t="str">
        <f t="shared" si="17"/>
        <v/>
      </c>
      <c r="X38" s="37"/>
      <c r="Y38" s="38" t="str">
        <f t="shared" si="18"/>
        <v/>
      </c>
      <c r="Z38" s="37"/>
      <c r="AA38" s="38" t="str">
        <f t="shared" si="19"/>
        <v/>
      </c>
      <c r="AB38" s="37"/>
      <c r="AC38" s="38" t="str">
        <f t="shared" si="20"/>
        <v/>
      </c>
      <c r="AD38" s="37"/>
      <c r="AE38" s="38" t="str">
        <f t="shared" si="21"/>
        <v/>
      </c>
      <c r="AF38" s="37"/>
      <c r="AG38" s="38" t="str">
        <f t="shared" si="22"/>
        <v/>
      </c>
      <c r="AH38" s="37"/>
      <c r="AI38" s="38" t="str">
        <f t="shared" si="23"/>
        <v/>
      </c>
      <c r="AJ38" s="37"/>
      <c r="AK38" s="38" t="str">
        <f t="shared" si="24"/>
        <v/>
      </c>
      <c r="AL38" s="12">
        <f t="shared" si="0"/>
        <v>0</v>
      </c>
      <c r="AM38" s="12">
        <f t="shared" si="1"/>
        <v>0</v>
      </c>
      <c r="AN38" s="12">
        <f t="shared" si="1"/>
        <v>0</v>
      </c>
      <c r="AO38" s="12">
        <f t="shared" si="2"/>
        <v>0</v>
      </c>
      <c r="AP38" s="12">
        <f t="shared" si="3"/>
        <v>0</v>
      </c>
      <c r="AQ38" s="2" t="str">
        <f t="shared" si="4"/>
        <v>0</v>
      </c>
      <c r="AR38" s="2" t="str">
        <f t="shared" si="5"/>
        <v>0</v>
      </c>
      <c r="AS38" s="13">
        <f t="shared" si="6"/>
        <v>0</v>
      </c>
      <c r="AT38" s="14" t="e">
        <f t="shared" si="7"/>
        <v>#DIV/0!</v>
      </c>
      <c r="AU38" s="15">
        <f t="shared" si="8"/>
        <v>1</v>
      </c>
    </row>
    <row r="39" spans="3:47" ht="17.100000000000001" customHeight="1" thickBot="1">
      <c r="C39" s="3">
        <v>30</v>
      </c>
      <c r="D39" s="95"/>
      <c r="E39" s="35"/>
      <c r="F39" s="37"/>
      <c r="G39" s="38" t="str">
        <f t="shared" si="9"/>
        <v/>
      </c>
      <c r="H39" s="37"/>
      <c r="I39" s="38" t="str">
        <f t="shared" si="10"/>
        <v/>
      </c>
      <c r="J39" s="37"/>
      <c r="K39" s="38" t="str">
        <f t="shared" si="11"/>
        <v/>
      </c>
      <c r="L39" s="37"/>
      <c r="M39" s="38" t="str">
        <f t="shared" si="12"/>
        <v/>
      </c>
      <c r="N39" s="37"/>
      <c r="O39" s="38" t="str">
        <f t="shared" si="13"/>
        <v/>
      </c>
      <c r="P39" s="37"/>
      <c r="Q39" s="38" t="str">
        <f t="shared" si="14"/>
        <v/>
      </c>
      <c r="R39" s="37"/>
      <c r="S39" s="38" t="str">
        <f t="shared" si="15"/>
        <v/>
      </c>
      <c r="T39" s="37"/>
      <c r="U39" s="38" t="str">
        <f t="shared" si="16"/>
        <v/>
      </c>
      <c r="V39" s="37"/>
      <c r="W39" s="38" t="str">
        <f t="shared" si="17"/>
        <v/>
      </c>
      <c r="X39" s="37"/>
      <c r="Y39" s="38" t="str">
        <f t="shared" si="18"/>
        <v/>
      </c>
      <c r="Z39" s="37"/>
      <c r="AA39" s="38" t="str">
        <f t="shared" si="19"/>
        <v/>
      </c>
      <c r="AB39" s="37"/>
      <c r="AC39" s="38" t="str">
        <f t="shared" si="20"/>
        <v/>
      </c>
      <c r="AD39" s="37"/>
      <c r="AE39" s="38" t="str">
        <f t="shared" si="21"/>
        <v/>
      </c>
      <c r="AF39" s="37"/>
      <c r="AG39" s="38" t="str">
        <f t="shared" si="22"/>
        <v/>
      </c>
      <c r="AH39" s="37"/>
      <c r="AI39" s="38" t="str">
        <f t="shared" si="23"/>
        <v/>
      </c>
      <c r="AJ39" s="37"/>
      <c r="AK39" s="38" t="str">
        <f t="shared" si="24"/>
        <v/>
      </c>
      <c r="AL39" s="12">
        <f t="shared" si="0"/>
        <v>0</v>
      </c>
      <c r="AM39" s="12">
        <f t="shared" si="1"/>
        <v>0</v>
      </c>
      <c r="AN39" s="12">
        <f t="shared" si="1"/>
        <v>0</v>
      </c>
      <c r="AO39" s="12">
        <f t="shared" si="2"/>
        <v>0</v>
      </c>
      <c r="AP39" s="12">
        <f t="shared" si="3"/>
        <v>0</v>
      </c>
      <c r="AQ39" s="2" t="str">
        <f t="shared" si="4"/>
        <v>0</v>
      </c>
      <c r="AR39" s="2" t="str">
        <f t="shared" si="5"/>
        <v>0</v>
      </c>
      <c r="AS39" s="13">
        <f t="shared" si="6"/>
        <v>0</v>
      </c>
      <c r="AT39" s="14" t="e">
        <f t="shared" si="7"/>
        <v>#DIV/0!</v>
      </c>
      <c r="AU39" s="15">
        <f t="shared" si="8"/>
        <v>1</v>
      </c>
    </row>
    <row r="40" spans="3:47" ht="17.100000000000001" customHeight="1" thickBot="1">
      <c r="C40" s="12">
        <v>31</v>
      </c>
      <c r="D40" s="95"/>
      <c r="E40" s="35"/>
      <c r="F40" s="37"/>
      <c r="G40" s="38" t="str">
        <f t="shared" si="9"/>
        <v/>
      </c>
      <c r="H40" s="37"/>
      <c r="I40" s="38" t="str">
        <f t="shared" si="10"/>
        <v/>
      </c>
      <c r="J40" s="37"/>
      <c r="K40" s="38" t="str">
        <f t="shared" si="11"/>
        <v/>
      </c>
      <c r="L40" s="37"/>
      <c r="M40" s="38" t="str">
        <f t="shared" si="12"/>
        <v/>
      </c>
      <c r="N40" s="37"/>
      <c r="O40" s="38" t="str">
        <f t="shared" si="13"/>
        <v/>
      </c>
      <c r="P40" s="37"/>
      <c r="Q40" s="38" t="str">
        <f t="shared" si="14"/>
        <v/>
      </c>
      <c r="R40" s="37"/>
      <c r="S40" s="38" t="str">
        <f t="shared" si="15"/>
        <v/>
      </c>
      <c r="T40" s="37"/>
      <c r="U40" s="38" t="str">
        <f t="shared" si="16"/>
        <v/>
      </c>
      <c r="V40" s="37"/>
      <c r="W40" s="38" t="str">
        <f t="shared" si="17"/>
        <v/>
      </c>
      <c r="X40" s="37"/>
      <c r="Y40" s="38" t="str">
        <f t="shared" si="18"/>
        <v/>
      </c>
      <c r="Z40" s="37"/>
      <c r="AA40" s="38" t="str">
        <f t="shared" si="19"/>
        <v/>
      </c>
      <c r="AB40" s="37"/>
      <c r="AC40" s="38" t="str">
        <f t="shared" si="20"/>
        <v/>
      </c>
      <c r="AD40" s="37"/>
      <c r="AE40" s="38" t="str">
        <f t="shared" si="21"/>
        <v/>
      </c>
      <c r="AF40" s="37"/>
      <c r="AG40" s="38" t="str">
        <f t="shared" si="22"/>
        <v/>
      </c>
      <c r="AH40" s="37"/>
      <c r="AI40" s="38" t="str">
        <f t="shared" si="23"/>
        <v/>
      </c>
      <c r="AJ40" s="37"/>
      <c r="AK40" s="38" t="str">
        <f t="shared" si="24"/>
        <v/>
      </c>
      <c r="AL40" s="12">
        <f t="shared" si="0"/>
        <v>0</v>
      </c>
      <c r="AM40" s="12">
        <f t="shared" si="1"/>
        <v>0</v>
      </c>
      <c r="AN40" s="12">
        <f t="shared" si="1"/>
        <v>0</v>
      </c>
      <c r="AO40" s="12">
        <f t="shared" si="2"/>
        <v>0</v>
      </c>
      <c r="AP40" s="12">
        <f t="shared" si="3"/>
        <v>0</v>
      </c>
      <c r="AQ40" s="2" t="str">
        <f t="shared" si="4"/>
        <v>0</v>
      </c>
      <c r="AR40" s="2" t="str">
        <f t="shared" si="5"/>
        <v>0</v>
      </c>
      <c r="AS40" s="13">
        <f t="shared" si="6"/>
        <v>0</v>
      </c>
      <c r="AT40" s="14" t="e">
        <f t="shared" si="7"/>
        <v>#DIV/0!</v>
      </c>
      <c r="AU40" s="15">
        <f t="shared" si="8"/>
        <v>1</v>
      </c>
    </row>
    <row r="41" spans="3:47" ht="17.100000000000001" customHeight="1" thickBot="1">
      <c r="C41" s="3">
        <v>32</v>
      </c>
      <c r="D41" s="95"/>
      <c r="E41" s="35"/>
      <c r="F41" s="37"/>
      <c r="G41" s="38" t="str">
        <f t="shared" si="9"/>
        <v/>
      </c>
      <c r="H41" s="37"/>
      <c r="I41" s="38" t="str">
        <f t="shared" si="10"/>
        <v/>
      </c>
      <c r="J41" s="37"/>
      <c r="K41" s="38" t="str">
        <f t="shared" si="11"/>
        <v/>
      </c>
      <c r="L41" s="37"/>
      <c r="M41" s="38" t="str">
        <f t="shared" si="12"/>
        <v/>
      </c>
      <c r="N41" s="37"/>
      <c r="O41" s="38" t="str">
        <f t="shared" si="13"/>
        <v/>
      </c>
      <c r="P41" s="37"/>
      <c r="Q41" s="38" t="str">
        <f t="shared" si="14"/>
        <v/>
      </c>
      <c r="R41" s="37"/>
      <c r="S41" s="38" t="str">
        <f t="shared" si="15"/>
        <v/>
      </c>
      <c r="T41" s="37"/>
      <c r="U41" s="38" t="str">
        <f t="shared" si="16"/>
        <v/>
      </c>
      <c r="V41" s="37"/>
      <c r="W41" s="38" t="str">
        <f t="shared" si="17"/>
        <v/>
      </c>
      <c r="X41" s="37"/>
      <c r="Y41" s="38" t="str">
        <f t="shared" si="18"/>
        <v/>
      </c>
      <c r="Z41" s="37"/>
      <c r="AA41" s="38" t="str">
        <f t="shared" si="19"/>
        <v/>
      </c>
      <c r="AB41" s="37"/>
      <c r="AC41" s="38" t="str">
        <f t="shared" si="20"/>
        <v/>
      </c>
      <c r="AD41" s="37"/>
      <c r="AE41" s="38" t="str">
        <f t="shared" si="21"/>
        <v/>
      </c>
      <c r="AF41" s="37"/>
      <c r="AG41" s="38" t="str">
        <f t="shared" si="22"/>
        <v/>
      </c>
      <c r="AH41" s="37"/>
      <c r="AI41" s="38" t="str">
        <f t="shared" si="23"/>
        <v/>
      </c>
      <c r="AJ41" s="37"/>
      <c r="AK41" s="38" t="str">
        <f t="shared" si="24"/>
        <v/>
      </c>
      <c r="AL41" s="12">
        <f t="shared" si="0"/>
        <v>0</v>
      </c>
      <c r="AM41" s="12">
        <f t="shared" si="1"/>
        <v>0</v>
      </c>
      <c r="AN41" s="12">
        <f t="shared" si="1"/>
        <v>0</v>
      </c>
      <c r="AO41" s="12">
        <f t="shared" si="2"/>
        <v>0</v>
      </c>
      <c r="AP41" s="12">
        <f t="shared" si="3"/>
        <v>0</v>
      </c>
      <c r="AQ41" s="2" t="str">
        <f t="shared" si="4"/>
        <v>0</v>
      </c>
      <c r="AR41" s="2" t="str">
        <f t="shared" si="5"/>
        <v>0</v>
      </c>
      <c r="AS41" s="13">
        <f t="shared" si="6"/>
        <v>0</v>
      </c>
      <c r="AT41" s="14" t="e">
        <f t="shared" si="7"/>
        <v>#DIV/0!</v>
      </c>
      <c r="AU41" s="15">
        <f t="shared" si="8"/>
        <v>1</v>
      </c>
    </row>
    <row r="42" spans="3:47" ht="17.100000000000001" customHeight="1" thickBot="1">
      <c r="C42" s="12">
        <v>33</v>
      </c>
      <c r="D42" s="95"/>
      <c r="E42" s="35"/>
      <c r="F42" s="37"/>
      <c r="G42" s="38" t="str">
        <f t="shared" si="9"/>
        <v/>
      </c>
      <c r="H42" s="37"/>
      <c r="I42" s="38" t="str">
        <f t="shared" si="10"/>
        <v/>
      </c>
      <c r="J42" s="37"/>
      <c r="K42" s="38" t="str">
        <f t="shared" si="11"/>
        <v/>
      </c>
      <c r="L42" s="37"/>
      <c r="M42" s="38" t="str">
        <f t="shared" si="12"/>
        <v/>
      </c>
      <c r="N42" s="37"/>
      <c r="O42" s="38" t="str">
        <f t="shared" si="13"/>
        <v/>
      </c>
      <c r="P42" s="37"/>
      <c r="Q42" s="38" t="str">
        <f t="shared" si="14"/>
        <v/>
      </c>
      <c r="R42" s="37"/>
      <c r="S42" s="38" t="str">
        <f t="shared" si="15"/>
        <v/>
      </c>
      <c r="T42" s="37"/>
      <c r="U42" s="38" t="str">
        <f t="shared" si="16"/>
        <v/>
      </c>
      <c r="V42" s="37"/>
      <c r="W42" s="38" t="str">
        <f t="shared" si="17"/>
        <v/>
      </c>
      <c r="X42" s="37"/>
      <c r="Y42" s="38" t="str">
        <f t="shared" si="18"/>
        <v/>
      </c>
      <c r="Z42" s="37"/>
      <c r="AA42" s="38" t="str">
        <f t="shared" si="19"/>
        <v/>
      </c>
      <c r="AB42" s="37"/>
      <c r="AC42" s="38" t="str">
        <f t="shared" si="20"/>
        <v/>
      </c>
      <c r="AD42" s="37"/>
      <c r="AE42" s="38" t="str">
        <f t="shared" si="21"/>
        <v/>
      </c>
      <c r="AF42" s="37"/>
      <c r="AG42" s="38" t="str">
        <f t="shared" si="22"/>
        <v/>
      </c>
      <c r="AH42" s="37"/>
      <c r="AI42" s="38" t="str">
        <f t="shared" si="23"/>
        <v/>
      </c>
      <c r="AJ42" s="37"/>
      <c r="AK42" s="38" t="str">
        <f t="shared" si="24"/>
        <v/>
      </c>
      <c r="AL42" s="12">
        <f t="shared" si="0"/>
        <v>0</v>
      </c>
      <c r="AM42" s="12">
        <f t="shared" ref="AM42:AN60" si="25">COUNTIF(G42:AL42,"B")</f>
        <v>0</v>
      </c>
      <c r="AN42" s="12">
        <f t="shared" si="25"/>
        <v>0</v>
      </c>
      <c r="AO42" s="12">
        <f t="shared" si="2"/>
        <v>0</v>
      </c>
      <c r="AP42" s="12">
        <f t="shared" si="3"/>
        <v>0</v>
      </c>
      <c r="AQ42" s="2" t="str">
        <f t="shared" si="4"/>
        <v>0</v>
      </c>
      <c r="AR42" s="2" t="str">
        <f t="shared" si="5"/>
        <v>0</v>
      </c>
      <c r="AS42" s="13">
        <f t="shared" si="6"/>
        <v>0</v>
      </c>
      <c r="AT42" s="14" t="e">
        <f t="shared" si="7"/>
        <v>#DIV/0!</v>
      </c>
      <c r="AU42" s="15">
        <f t="shared" si="8"/>
        <v>1</v>
      </c>
    </row>
    <row r="43" spans="3:47" ht="17.100000000000001" customHeight="1" thickBot="1">
      <c r="C43" s="3">
        <v>34</v>
      </c>
      <c r="D43" s="95"/>
      <c r="E43" s="35"/>
      <c r="F43" s="37"/>
      <c r="G43" s="38" t="str">
        <f t="shared" si="9"/>
        <v/>
      </c>
      <c r="H43" s="37"/>
      <c r="I43" s="38" t="str">
        <f t="shared" si="10"/>
        <v/>
      </c>
      <c r="J43" s="37"/>
      <c r="K43" s="38" t="str">
        <f t="shared" si="11"/>
        <v/>
      </c>
      <c r="L43" s="37"/>
      <c r="M43" s="38" t="str">
        <f t="shared" si="12"/>
        <v/>
      </c>
      <c r="N43" s="37"/>
      <c r="O43" s="38" t="str">
        <f t="shared" si="13"/>
        <v/>
      </c>
      <c r="P43" s="37"/>
      <c r="Q43" s="38" t="str">
        <f t="shared" si="14"/>
        <v/>
      </c>
      <c r="R43" s="37"/>
      <c r="S43" s="38" t="str">
        <f t="shared" si="15"/>
        <v/>
      </c>
      <c r="T43" s="37"/>
      <c r="U43" s="38" t="str">
        <f t="shared" si="16"/>
        <v/>
      </c>
      <c r="V43" s="37"/>
      <c r="W43" s="38" t="str">
        <f t="shared" si="17"/>
        <v/>
      </c>
      <c r="X43" s="37"/>
      <c r="Y43" s="38" t="str">
        <f t="shared" si="18"/>
        <v/>
      </c>
      <c r="Z43" s="37"/>
      <c r="AA43" s="38" t="str">
        <f t="shared" si="19"/>
        <v/>
      </c>
      <c r="AB43" s="37"/>
      <c r="AC43" s="38" t="str">
        <f t="shared" si="20"/>
        <v/>
      </c>
      <c r="AD43" s="37"/>
      <c r="AE43" s="38" t="str">
        <f t="shared" si="21"/>
        <v/>
      </c>
      <c r="AF43" s="37"/>
      <c r="AG43" s="38" t="str">
        <f t="shared" si="22"/>
        <v/>
      </c>
      <c r="AH43" s="37"/>
      <c r="AI43" s="38" t="str">
        <f t="shared" si="23"/>
        <v/>
      </c>
      <c r="AJ43" s="37"/>
      <c r="AK43" s="38" t="str">
        <f t="shared" si="24"/>
        <v/>
      </c>
      <c r="AL43" s="12">
        <f t="shared" si="0"/>
        <v>0</v>
      </c>
      <c r="AM43" s="12">
        <f t="shared" si="25"/>
        <v>0</v>
      </c>
      <c r="AN43" s="12">
        <f t="shared" si="25"/>
        <v>0</v>
      </c>
      <c r="AO43" s="12">
        <f t="shared" si="2"/>
        <v>0</v>
      </c>
      <c r="AP43" s="12">
        <f t="shared" si="3"/>
        <v>0</v>
      </c>
      <c r="AQ43" s="2" t="str">
        <f t="shared" si="4"/>
        <v>0</v>
      </c>
      <c r="AR43" s="2" t="str">
        <f t="shared" si="5"/>
        <v>0</v>
      </c>
      <c r="AS43" s="13">
        <f t="shared" si="6"/>
        <v>0</v>
      </c>
      <c r="AT43" s="14" t="e">
        <f t="shared" si="7"/>
        <v>#DIV/0!</v>
      </c>
      <c r="AU43" s="15">
        <f t="shared" si="8"/>
        <v>1</v>
      </c>
    </row>
    <row r="44" spans="3:47" ht="17.100000000000001" customHeight="1" thickBot="1">
      <c r="C44" s="12">
        <v>35</v>
      </c>
      <c r="D44" s="95"/>
      <c r="E44" s="35"/>
      <c r="F44" s="37"/>
      <c r="G44" s="38" t="str">
        <f t="shared" si="9"/>
        <v/>
      </c>
      <c r="H44" s="37"/>
      <c r="I44" s="38" t="str">
        <f t="shared" si="10"/>
        <v/>
      </c>
      <c r="J44" s="37"/>
      <c r="K44" s="38" t="str">
        <f t="shared" si="11"/>
        <v/>
      </c>
      <c r="L44" s="37"/>
      <c r="M44" s="38" t="str">
        <f t="shared" si="12"/>
        <v/>
      </c>
      <c r="N44" s="37"/>
      <c r="O44" s="38" t="str">
        <f t="shared" si="13"/>
        <v/>
      </c>
      <c r="P44" s="37"/>
      <c r="Q44" s="38" t="str">
        <f t="shared" si="14"/>
        <v/>
      </c>
      <c r="R44" s="37"/>
      <c r="S44" s="38" t="str">
        <f t="shared" si="15"/>
        <v/>
      </c>
      <c r="T44" s="37"/>
      <c r="U44" s="38" t="str">
        <f t="shared" si="16"/>
        <v/>
      </c>
      <c r="V44" s="37"/>
      <c r="W44" s="38" t="str">
        <f t="shared" si="17"/>
        <v/>
      </c>
      <c r="X44" s="37"/>
      <c r="Y44" s="38" t="str">
        <f t="shared" si="18"/>
        <v/>
      </c>
      <c r="Z44" s="37"/>
      <c r="AA44" s="38" t="str">
        <f t="shared" si="19"/>
        <v/>
      </c>
      <c r="AB44" s="37"/>
      <c r="AC44" s="38" t="str">
        <f t="shared" si="20"/>
        <v/>
      </c>
      <c r="AD44" s="37"/>
      <c r="AE44" s="38" t="str">
        <f t="shared" si="21"/>
        <v/>
      </c>
      <c r="AF44" s="37"/>
      <c r="AG44" s="38" t="str">
        <f t="shared" si="22"/>
        <v/>
      </c>
      <c r="AH44" s="37"/>
      <c r="AI44" s="38" t="str">
        <f t="shared" si="23"/>
        <v/>
      </c>
      <c r="AJ44" s="37"/>
      <c r="AK44" s="38" t="str">
        <f t="shared" si="24"/>
        <v/>
      </c>
      <c r="AL44" s="12">
        <f t="shared" si="0"/>
        <v>0</v>
      </c>
      <c r="AM44" s="12">
        <f t="shared" si="25"/>
        <v>0</v>
      </c>
      <c r="AN44" s="12">
        <f t="shared" si="25"/>
        <v>0</v>
      </c>
      <c r="AO44" s="12">
        <f t="shared" si="2"/>
        <v>0</v>
      </c>
      <c r="AP44" s="12">
        <f t="shared" si="3"/>
        <v>0</v>
      </c>
      <c r="AQ44" s="2" t="str">
        <f t="shared" si="4"/>
        <v>0</v>
      </c>
      <c r="AR44" s="2" t="str">
        <f t="shared" si="5"/>
        <v>0</v>
      </c>
      <c r="AS44" s="13">
        <f t="shared" si="6"/>
        <v>0</v>
      </c>
      <c r="AT44" s="14" t="e">
        <f t="shared" si="7"/>
        <v>#DIV/0!</v>
      </c>
      <c r="AU44" s="15">
        <f t="shared" si="8"/>
        <v>1</v>
      </c>
    </row>
    <row r="45" spans="3:47" ht="17.100000000000001" customHeight="1" thickBot="1">
      <c r="C45" s="3">
        <v>36</v>
      </c>
      <c r="D45" s="95"/>
      <c r="E45" s="35"/>
      <c r="F45" s="37"/>
      <c r="G45" s="38" t="str">
        <f t="shared" si="9"/>
        <v/>
      </c>
      <c r="H45" s="37"/>
      <c r="I45" s="38" t="str">
        <f t="shared" si="10"/>
        <v/>
      </c>
      <c r="J45" s="37"/>
      <c r="K45" s="38" t="str">
        <f t="shared" si="11"/>
        <v/>
      </c>
      <c r="L45" s="37"/>
      <c r="M45" s="38" t="str">
        <f t="shared" si="12"/>
        <v/>
      </c>
      <c r="N45" s="37"/>
      <c r="O45" s="38" t="str">
        <f t="shared" si="13"/>
        <v/>
      </c>
      <c r="P45" s="37"/>
      <c r="Q45" s="38" t="str">
        <f t="shared" si="14"/>
        <v/>
      </c>
      <c r="R45" s="37"/>
      <c r="S45" s="38" t="str">
        <f t="shared" si="15"/>
        <v/>
      </c>
      <c r="T45" s="37"/>
      <c r="U45" s="38" t="str">
        <f t="shared" si="16"/>
        <v/>
      </c>
      <c r="V45" s="37"/>
      <c r="W45" s="38" t="str">
        <f t="shared" si="17"/>
        <v/>
      </c>
      <c r="X45" s="37"/>
      <c r="Y45" s="38" t="str">
        <f t="shared" si="18"/>
        <v/>
      </c>
      <c r="Z45" s="37"/>
      <c r="AA45" s="38" t="str">
        <f t="shared" si="19"/>
        <v/>
      </c>
      <c r="AB45" s="37"/>
      <c r="AC45" s="38" t="str">
        <f t="shared" si="20"/>
        <v/>
      </c>
      <c r="AD45" s="37"/>
      <c r="AE45" s="38" t="str">
        <f t="shared" si="21"/>
        <v/>
      </c>
      <c r="AF45" s="37"/>
      <c r="AG45" s="38" t="str">
        <f t="shared" si="22"/>
        <v/>
      </c>
      <c r="AH45" s="37"/>
      <c r="AI45" s="38" t="str">
        <f t="shared" si="23"/>
        <v/>
      </c>
      <c r="AJ45" s="37"/>
      <c r="AK45" s="38" t="str">
        <f t="shared" si="24"/>
        <v/>
      </c>
      <c r="AL45" s="12">
        <f t="shared" si="0"/>
        <v>0</v>
      </c>
      <c r="AM45" s="12">
        <f t="shared" si="25"/>
        <v>0</v>
      </c>
      <c r="AN45" s="12">
        <f t="shared" si="25"/>
        <v>0</v>
      </c>
      <c r="AO45" s="12">
        <f t="shared" si="2"/>
        <v>0</v>
      </c>
      <c r="AP45" s="12">
        <f t="shared" si="3"/>
        <v>0</v>
      </c>
      <c r="AQ45" s="2" t="str">
        <f t="shared" si="4"/>
        <v>0</v>
      </c>
      <c r="AR45" s="2" t="str">
        <f t="shared" si="5"/>
        <v>0</v>
      </c>
      <c r="AS45" s="13">
        <f t="shared" si="6"/>
        <v>0</v>
      </c>
      <c r="AT45" s="14" t="e">
        <f t="shared" si="7"/>
        <v>#DIV/0!</v>
      </c>
      <c r="AU45" s="15">
        <f t="shared" si="8"/>
        <v>1</v>
      </c>
    </row>
    <row r="46" spans="3:47" ht="17.100000000000001" customHeight="1" thickBot="1">
      <c r="C46" s="12">
        <v>37</v>
      </c>
      <c r="D46" s="95"/>
      <c r="E46" s="35"/>
      <c r="F46" s="37"/>
      <c r="G46" s="38" t="str">
        <f t="shared" si="9"/>
        <v/>
      </c>
      <c r="H46" s="37"/>
      <c r="I46" s="38" t="str">
        <f t="shared" si="10"/>
        <v/>
      </c>
      <c r="J46" s="37"/>
      <c r="K46" s="38" t="str">
        <f t="shared" si="11"/>
        <v/>
      </c>
      <c r="L46" s="37"/>
      <c r="M46" s="38" t="str">
        <f t="shared" si="12"/>
        <v/>
      </c>
      <c r="N46" s="37"/>
      <c r="O46" s="38" t="str">
        <f t="shared" si="13"/>
        <v/>
      </c>
      <c r="P46" s="37"/>
      <c r="Q46" s="38" t="str">
        <f t="shared" si="14"/>
        <v/>
      </c>
      <c r="R46" s="37"/>
      <c r="S46" s="38" t="str">
        <f t="shared" si="15"/>
        <v/>
      </c>
      <c r="T46" s="37"/>
      <c r="U46" s="38" t="str">
        <f t="shared" si="16"/>
        <v/>
      </c>
      <c r="V46" s="37"/>
      <c r="W46" s="38" t="str">
        <f t="shared" si="17"/>
        <v/>
      </c>
      <c r="X46" s="37"/>
      <c r="Y46" s="38" t="str">
        <f t="shared" si="18"/>
        <v/>
      </c>
      <c r="Z46" s="37"/>
      <c r="AA46" s="38" t="str">
        <f t="shared" si="19"/>
        <v/>
      </c>
      <c r="AB46" s="37"/>
      <c r="AC46" s="38" t="str">
        <f t="shared" si="20"/>
        <v/>
      </c>
      <c r="AD46" s="37"/>
      <c r="AE46" s="38" t="str">
        <f t="shared" si="21"/>
        <v/>
      </c>
      <c r="AF46" s="37"/>
      <c r="AG46" s="38" t="str">
        <f t="shared" si="22"/>
        <v/>
      </c>
      <c r="AH46" s="37"/>
      <c r="AI46" s="38" t="str">
        <f t="shared" si="23"/>
        <v/>
      </c>
      <c r="AJ46" s="37"/>
      <c r="AK46" s="38" t="str">
        <f t="shared" si="24"/>
        <v/>
      </c>
      <c r="AL46" s="12">
        <f t="shared" si="0"/>
        <v>0</v>
      </c>
      <c r="AM46" s="12">
        <f t="shared" si="25"/>
        <v>0</v>
      </c>
      <c r="AN46" s="12">
        <f t="shared" si="25"/>
        <v>0</v>
      </c>
      <c r="AO46" s="12">
        <f t="shared" si="2"/>
        <v>0</v>
      </c>
      <c r="AP46" s="12">
        <f t="shared" si="3"/>
        <v>0</v>
      </c>
      <c r="AQ46" s="2" t="str">
        <f t="shared" si="4"/>
        <v>0</v>
      </c>
      <c r="AR46" s="2" t="str">
        <f t="shared" si="5"/>
        <v>0</v>
      </c>
      <c r="AS46" s="13">
        <f t="shared" si="6"/>
        <v>0</v>
      </c>
      <c r="AT46" s="14" t="e">
        <f t="shared" si="7"/>
        <v>#DIV/0!</v>
      </c>
      <c r="AU46" s="15">
        <f t="shared" si="8"/>
        <v>1</v>
      </c>
    </row>
    <row r="47" spans="3:47" ht="17.100000000000001" customHeight="1" thickBot="1">
      <c r="C47" s="3">
        <v>38</v>
      </c>
      <c r="D47" s="62"/>
      <c r="E47" s="35"/>
      <c r="F47" s="37"/>
      <c r="G47" s="38" t="str">
        <f t="shared" si="9"/>
        <v/>
      </c>
      <c r="H47" s="37"/>
      <c r="I47" s="38" t="str">
        <f t="shared" si="10"/>
        <v/>
      </c>
      <c r="J47" s="37"/>
      <c r="K47" s="38" t="str">
        <f t="shared" si="11"/>
        <v/>
      </c>
      <c r="L47" s="37"/>
      <c r="M47" s="38" t="str">
        <f t="shared" si="12"/>
        <v/>
      </c>
      <c r="N47" s="37"/>
      <c r="O47" s="38" t="str">
        <f t="shared" si="13"/>
        <v/>
      </c>
      <c r="P47" s="37"/>
      <c r="Q47" s="38" t="str">
        <f t="shared" si="14"/>
        <v/>
      </c>
      <c r="R47" s="37"/>
      <c r="S47" s="38" t="str">
        <f t="shared" si="15"/>
        <v/>
      </c>
      <c r="T47" s="37"/>
      <c r="U47" s="38" t="str">
        <f t="shared" si="16"/>
        <v/>
      </c>
      <c r="V47" s="37"/>
      <c r="W47" s="38" t="str">
        <f t="shared" si="17"/>
        <v/>
      </c>
      <c r="X47" s="37"/>
      <c r="Y47" s="38" t="str">
        <f t="shared" si="18"/>
        <v/>
      </c>
      <c r="Z47" s="37"/>
      <c r="AA47" s="38" t="str">
        <f t="shared" si="19"/>
        <v/>
      </c>
      <c r="AB47" s="37"/>
      <c r="AC47" s="38" t="str">
        <f t="shared" si="20"/>
        <v/>
      </c>
      <c r="AD47" s="37"/>
      <c r="AE47" s="38" t="str">
        <f t="shared" si="21"/>
        <v/>
      </c>
      <c r="AF47" s="37"/>
      <c r="AG47" s="38" t="str">
        <f t="shared" si="22"/>
        <v/>
      </c>
      <c r="AH47" s="37"/>
      <c r="AI47" s="38" t="str">
        <f t="shared" si="23"/>
        <v/>
      </c>
      <c r="AJ47" s="37"/>
      <c r="AK47" s="38" t="str">
        <f t="shared" si="24"/>
        <v/>
      </c>
      <c r="AL47" s="12">
        <f t="shared" si="0"/>
        <v>0</v>
      </c>
      <c r="AM47" s="12">
        <f t="shared" si="25"/>
        <v>0</v>
      </c>
      <c r="AN47" s="12">
        <f t="shared" si="25"/>
        <v>0</v>
      </c>
      <c r="AO47" s="12">
        <f t="shared" si="2"/>
        <v>0</v>
      </c>
      <c r="AP47" s="12">
        <f t="shared" si="3"/>
        <v>0</v>
      </c>
      <c r="AQ47" s="2" t="str">
        <f t="shared" si="4"/>
        <v>0</v>
      </c>
      <c r="AR47" s="2" t="str">
        <f t="shared" si="5"/>
        <v>0</v>
      </c>
      <c r="AS47" s="13">
        <f t="shared" si="6"/>
        <v>0</v>
      </c>
      <c r="AT47" s="14" t="e">
        <f t="shared" si="7"/>
        <v>#DIV/0!</v>
      </c>
      <c r="AU47" s="15">
        <f t="shared" si="8"/>
        <v>1</v>
      </c>
    </row>
    <row r="48" spans="3:47" ht="17.100000000000001" customHeight="1" thickBot="1">
      <c r="C48" s="12">
        <v>39</v>
      </c>
      <c r="D48" s="62"/>
      <c r="E48" s="35"/>
      <c r="F48" s="37"/>
      <c r="G48" s="38" t="str">
        <f t="shared" si="9"/>
        <v/>
      </c>
      <c r="H48" s="37"/>
      <c r="I48" s="38" t="str">
        <f t="shared" si="10"/>
        <v/>
      </c>
      <c r="J48" s="37"/>
      <c r="K48" s="38" t="str">
        <f t="shared" si="11"/>
        <v/>
      </c>
      <c r="L48" s="37"/>
      <c r="M48" s="38" t="str">
        <f t="shared" si="12"/>
        <v/>
      </c>
      <c r="N48" s="37"/>
      <c r="O48" s="38" t="str">
        <f t="shared" si="13"/>
        <v/>
      </c>
      <c r="P48" s="37"/>
      <c r="Q48" s="38" t="str">
        <f t="shared" si="14"/>
        <v/>
      </c>
      <c r="R48" s="37"/>
      <c r="S48" s="38" t="str">
        <f t="shared" si="15"/>
        <v/>
      </c>
      <c r="T48" s="37"/>
      <c r="U48" s="38" t="str">
        <f t="shared" si="16"/>
        <v/>
      </c>
      <c r="V48" s="37"/>
      <c r="W48" s="38" t="str">
        <f t="shared" si="17"/>
        <v/>
      </c>
      <c r="X48" s="37"/>
      <c r="Y48" s="38" t="str">
        <f t="shared" si="18"/>
        <v/>
      </c>
      <c r="Z48" s="37"/>
      <c r="AA48" s="38" t="str">
        <f t="shared" si="19"/>
        <v/>
      </c>
      <c r="AB48" s="37"/>
      <c r="AC48" s="38" t="str">
        <f t="shared" si="20"/>
        <v/>
      </c>
      <c r="AD48" s="37"/>
      <c r="AE48" s="38" t="str">
        <f t="shared" si="21"/>
        <v/>
      </c>
      <c r="AF48" s="37"/>
      <c r="AG48" s="38" t="str">
        <f t="shared" si="22"/>
        <v/>
      </c>
      <c r="AH48" s="37"/>
      <c r="AI48" s="38" t="str">
        <f t="shared" si="23"/>
        <v/>
      </c>
      <c r="AJ48" s="37"/>
      <c r="AK48" s="38" t="str">
        <f t="shared" si="24"/>
        <v/>
      </c>
      <c r="AL48" s="12">
        <f t="shared" si="0"/>
        <v>0</v>
      </c>
      <c r="AM48" s="12">
        <f t="shared" si="25"/>
        <v>0</v>
      </c>
      <c r="AN48" s="12">
        <f t="shared" si="25"/>
        <v>0</v>
      </c>
      <c r="AO48" s="12">
        <f t="shared" si="2"/>
        <v>0</v>
      </c>
      <c r="AP48" s="12">
        <f t="shared" si="3"/>
        <v>0</v>
      </c>
      <c r="AQ48" s="2" t="str">
        <f t="shared" si="4"/>
        <v>0</v>
      </c>
      <c r="AR48" s="2" t="str">
        <f t="shared" si="5"/>
        <v>0</v>
      </c>
      <c r="AS48" s="13">
        <f t="shared" si="6"/>
        <v>0</v>
      </c>
      <c r="AT48" s="14" t="e">
        <f t="shared" si="7"/>
        <v>#DIV/0!</v>
      </c>
      <c r="AU48" s="15">
        <f t="shared" si="8"/>
        <v>1</v>
      </c>
    </row>
    <row r="49" spans="3:47" ht="17.100000000000001" customHeight="1" thickBot="1">
      <c r="C49" s="3">
        <v>40</v>
      </c>
      <c r="D49" s="63"/>
      <c r="E49" s="35"/>
      <c r="F49" s="37"/>
      <c r="G49" s="38" t="str">
        <f t="shared" si="9"/>
        <v/>
      </c>
      <c r="H49" s="37"/>
      <c r="I49" s="38" t="str">
        <f t="shared" si="10"/>
        <v/>
      </c>
      <c r="J49" s="37"/>
      <c r="K49" s="38" t="str">
        <f t="shared" si="11"/>
        <v/>
      </c>
      <c r="L49" s="37"/>
      <c r="M49" s="38" t="str">
        <f t="shared" si="12"/>
        <v/>
      </c>
      <c r="N49" s="37"/>
      <c r="O49" s="38" t="str">
        <f t="shared" si="13"/>
        <v/>
      </c>
      <c r="P49" s="37"/>
      <c r="Q49" s="38" t="str">
        <f t="shared" si="14"/>
        <v/>
      </c>
      <c r="R49" s="37"/>
      <c r="S49" s="38" t="str">
        <f t="shared" si="15"/>
        <v/>
      </c>
      <c r="T49" s="37"/>
      <c r="U49" s="38" t="str">
        <f t="shared" si="16"/>
        <v/>
      </c>
      <c r="V49" s="37"/>
      <c r="W49" s="38" t="str">
        <f t="shared" si="17"/>
        <v/>
      </c>
      <c r="X49" s="37"/>
      <c r="Y49" s="38" t="str">
        <f t="shared" si="18"/>
        <v/>
      </c>
      <c r="Z49" s="37"/>
      <c r="AA49" s="38" t="str">
        <f t="shared" si="19"/>
        <v/>
      </c>
      <c r="AB49" s="37"/>
      <c r="AC49" s="38" t="str">
        <f t="shared" si="20"/>
        <v/>
      </c>
      <c r="AD49" s="37"/>
      <c r="AE49" s="38" t="str">
        <f t="shared" si="21"/>
        <v/>
      </c>
      <c r="AF49" s="37"/>
      <c r="AG49" s="38" t="str">
        <f t="shared" si="22"/>
        <v/>
      </c>
      <c r="AH49" s="37"/>
      <c r="AI49" s="38" t="str">
        <f t="shared" si="23"/>
        <v/>
      </c>
      <c r="AJ49" s="37"/>
      <c r="AK49" s="38" t="str">
        <f t="shared" si="24"/>
        <v/>
      </c>
      <c r="AL49" s="12">
        <f t="shared" si="0"/>
        <v>0</v>
      </c>
      <c r="AM49" s="12">
        <f t="shared" si="25"/>
        <v>0</v>
      </c>
      <c r="AN49" s="12">
        <f t="shared" si="25"/>
        <v>0</v>
      </c>
      <c r="AO49" s="12">
        <f t="shared" si="2"/>
        <v>0</v>
      </c>
      <c r="AP49" s="12">
        <f t="shared" si="3"/>
        <v>0</v>
      </c>
      <c r="AQ49" s="2" t="str">
        <f t="shared" si="4"/>
        <v>0</v>
      </c>
      <c r="AR49" s="2" t="str">
        <f t="shared" si="5"/>
        <v>0</v>
      </c>
      <c r="AS49" s="13">
        <f t="shared" si="6"/>
        <v>0</v>
      </c>
      <c r="AT49" s="14" t="e">
        <f t="shared" si="7"/>
        <v>#DIV/0!</v>
      </c>
      <c r="AU49" s="15">
        <f t="shared" si="8"/>
        <v>1</v>
      </c>
    </row>
    <row r="50" spans="3:47" ht="17.100000000000001" customHeight="1" thickBot="1">
      <c r="C50" s="12">
        <v>41</v>
      </c>
      <c r="D50" s="63"/>
      <c r="E50" s="35"/>
      <c r="F50" s="37"/>
      <c r="G50" s="38" t="str">
        <f t="shared" si="9"/>
        <v/>
      </c>
      <c r="H50" s="37"/>
      <c r="I50" s="38" t="str">
        <f t="shared" si="10"/>
        <v/>
      </c>
      <c r="J50" s="37"/>
      <c r="K50" s="38" t="str">
        <f t="shared" si="11"/>
        <v/>
      </c>
      <c r="L50" s="37"/>
      <c r="M50" s="38" t="str">
        <f t="shared" si="12"/>
        <v/>
      </c>
      <c r="N50" s="37"/>
      <c r="O50" s="38" t="str">
        <f t="shared" si="13"/>
        <v/>
      </c>
      <c r="P50" s="37"/>
      <c r="Q50" s="38" t="str">
        <f t="shared" si="14"/>
        <v/>
      </c>
      <c r="R50" s="37"/>
      <c r="S50" s="38" t="str">
        <f t="shared" si="15"/>
        <v/>
      </c>
      <c r="T50" s="37"/>
      <c r="U50" s="38" t="str">
        <f t="shared" si="16"/>
        <v/>
      </c>
      <c r="V50" s="37"/>
      <c r="W50" s="38" t="str">
        <f t="shared" si="17"/>
        <v/>
      </c>
      <c r="X50" s="37"/>
      <c r="Y50" s="38" t="str">
        <f t="shared" si="18"/>
        <v/>
      </c>
      <c r="Z50" s="37"/>
      <c r="AA50" s="38" t="str">
        <f t="shared" si="19"/>
        <v/>
      </c>
      <c r="AB50" s="37"/>
      <c r="AC50" s="38" t="str">
        <f t="shared" si="20"/>
        <v/>
      </c>
      <c r="AD50" s="37"/>
      <c r="AE50" s="38" t="str">
        <f t="shared" si="21"/>
        <v/>
      </c>
      <c r="AF50" s="37"/>
      <c r="AG50" s="38" t="str">
        <f t="shared" si="22"/>
        <v/>
      </c>
      <c r="AH50" s="37"/>
      <c r="AI50" s="38" t="str">
        <f t="shared" si="23"/>
        <v/>
      </c>
      <c r="AJ50" s="37"/>
      <c r="AK50" s="38" t="str">
        <f t="shared" si="24"/>
        <v/>
      </c>
      <c r="AL50" s="12">
        <f t="shared" si="0"/>
        <v>0</v>
      </c>
      <c r="AM50" s="12">
        <f t="shared" si="25"/>
        <v>0</v>
      </c>
      <c r="AN50" s="12">
        <f t="shared" si="25"/>
        <v>0</v>
      </c>
      <c r="AO50" s="12">
        <f t="shared" si="2"/>
        <v>0</v>
      </c>
      <c r="AP50" s="12">
        <f t="shared" si="3"/>
        <v>0</v>
      </c>
      <c r="AQ50" s="2" t="str">
        <f t="shared" si="4"/>
        <v>0</v>
      </c>
      <c r="AR50" s="2" t="str">
        <f t="shared" si="5"/>
        <v>0</v>
      </c>
      <c r="AS50" s="13">
        <f t="shared" si="6"/>
        <v>0</v>
      </c>
      <c r="AT50" s="14" t="e">
        <f t="shared" si="7"/>
        <v>#DIV/0!</v>
      </c>
      <c r="AU50" s="15">
        <f t="shared" si="8"/>
        <v>1</v>
      </c>
    </row>
    <row r="51" spans="3:47" ht="17.100000000000001" customHeight="1" thickBot="1">
      <c r="C51" s="3">
        <v>42</v>
      </c>
      <c r="D51" s="63"/>
      <c r="E51" s="35"/>
      <c r="F51" s="37"/>
      <c r="G51" s="38" t="str">
        <f t="shared" si="9"/>
        <v/>
      </c>
      <c r="H51" s="37"/>
      <c r="I51" s="38" t="str">
        <f t="shared" si="10"/>
        <v/>
      </c>
      <c r="J51" s="37"/>
      <c r="K51" s="38" t="str">
        <f t="shared" si="11"/>
        <v/>
      </c>
      <c r="L51" s="37"/>
      <c r="M51" s="38" t="str">
        <f t="shared" si="12"/>
        <v/>
      </c>
      <c r="N51" s="37"/>
      <c r="O51" s="38" t="str">
        <f t="shared" si="13"/>
        <v/>
      </c>
      <c r="P51" s="37"/>
      <c r="Q51" s="38" t="str">
        <f t="shared" si="14"/>
        <v/>
      </c>
      <c r="R51" s="37"/>
      <c r="S51" s="38" t="str">
        <f t="shared" si="15"/>
        <v/>
      </c>
      <c r="T51" s="37"/>
      <c r="U51" s="38" t="str">
        <f t="shared" si="16"/>
        <v/>
      </c>
      <c r="V51" s="37"/>
      <c r="W51" s="38" t="str">
        <f t="shared" si="17"/>
        <v/>
      </c>
      <c r="X51" s="37"/>
      <c r="Y51" s="38" t="str">
        <f t="shared" si="18"/>
        <v/>
      </c>
      <c r="Z51" s="37"/>
      <c r="AA51" s="38" t="str">
        <f t="shared" si="19"/>
        <v/>
      </c>
      <c r="AB51" s="37"/>
      <c r="AC51" s="38" t="str">
        <f t="shared" si="20"/>
        <v/>
      </c>
      <c r="AD51" s="37"/>
      <c r="AE51" s="38" t="str">
        <f t="shared" si="21"/>
        <v/>
      </c>
      <c r="AF51" s="37"/>
      <c r="AG51" s="38" t="str">
        <f t="shared" si="22"/>
        <v/>
      </c>
      <c r="AH51" s="37"/>
      <c r="AI51" s="38" t="str">
        <f t="shared" si="23"/>
        <v/>
      </c>
      <c r="AJ51" s="37"/>
      <c r="AK51" s="38" t="str">
        <f t="shared" si="24"/>
        <v/>
      </c>
      <c r="AL51" s="12">
        <f t="shared" si="0"/>
        <v>0</v>
      </c>
      <c r="AM51" s="12">
        <f t="shared" si="25"/>
        <v>0</v>
      </c>
      <c r="AN51" s="12">
        <f t="shared" si="25"/>
        <v>0</v>
      </c>
      <c r="AO51" s="12">
        <f t="shared" si="2"/>
        <v>0</v>
      </c>
      <c r="AP51" s="12">
        <f t="shared" si="3"/>
        <v>0</v>
      </c>
      <c r="AQ51" s="2" t="str">
        <f t="shared" si="4"/>
        <v>0</v>
      </c>
      <c r="AR51" s="2" t="str">
        <f t="shared" si="5"/>
        <v>0</v>
      </c>
      <c r="AS51" s="13">
        <f t="shared" si="6"/>
        <v>0</v>
      </c>
      <c r="AT51" s="14" t="e">
        <f t="shared" si="7"/>
        <v>#DIV/0!</v>
      </c>
      <c r="AU51" s="15">
        <f t="shared" si="8"/>
        <v>1</v>
      </c>
    </row>
    <row r="52" spans="3:47" ht="17.100000000000001" customHeight="1" thickBot="1">
      <c r="C52" s="12">
        <v>43</v>
      </c>
      <c r="D52" s="63"/>
      <c r="E52" s="35"/>
      <c r="F52" s="37"/>
      <c r="G52" s="38" t="str">
        <f t="shared" si="9"/>
        <v/>
      </c>
      <c r="H52" s="37"/>
      <c r="I52" s="38" t="str">
        <f t="shared" si="10"/>
        <v/>
      </c>
      <c r="J52" s="37"/>
      <c r="K52" s="38" t="str">
        <f t="shared" si="11"/>
        <v/>
      </c>
      <c r="L52" s="37"/>
      <c r="M52" s="38" t="str">
        <f t="shared" si="12"/>
        <v/>
      </c>
      <c r="N52" s="37"/>
      <c r="O52" s="38" t="str">
        <f t="shared" si="13"/>
        <v/>
      </c>
      <c r="P52" s="37"/>
      <c r="Q52" s="38" t="str">
        <f t="shared" si="14"/>
        <v/>
      </c>
      <c r="R52" s="37"/>
      <c r="S52" s="38" t="str">
        <f t="shared" si="15"/>
        <v/>
      </c>
      <c r="T52" s="37"/>
      <c r="U52" s="38" t="str">
        <f t="shared" si="16"/>
        <v/>
      </c>
      <c r="V52" s="37"/>
      <c r="W52" s="38" t="str">
        <f t="shared" si="17"/>
        <v/>
      </c>
      <c r="X52" s="37"/>
      <c r="Y52" s="38" t="str">
        <f t="shared" si="18"/>
        <v/>
      </c>
      <c r="Z52" s="37"/>
      <c r="AA52" s="38" t="str">
        <f t="shared" si="19"/>
        <v/>
      </c>
      <c r="AB52" s="37"/>
      <c r="AC52" s="38" t="str">
        <f t="shared" si="20"/>
        <v/>
      </c>
      <c r="AD52" s="37"/>
      <c r="AE52" s="38" t="str">
        <f t="shared" si="21"/>
        <v/>
      </c>
      <c r="AF52" s="37"/>
      <c r="AG52" s="38" t="str">
        <f t="shared" si="22"/>
        <v/>
      </c>
      <c r="AH52" s="37"/>
      <c r="AI52" s="38" t="str">
        <f t="shared" si="23"/>
        <v/>
      </c>
      <c r="AJ52" s="37"/>
      <c r="AK52" s="38" t="str">
        <f t="shared" si="24"/>
        <v/>
      </c>
      <c r="AL52" s="12">
        <f t="shared" si="0"/>
        <v>0</v>
      </c>
      <c r="AM52" s="12">
        <f t="shared" si="25"/>
        <v>0</v>
      </c>
      <c r="AN52" s="12">
        <f t="shared" si="25"/>
        <v>0</v>
      </c>
      <c r="AO52" s="12">
        <f t="shared" si="2"/>
        <v>0</v>
      </c>
      <c r="AP52" s="12">
        <f t="shared" si="3"/>
        <v>0</v>
      </c>
      <c r="AQ52" s="2" t="str">
        <f t="shared" si="4"/>
        <v>0</v>
      </c>
      <c r="AR52" s="2" t="str">
        <f t="shared" si="5"/>
        <v>0</v>
      </c>
      <c r="AS52" s="13">
        <f t="shared" si="6"/>
        <v>0</v>
      </c>
      <c r="AT52" s="14" t="e">
        <f t="shared" si="7"/>
        <v>#DIV/0!</v>
      </c>
      <c r="AU52" s="15">
        <f t="shared" si="8"/>
        <v>1</v>
      </c>
    </row>
    <row r="53" spans="3:47" ht="17.100000000000001" customHeight="1" thickBot="1">
      <c r="C53" s="3">
        <v>44</v>
      </c>
      <c r="D53" s="63"/>
      <c r="E53" s="35"/>
      <c r="F53" s="37"/>
      <c r="G53" s="38" t="str">
        <f t="shared" si="9"/>
        <v/>
      </c>
      <c r="H53" s="37"/>
      <c r="I53" s="38" t="str">
        <f t="shared" si="10"/>
        <v/>
      </c>
      <c r="J53" s="37"/>
      <c r="K53" s="38" t="str">
        <f t="shared" si="11"/>
        <v/>
      </c>
      <c r="L53" s="37"/>
      <c r="M53" s="38" t="str">
        <f t="shared" si="12"/>
        <v/>
      </c>
      <c r="N53" s="37"/>
      <c r="O53" s="38" t="str">
        <f t="shared" si="13"/>
        <v/>
      </c>
      <c r="P53" s="37"/>
      <c r="Q53" s="38" t="str">
        <f t="shared" si="14"/>
        <v/>
      </c>
      <c r="R53" s="37"/>
      <c r="S53" s="38" t="str">
        <f t="shared" si="15"/>
        <v/>
      </c>
      <c r="T53" s="37"/>
      <c r="U53" s="38" t="str">
        <f t="shared" si="16"/>
        <v/>
      </c>
      <c r="V53" s="37"/>
      <c r="W53" s="38" t="str">
        <f t="shared" si="17"/>
        <v/>
      </c>
      <c r="X53" s="37"/>
      <c r="Y53" s="38" t="str">
        <f t="shared" si="18"/>
        <v/>
      </c>
      <c r="Z53" s="37"/>
      <c r="AA53" s="38" t="str">
        <f t="shared" si="19"/>
        <v/>
      </c>
      <c r="AB53" s="37"/>
      <c r="AC53" s="38" t="str">
        <f t="shared" si="20"/>
        <v/>
      </c>
      <c r="AD53" s="37"/>
      <c r="AE53" s="38" t="str">
        <f t="shared" si="21"/>
        <v/>
      </c>
      <c r="AF53" s="37"/>
      <c r="AG53" s="38" t="str">
        <f t="shared" si="22"/>
        <v/>
      </c>
      <c r="AH53" s="37"/>
      <c r="AI53" s="38" t="str">
        <f t="shared" si="23"/>
        <v/>
      </c>
      <c r="AJ53" s="37"/>
      <c r="AK53" s="38" t="str">
        <f t="shared" si="24"/>
        <v/>
      </c>
      <c r="AL53" s="12">
        <f t="shared" si="0"/>
        <v>0</v>
      </c>
      <c r="AM53" s="12">
        <f t="shared" si="25"/>
        <v>0</v>
      </c>
      <c r="AN53" s="12">
        <f t="shared" si="25"/>
        <v>0</v>
      </c>
      <c r="AO53" s="12">
        <f t="shared" si="2"/>
        <v>0</v>
      </c>
      <c r="AP53" s="12">
        <f t="shared" si="3"/>
        <v>0</v>
      </c>
      <c r="AQ53" s="2" t="str">
        <f t="shared" si="4"/>
        <v>0</v>
      </c>
      <c r="AR53" s="2" t="str">
        <f t="shared" si="5"/>
        <v>0</v>
      </c>
      <c r="AS53" s="13">
        <f t="shared" si="6"/>
        <v>0</v>
      </c>
      <c r="AT53" s="14" t="e">
        <f t="shared" si="7"/>
        <v>#DIV/0!</v>
      </c>
      <c r="AU53" s="15">
        <f t="shared" si="8"/>
        <v>1</v>
      </c>
    </row>
    <row r="54" spans="3:47" ht="17.100000000000001" customHeight="1" thickBot="1">
      <c r="C54" s="12">
        <v>45</v>
      </c>
      <c r="D54" s="63"/>
      <c r="E54" s="35"/>
      <c r="F54" s="37"/>
      <c r="G54" s="38" t="str">
        <f t="shared" si="9"/>
        <v/>
      </c>
      <c r="H54" s="37"/>
      <c r="I54" s="38" t="str">
        <f t="shared" si="10"/>
        <v/>
      </c>
      <c r="J54" s="37"/>
      <c r="K54" s="38" t="str">
        <f t="shared" si="11"/>
        <v/>
      </c>
      <c r="L54" s="37"/>
      <c r="M54" s="38" t="str">
        <f t="shared" si="12"/>
        <v/>
      </c>
      <c r="N54" s="37"/>
      <c r="O54" s="38" t="str">
        <f t="shared" si="13"/>
        <v/>
      </c>
      <c r="P54" s="37"/>
      <c r="Q54" s="38" t="str">
        <f t="shared" si="14"/>
        <v/>
      </c>
      <c r="R54" s="37"/>
      <c r="S54" s="38" t="str">
        <f t="shared" si="15"/>
        <v/>
      </c>
      <c r="T54" s="37"/>
      <c r="U54" s="38" t="str">
        <f t="shared" si="16"/>
        <v/>
      </c>
      <c r="V54" s="37"/>
      <c r="W54" s="38" t="str">
        <f t="shared" si="17"/>
        <v/>
      </c>
      <c r="X54" s="37"/>
      <c r="Y54" s="38" t="str">
        <f t="shared" si="18"/>
        <v/>
      </c>
      <c r="Z54" s="37"/>
      <c r="AA54" s="38" t="str">
        <f t="shared" si="19"/>
        <v/>
      </c>
      <c r="AB54" s="37"/>
      <c r="AC54" s="38" t="str">
        <f t="shared" si="20"/>
        <v/>
      </c>
      <c r="AD54" s="37"/>
      <c r="AE54" s="38" t="str">
        <f t="shared" si="21"/>
        <v/>
      </c>
      <c r="AF54" s="37"/>
      <c r="AG54" s="38" t="str">
        <f t="shared" si="22"/>
        <v/>
      </c>
      <c r="AH54" s="37"/>
      <c r="AI54" s="38" t="str">
        <f t="shared" si="23"/>
        <v/>
      </c>
      <c r="AJ54" s="37"/>
      <c r="AK54" s="38" t="str">
        <f t="shared" si="24"/>
        <v/>
      </c>
      <c r="AL54" s="12">
        <f t="shared" si="0"/>
        <v>0</v>
      </c>
      <c r="AM54" s="12">
        <f t="shared" si="25"/>
        <v>0</v>
      </c>
      <c r="AN54" s="12">
        <f t="shared" si="25"/>
        <v>0</v>
      </c>
      <c r="AO54" s="12">
        <f t="shared" si="2"/>
        <v>0</v>
      </c>
      <c r="AP54" s="12">
        <f t="shared" si="3"/>
        <v>0</v>
      </c>
      <c r="AQ54" s="2" t="str">
        <f t="shared" si="4"/>
        <v>0</v>
      </c>
      <c r="AR54" s="2" t="str">
        <f t="shared" si="5"/>
        <v>0</v>
      </c>
      <c r="AS54" s="13">
        <f t="shared" si="6"/>
        <v>0</v>
      </c>
      <c r="AT54" s="14" t="e">
        <f t="shared" si="7"/>
        <v>#DIV/0!</v>
      </c>
      <c r="AU54" s="15">
        <f t="shared" si="8"/>
        <v>1</v>
      </c>
    </row>
    <row r="55" spans="3:47" ht="17.100000000000001" customHeight="1" thickBot="1">
      <c r="C55" s="3">
        <v>46</v>
      </c>
      <c r="D55" s="63"/>
      <c r="E55" s="35"/>
      <c r="F55" s="37"/>
      <c r="G55" s="38" t="str">
        <f t="shared" si="9"/>
        <v/>
      </c>
      <c r="H55" s="37"/>
      <c r="I55" s="38" t="str">
        <f t="shared" si="10"/>
        <v/>
      </c>
      <c r="J55" s="37"/>
      <c r="K55" s="38" t="str">
        <f t="shared" si="11"/>
        <v/>
      </c>
      <c r="L55" s="37"/>
      <c r="M55" s="38" t="str">
        <f t="shared" si="12"/>
        <v/>
      </c>
      <c r="N55" s="37"/>
      <c r="O55" s="38" t="str">
        <f t="shared" si="13"/>
        <v/>
      </c>
      <c r="P55" s="37"/>
      <c r="Q55" s="38" t="str">
        <f t="shared" si="14"/>
        <v/>
      </c>
      <c r="R55" s="37"/>
      <c r="S55" s="38" t="str">
        <f t="shared" si="15"/>
        <v/>
      </c>
      <c r="T55" s="37"/>
      <c r="U55" s="38" t="str">
        <f t="shared" si="16"/>
        <v/>
      </c>
      <c r="V55" s="37"/>
      <c r="W55" s="38" t="str">
        <f t="shared" si="17"/>
        <v/>
      </c>
      <c r="X55" s="37"/>
      <c r="Y55" s="38" t="str">
        <f t="shared" si="18"/>
        <v/>
      </c>
      <c r="Z55" s="37"/>
      <c r="AA55" s="38" t="str">
        <f t="shared" si="19"/>
        <v/>
      </c>
      <c r="AB55" s="37"/>
      <c r="AC55" s="38" t="str">
        <f t="shared" si="20"/>
        <v/>
      </c>
      <c r="AD55" s="37"/>
      <c r="AE55" s="38" t="str">
        <f t="shared" si="21"/>
        <v/>
      </c>
      <c r="AF55" s="37"/>
      <c r="AG55" s="38" t="str">
        <f t="shared" si="22"/>
        <v/>
      </c>
      <c r="AH55" s="37"/>
      <c r="AI55" s="38" t="str">
        <f t="shared" si="23"/>
        <v/>
      </c>
      <c r="AJ55" s="37"/>
      <c r="AK55" s="38" t="str">
        <f t="shared" si="24"/>
        <v/>
      </c>
      <c r="AL55" s="12">
        <f t="shared" si="0"/>
        <v>0</v>
      </c>
      <c r="AM55" s="12">
        <f t="shared" si="25"/>
        <v>0</v>
      </c>
      <c r="AN55" s="12">
        <f t="shared" si="25"/>
        <v>0</v>
      </c>
      <c r="AO55" s="12">
        <f t="shared" si="2"/>
        <v>0</v>
      </c>
      <c r="AP55" s="12">
        <f t="shared" si="3"/>
        <v>0</v>
      </c>
      <c r="AQ55" s="2" t="str">
        <f t="shared" si="4"/>
        <v>0</v>
      </c>
      <c r="AR55" s="2" t="str">
        <f t="shared" si="5"/>
        <v>0</v>
      </c>
      <c r="AS55" s="13">
        <f t="shared" si="6"/>
        <v>0</v>
      </c>
      <c r="AT55" s="14" t="e">
        <f t="shared" si="7"/>
        <v>#DIV/0!</v>
      </c>
      <c r="AU55" s="15">
        <f t="shared" si="8"/>
        <v>1</v>
      </c>
    </row>
    <row r="56" spans="3:47" ht="17.100000000000001" customHeight="1" thickBot="1">
      <c r="C56" s="12">
        <v>47</v>
      </c>
      <c r="D56" s="64"/>
      <c r="E56" s="35"/>
      <c r="F56" s="37"/>
      <c r="G56" s="38" t="str">
        <f t="shared" si="9"/>
        <v/>
      </c>
      <c r="H56" s="37"/>
      <c r="I56" s="38" t="str">
        <f t="shared" si="10"/>
        <v/>
      </c>
      <c r="J56" s="37"/>
      <c r="K56" s="38" t="str">
        <f t="shared" si="11"/>
        <v/>
      </c>
      <c r="L56" s="37"/>
      <c r="M56" s="38" t="str">
        <f t="shared" si="12"/>
        <v/>
      </c>
      <c r="N56" s="37"/>
      <c r="O56" s="38" t="str">
        <f t="shared" si="13"/>
        <v/>
      </c>
      <c r="P56" s="37"/>
      <c r="Q56" s="38" t="str">
        <f t="shared" si="14"/>
        <v/>
      </c>
      <c r="R56" s="37"/>
      <c r="S56" s="38" t="str">
        <f t="shared" si="15"/>
        <v/>
      </c>
      <c r="T56" s="37"/>
      <c r="U56" s="38" t="str">
        <f t="shared" si="16"/>
        <v/>
      </c>
      <c r="V56" s="37"/>
      <c r="W56" s="38" t="str">
        <f t="shared" si="17"/>
        <v/>
      </c>
      <c r="X56" s="37"/>
      <c r="Y56" s="38" t="str">
        <f t="shared" si="18"/>
        <v/>
      </c>
      <c r="Z56" s="37"/>
      <c r="AA56" s="38" t="str">
        <f t="shared" si="19"/>
        <v/>
      </c>
      <c r="AB56" s="37"/>
      <c r="AC56" s="38" t="str">
        <f t="shared" si="20"/>
        <v/>
      </c>
      <c r="AD56" s="37"/>
      <c r="AE56" s="38" t="str">
        <f t="shared" si="21"/>
        <v/>
      </c>
      <c r="AF56" s="37"/>
      <c r="AG56" s="38" t="str">
        <f t="shared" si="22"/>
        <v/>
      </c>
      <c r="AH56" s="37"/>
      <c r="AI56" s="38" t="str">
        <f t="shared" si="23"/>
        <v/>
      </c>
      <c r="AJ56" s="48"/>
      <c r="AK56" s="38" t="str">
        <f t="shared" si="24"/>
        <v/>
      </c>
      <c r="AL56" s="12">
        <f t="shared" si="0"/>
        <v>0</v>
      </c>
      <c r="AM56" s="12">
        <f t="shared" si="25"/>
        <v>0</v>
      </c>
      <c r="AN56" s="12">
        <f t="shared" si="25"/>
        <v>0</v>
      </c>
      <c r="AO56" s="12">
        <f t="shared" si="2"/>
        <v>0</v>
      </c>
      <c r="AP56" s="12">
        <f t="shared" si="3"/>
        <v>0</v>
      </c>
      <c r="AQ56" s="2" t="str">
        <f t="shared" si="4"/>
        <v>0</v>
      </c>
      <c r="AR56" s="2" t="str">
        <f t="shared" si="5"/>
        <v>0</v>
      </c>
      <c r="AS56" s="13">
        <f t="shared" si="6"/>
        <v>0</v>
      </c>
      <c r="AT56" s="14" t="e">
        <f t="shared" si="7"/>
        <v>#DIV/0!</v>
      </c>
      <c r="AU56" s="15">
        <f t="shared" si="8"/>
        <v>1</v>
      </c>
    </row>
    <row r="57" spans="3:47" ht="17.100000000000001" customHeight="1" thickBot="1">
      <c r="C57" s="3">
        <v>48</v>
      </c>
      <c r="D57" s="64"/>
      <c r="E57" s="35"/>
      <c r="F57" s="37"/>
      <c r="G57" s="38" t="str">
        <f t="shared" si="9"/>
        <v/>
      </c>
      <c r="H57" s="37"/>
      <c r="I57" s="38" t="str">
        <f t="shared" si="10"/>
        <v/>
      </c>
      <c r="J57" s="37"/>
      <c r="K57" s="38" t="str">
        <f t="shared" si="11"/>
        <v/>
      </c>
      <c r="L57" s="37"/>
      <c r="M57" s="38" t="str">
        <f t="shared" si="12"/>
        <v/>
      </c>
      <c r="N57" s="37"/>
      <c r="O57" s="38" t="str">
        <f t="shared" si="13"/>
        <v/>
      </c>
      <c r="P57" s="37"/>
      <c r="Q57" s="38" t="str">
        <f t="shared" si="14"/>
        <v/>
      </c>
      <c r="R57" s="37"/>
      <c r="S57" s="38" t="str">
        <f t="shared" si="15"/>
        <v/>
      </c>
      <c r="T57" s="37"/>
      <c r="U57" s="38" t="str">
        <f t="shared" si="16"/>
        <v/>
      </c>
      <c r="V57" s="37"/>
      <c r="W57" s="38" t="str">
        <f t="shared" si="17"/>
        <v/>
      </c>
      <c r="X57" s="37"/>
      <c r="Y57" s="38" t="str">
        <f t="shared" si="18"/>
        <v/>
      </c>
      <c r="Z57" s="37"/>
      <c r="AA57" s="38" t="str">
        <f t="shared" si="19"/>
        <v/>
      </c>
      <c r="AB57" s="37"/>
      <c r="AC57" s="38" t="str">
        <f t="shared" si="20"/>
        <v/>
      </c>
      <c r="AD57" s="37"/>
      <c r="AE57" s="38" t="str">
        <f t="shared" si="21"/>
        <v/>
      </c>
      <c r="AF57" s="37"/>
      <c r="AG57" s="38" t="str">
        <f t="shared" si="22"/>
        <v/>
      </c>
      <c r="AH57" s="37"/>
      <c r="AI57" s="38" t="str">
        <f t="shared" si="23"/>
        <v/>
      </c>
      <c r="AJ57" s="48"/>
      <c r="AK57" s="38" t="str">
        <f t="shared" si="24"/>
        <v/>
      </c>
      <c r="AL57" s="12">
        <f t="shared" si="0"/>
        <v>0</v>
      </c>
      <c r="AM57" s="12">
        <f t="shared" si="25"/>
        <v>0</v>
      </c>
      <c r="AN57" s="12">
        <f t="shared" si="25"/>
        <v>0</v>
      </c>
      <c r="AO57" s="12">
        <f t="shared" si="2"/>
        <v>0</v>
      </c>
      <c r="AP57" s="12">
        <f t="shared" si="3"/>
        <v>0</v>
      </c>
      <c r="AQ57" s="2" t="str">
        <f t="shared" si="4"/>
        <v>0</v>
      </c>
      <c r="AR57" s="2" t="str">
        <f t="shared" si="5"/>
        <v>0</v>
      </c>
      <c r="AS57" s="13">
        <f t="shared" si="6"/>
        <v>0</v>
      </c>
      <c r="AT57" s="14" t="e">
        <f t="shared" si="7"/>
        <v>#DIV/0!</v>
      </c>
      <c r="AU57" s="15">
        <f t="shared" si="8"/>
        <v>1</v>
      </c>
    </row>
    <row r="58" spans="3:47" ht="17.100000000000001" customHeight="1" thickBot="1">
      <c r="C58" s="12">
        <v>49</v>
      </c>
      <c r="D58" s="64"/>
      <c r="E58" s="35"/>
      <c r="F58" s="37"/>
      <c r="G58" s="38" t="str">
        <f t="shared" si="9"/>
        <v/>
      </c>
      <c r="H58" s="37"/>
      <c r="I58" s="38" t="str">
        <f t="shared" si="10"/>
        <v/>
      </c>
      <c r="J58" s="37"/>
      <c r="K58" s="38" t="str">
        <f t="shared" si="11"/>
        <v/>
      </c>
      <c r="L58" s="37"/>
      <c r="M58" s="38" t="str">
        <f t="shared" si="12"/>
        <v/>
      </c>
      <c r="N58" s="37"/>
      <c r="O58" s="38" t="str">
        <f t="shared" si="13"/>
        <v/>
      </c>
      <c r="P58" s="37"/>
      <c r="Q58" s="38" t="str">
        <f t="shared" si="14"/>
        <v/>
      </c>
      <c r="R58" s="37"/>
      <c r="S58" s="38" t="str">
        <f t="shared" si="15"/>
        <v/>
      </c>
      <c r="T58" s="37"/>
      <c r="U58" s="38" t="str">
        <f t="shared" si="16"/>
        <v/>
      </c>
      <c r="V58" s="37"/>
      <c r="W58" s="38" t="str">
        <f t="shared" si="17"/>
        <v/>
      </c>
      <c r="X58" s="37"/>
      <c r="Y58" s="38" t="str">
        <f t="shared" si="18"/>
        <v/>
      </c>
      <c r="Z58" s="37"/>
      <c r="AA58" s="38" t="str">
        <f t="shared" si="19"/>
        <v/>
      </c>
      <c r="AB58" s="37"/>
      <c r="AC58" s="38" t="str">
        <f t="shared" si="20"/>
        <v/>
      </c>
      <c r="AD58" s="37"/>
      <c r="AE58" s="38" t="str">
        <f t="shared" si="21"/>
        <v/>
      </c>
      <c r="AF58" s="37"/>
      <c r="AG58" s="38" t="str">
        <f t="shared" si="22"/>
        <v/>
      </c>
      <c r="AH58" s="37"/>
      <c r="AI58" s="38" t="str">
        <f t="shared" si="23"/>
        <v/>
      </c>
      <c r="AJ58" s="48"/>
      <c r="AK58" s="38" t="str">
        <f t="shared" si="24"/>
        <v/>
      </c>
      <c r="AL58" s="12">
        <f t="shared" si="0"/>
        <v>0</v>
      </c>
      <c r="AM58" s="12">
        <f t="shared" si="25"/>
        <v>0</v>
      </c>
      <c r="AN58" s="12">
        <f t="shared" si="25"/>
        <v>0</v>
      </c>
      <c r="AO58" s="12">
        <f t="shared" si="2"/>
        <v>0</v>
      </c>
      <c r="AP58" s="12">
        <f t="shared" si="3"/>
        <v>0</v>
      </c>
      <c r="AQ58" s="2" t="str">
        <f t="shared" si="4"/>
        <v>0</v>
      </c>
      <c r="AR58" s="2" t="str">
        <f t="shared" si="5"/>
        <v>0</v>
      </c>
      <c r="AS58" s="13">
        <f t="shared" si="6"/>
        <v>0</v>
      </c>
      <c r="AT58" s="14" t="e">
        <f t="shared" si="7"/>
        <v>#DIV/0!</v>
      </c>
      <c r="AU58" s="15">
        <f t="shared" si="8"/>
        <v>1</v>
      </c>
    </row>
    <row r="59" spans="3:47" ht="17.100000000000001" customHeight="1" thickBot="1">
      <c r="C59" s="3">
        <v>50</v>
      </c>
      <c r="D59" s="64"/>
      <c r="E59" s="35"/>
      <c r="F59" s="37"/>
      <c r="G59" s="38" t="str">
        <f t="shared" si="9"/>
        <v/>
      </c>
      <c r="H59" s="37"/>
      <c r="I59" s="38" t="str">
        <f t="shared" si="10"/>
        <v/>
      </c>
      <c r="J59" s="37"/>
      <c r="K59" s="38" t="str">
        <f t="shared" si="11"/>
        <v/>
      </c>
      <c r="L59" s="37"/>
      <c r="M59" s="38" t="str">
        <f t="shared" si="12"/>
        <v/>
      </c>
      <c r="N59" s="37"/>
      <c r="O59" s="38" t="str">
        <f t="shared" si="13"/>
        <v/>
      </c>
      <c r="P59" s="37"/>
      <c r="Q59" s="38" t="str">
        <f t="shared" si="14"/>
        <v/>
      </c>
      <c r="R59" s="37"/>
      <c r="S59" s="38" t="str">
        <f t="shared" si="15"/>
        <v/>
      </c>
      <c r="T59" s="37"/>
      <c r="U59" s="38" t="str">
        <f t="shared" si="16"/>
        <v/>
      </c>
      <c r="V59" s="37"/>
      <c r="W59" s="38" t="str">
        <f t="shared" si="17"/>
        <v/>
      </c>
      <c r="X59" s="37"/>
      <c r="Y59" s="38" t="str">
        <f t="shared" si="18"/>
        <v/>
      </c>
      <c r="Z59" s="37"/>
      <c r="AA59" s="38" t="str">
        <f t="shared" si="19"/>
        <v/>
      </c>
      <c r="AB59" s="37"/>
      <c r="AC59" s="38" t="str">
        <f t="shared" si="20"/>
        <v/>
      </c>
      <c r="AD59" s="37"/>
      <c r="AE59" s="38" t="str">
        <f t="shared" si="21"/>
        <v/>
      </c>
      <c r="AF59" s="37"/>
      <c r="AG59" s="38" t="str">
        <f t="shared" si="22"/>
        <v/>
      </c>
      <c r="AH59" s="37"/>
      <c r="AI59" s="38" t="str">
        <f t="shared" si="23"/>
        <v/>
      </c>
      <c r="AJ59" s="48"/>
      <c r="AK59" s="38" t="str">
        <f t="shared" si="24"/>
        <v/>
      </c>
      <c r="AL59" s="12">
        <f t="shared" si="0"/>
        <v>0</v>
      </c>
      <c r="AM59" s="12">
        <f t="shared" si="25"/>
        <v>0</v>
      </c>
      <c r="AN59" s="12">
        <f t="shared" si="25"/>
        <v>0</v>
      </c>
      <c r="AO59" s="12">
        <f t="shared" si="2"/>
        <v>0</v>
      </c>
      <c r="AP59" s="12">
        <f t="shared" si="3"/>
        <v>0</v>
      </c>
      <c r="AQ59" s="2" t="str">
        <f t="shared" si="4"/>
        <v>0</v>
      </c>
      <c r="AR59" s="2" t="str">
        <f t="shared" si="5"/>
        <v>0</v>
      </c>
      <c r="AS59" s="13">
        <f t="shared" si="6"/>
        <v>0</v>
      </c>
      <c r="AT59" s="14" t="e">
        <f t="shared" si="7"/>
        <v>#DIV/0!</v>
      </c>
      <c r="AU59" s="15">
        <f t="shared" si="8"/>
        <v>1</v>
      </c>
    </row>
    <row r="60" spans="3:47" ht="17.100000000000001" customHeight="1">
      <c r="C60" s="12">
        <v>51</v>
      </c>
      <c r="D60" s="64"/>
      <c r="E60" s="35"/>
      <c r="F60" s="37"/>
      <c r="G60" s="38" t="str">
        <f t="shared" si="9"/>
        <v/>
      </c>
      <c r="H60" s="37"/>
      <c r="I60" s="38" t="str">
        <f t="shared" si="10"/>
        <v/>
      </c>
      <c r="J60" s="37"/>
      <c r="K60" s="38" t="str">
        <f t="shared" si="11"/>
        <v/>
      </c>
      <c r="L60" s="37"/>
      <c r="M60" s="38" t="str">
        <f t="shared" si="12"/>
        <v/>
      </c>
      <c r="N60" s="37"/>
      <c r="O60" s="38" t="str">
        <f t="shared" si="13"/>
        <v/>
      </c>
      <c r="P60" s="37"/>
      <c r="Q60" s="38" t="str">
        <f t="shared" si="14"/>
        <v/>
      </c>
      <c r="R60" s="37"/>
      <c r="S60" s="38" t="str">
        <f t="shared" si="15"/>
        <v/>
      </c>
      <c r="T60" s="37"/>
      <c r="U60" s="38" t="str">
        <f t="shared" si="16"/>
        <v/>
      </c>
      <c r="V60" s="37"/>
      <c r="W60" s="38" t="str">
        <f t="shared" si="17"/>
        <v/>
      </c>
      <c r="X60" s="37"/>
      <c r="Y60" s="38" t="str">
        <f t="shared" si="18"/>
        <v/>
      </c>
      <c r="Z60" s="37"/>
      <c r="AA60" s="38" t="str">
        <f t="shared" si="19"/>
        <v/>
      </c>
      <c r="AB60" s="37"/>
      <c r="AC60" s="38" t="str">
        <f t="shared" si="20"/>
        <v/>
      </c>
      <c r="AD60" s="37"/>
      <c r="AE60" s="38" t="str">
        <f t="shared" si="21"/>
        <v/>
      </c>
      <c r="AF60" s="37"/>
      <c r="AG60" s="38" t="str">
        <f t="shared" si="22"/>
        <v/>
      </c>
      <c r="AH60" s="37"/>
      <c r="AI60" s="38" t="str">
        <f t="shared" si="23"/>
        <v/>
      </c>
      <c r="AJ60" s="48"/>
      <c r="AK60" s="38" t="str">
        <f t="shared" si="24"/>
        <v/>
      </c>
      <c r="AL60" s="12">
        <f t="shared" si="0"/>
        <v>0</v>
      </c>
      <c r="AM60" s="12">
        <f t="shared" si="25"/>
        <v>0</v>
      </c>
      <c r="AN60" s="12">
        <f t="shared" si="25"/>
        <v>0</v>
      </c>
      <c r="AO60" s="12">
        <f t="shared" si="2"/>
        <v>0</v>
      </c>
      <c r="AP60" s="12">
        <f t="shared" si="3"/>
        <v>0</v>
      </c>
      <c r="AQ60" s="2" t="str">
        <f t="shared" si="4"/>
        <v>0</v>
      </c>
      <c r="AR60" s="2" t="str">
        <f t="shared" si="5"/>
        <v>0</v>
      </c>
      <c r="AS60" s="13">
        <f t="shared" si="6"/>
        <v>0</v>
      </c>
      <c r="AT60" s="14" t="e">
        <f t="shared" si="7"/>
        <v>#DIV/0!</v>
      </c>
      <c r="AU60" s="15">
        <f t="shared" si="8"/>
        <v>1</v>
      </c>
    </row>
    <row r="61" spans="3:47" s="84" customFormat="1" ht="17.100000000000001" customHeight="1" thickBot="1">
      <c r="C61" s="176" t="s">
        <v>23</v>
      </c>
      <c r="D61" s="177"/>
      <c r="E61" s="76"/>
      <c r="F61" s="76">
        <f>SUM(F10:F55)</f>
        <v>0</v>
      </c>
      <c r="G61" s="76"/>
      <c r="H61" s="76">
        <f>SUM(H10:H55)</f>
        <v>0</v>
      </c>
      <c r="I61" s="76"/>
      <c r="J61" s="76">
        <f>SUM(J10:J55)</f>
        <v>0</v>
      </c>
      <c r="K61" s="76"/>
      <c r="L61" s="76">
        <f>SUM(L10:L55)</f>
        <v>0</v>
      </c>
      <c r="M61" s="76"/>
      <c r="N61" s="76">
        <f>SUM(N10:N55)</f>
        <v>0</v>
      </c>
      <c r="O61" s="76"/>
      <c r="P61" s="76">
        <f>SUM(P10:P55)</f>
        <v>0</v>
      </c>
      <c r="Q61" s="76"/>
      <c r="R61" s="76">
        <f>SUM(R10:R55)</f>
        <v>0</v>
      </c>
      <c r="S61" s="76"/>
      <c r="T61" s="76">
        <f>SUM(T10:T55)</f>
        <v>0</v>
      </c>
      <c r="U61" s="76"/>
      <c r="V61" s="76">
        <f>SUM(V10:V55)</f>
        <v>0</v>
      </c>
      <c r="W61" s="76"/>
      <c r="X61" s="76">
        <f>SUM(X10:X55)</f>
        <v>0</v>
      </c>
      <c r="Y61" s="76"/>
      <c r="Z61" s="76">
        <f>SUM(Z10:Z55)</f>
        <v>0</v>
      </c>
      <c r="AA61" s="76"/>
      <c r="AB61" s="76">
        <f>SUM(AB10:AB55)</f>
        <v>0</v>
      </c>
      <c r="AC61" s="76"/>
      <c r="AD61" s="76">
        <f>SUM(AD10:AD55)</f>
        <v>0</v>
      </c>
      <c r="AE61" s="76"/>
      <c r="AF61" s="76">
        <f>SUM(AF10:AF55)</f>
        <v>0</v>
      </c>
      <c r="AG61" s="76"/>
      <c r="AH61" s="76">
        <f>SUM(AH10:AH55)</f>
        <v>0</v>
      </c>
      <c r="AI61" s="76"/>
      <c r="AJ61" s="76">
        <f>SUM(AJ10:AJ55)</f>
        <v>0</v>
      </c>
      <c r="AK61" s="76"/>
      <c r="AL61" s="77"/>
      <c r="AM61" s="76"/>
      <c r="AN61" s="76"/>
      <c r="AO61" s="76"/>
      <c r="AP61" s="78"/>
      <c r="AQ61" s="79"/>
      <c r="AR61" s="80"/>
      <c r="AS61" s="81"/>
      <c r="AT61" s="82"/>
      <c r="AU61" s="83"/>
    </row>
    <row r="62" spans="3:47" ht="17.100000000000001" customHeight="1" thickTop="1" thickBot="1">
      <c r="C62" s="18" t="s">
        <v>24</v>
      </c>
      <c r="D62" s="65"/>
      <c r="E62" s="19"/>
      <c r="F62" s="20" t="e">
        <f>F61/COUNT(F10:F60)</f>
        <v>#DIV/0!</v>
      </c>
      <c r="G62" s="20"/>
      <c r="H62" s="20" t="e">
        <f>H61/COUNT(H10:H60)</f>
        <v>#DIV/0!</v>
      </c>
      <c r="I62" s="20"/>
      <c r="J62" s="20" t="e">
        <f>J61/COUNT(J10:J60)</f>
        <v>#DIV/0!</v>
      </c>
      <c r="K62" s="20"/>
      <c r="L62" s="20" t="e">
        <f>L61/COUNT(L10:L60)</f>
        <v>#DIV/0!</v>
      </c>
      <c r="M62" s="20"/>
      <c r="N62" s="20" t="e">
        <f>N61/COUNT(N10:N60)</f>
        <v>#DIV/0!</v>
      </c>
      <c r="O62" s="20"/>
      <c r="P62" s="20" t="e">
        <f>P61/COUNT(P10:P60)</f>
        <v>#DIV/0!</v>
      </c>
      <c r="Q62" s="20"/>
      <c r="R62" s="20" t="e">
        <f>R61/COUNT(R10:R60)</f>
        <v>#DIV/0!</v>
      </c>
      <c r="S62" s="20"/>
      <c r="T62" s="20" t="e">
        <f>T61/COUNT(T10:T60)</f>
        <v>#DIV/0!</v>
      </c>
      <c r="U62" s="20"/>
      <c r="V62" s="20" t="e">
        <f>V61/COUNT(V10:V60)</f>
        <v>#DIV/0!</v>
      </c>
      <c r="W62" s="20"/>
      <c r="X62" s="20" t="e">
        <f>X61/COUNT(X10:X60)</f>
        <v>#DIV/0!</v>
      </c>
      <c r="Y62" s="20"/>
      <c r="Z62" s="20" t="e">
        <f>Z61/COUNT(Z10:Z60)</f>
        <v>#DIV/0!</v>
      </c>
      <c r="AA62" s="20"/>
      <c r="AB62" s="20" t="e">
        <f>AB61/COUNT(AB10:AB60)</f>
        <v>#DIV/0!</v>
      </c>
      <c r="AC62" s="20"/>
      <c r="AD62" s="20" t="e">
        <f>AD61/COUNT(AD10:AD60)</f>
        <v>#DIV/0!</v>
      </c>
      <c r="AE62" s="20"/>
      <c r="AF62" s="20" t="e">
        <f>AF61/COUNT(AF10:AF60)</f>
        <v>#DIV/0!</v>
      </c>
      <c r="AG62" s="20"/>
      <c r="AH62" s="20" t="e">
        <f>AH61/COUNT(AH10:AH60)</f>
        <v>#DIV/0!</v>
      </c>
      <c r="AI62" s="20"/>
      <c r="AJ62" s="20" t="e">
        <f>AJ61/COUNT(AJ10:AJ60)</f>
        <v>#DIV/0!</v>
      </c>
      <c r="AK62" s="20"/>
      <c r="AL62" s="14"/>
      <c r="AM62" s="14"/>
      <c r="AN62" s="14"/>
      <c r="AO62" s="14"/>
      <c r="AP62" s="14"/>
      <c r="AQ62" s="21"/>
      <c r="AR62" s="21"/>
      <c r="AS62" s="21"/>
      <c r="AT62" s="21"/>
      <c r="AU62" s="21"/>
    </row>
    <row r="63" spans="3:47" ht="17.100000000000001" customHeight="1" thickTop="1">
      <c r="C63" s="178" t="s">
        <v>23</v>
      </c>
      <c r="D63" s="179"/>
      <c r="E63" s="49" t="s">
        <v>25</v>
      </c>
      <c r="F63" s="22"/>
      <c r="G63" s="39">
        <f>COUNTIF(G$10:G$60,"A")</f>
        <v>0</v>
      </c>
      <c r="H63" s="45"/>
      <c r="I63" s="39">
        <f>COUNTIF(I$10:I$60,"A")</f>
        <v>0</v>
      </c>
      <c r="J63" s="45"/>
      <c r="K63" s="39">
        <f>COUNTIF(K$10:K$60,"A")</f>
        <v>0</v>
      </c>
      <c r="L63" s="45"/>
      <c r="M63" s="39">
        <f>COUNTIF(M$10:M$60,"A")</f>
        <v>0</v>
      </c>
      <c r="N63" s="45"/>
      <c r="O63" s="39">
        <f>COUNTIF(O$10:O$60,"A")</f>
        <v>0</v>
      </c>
      <c r="P63" s="45"/>
      <c r="Q63" s="39">
        <f>COUNTIF(Q$10:Q$60,"A")</f>
        <v>0</v>
      </c>
      <c r="R63" s="72"/>
      <c r="S63" s="39">
        <f>COUNTIF(S$10:S$60,"A")</f>
        <v>0</v>
      </c>
      <c r="T63" s="72"/>
      <c r="U63" s="39">
        <f>COUNTIF(U$10:U$60,"A")</f>
        <v>0</v>
      </c>
      <c r="V63" s="72"/>
      <c r="W63" s="39">
        <f>COUNTIF(W$10:W$60,"A")</f>
        <v>0</v>
      </c>
      <c r="X63" s="72"/>
      <c r="Y63" s="39">
        <f>COUNTIF(Y$10:Y$60,"A")</f>
        <v>0</v>
      </c>
      <c r="Z63" s="45"/>
      <c r="AA63" s="39">
        <f>COUNTIF(AA$10:AA$60,"A")</f>
        <v>0</v>
      </c>
      <c r="AB63" s="45"/>
      <c r="AC63" s="39">
        <f>COUNTIF(AC$10:AC$60,"A")</f>
        <v>0</v>
      </c>
      <c r="AD63" s="45"/>
      <c r="AE63" s="39">
        <f>COUNTIF(AE$10:AE$60,"A")</f>
        <v>0</v>
      </c>
      <c r="AF63" s="72"/>
      <c r="AG63" s="39">
        <f>COUNTIF(AG$10:AG$60,"A")</f>
        <v>0</v>
      </c>
      <c r="AH63" s="72"/>
      <c r="AI63" s="39">
        <f>COUNTIF(AI$10:AI$60,"A")</f>
        <v>0</v>
      </c>
      <c r="AJ63" s="72"/>
      <c r="AK63" s="39">
        <f>COUNTIF(AK$10:AK$60,"A")</f>
        <v>0</v>
      </c>
      <c r="AL63" s="16">
        <f>SUM(AL10:AL60)</f>
        <v>0</v>
      </c>
      <c r="AM63" s="23"/>
      <c r="AN63" s="23"/>
      <c r="AO63" s="23"/>
      <c r="AP63" s="23"/>
      <c r="AQ63" s="21"/>
      <c r="AR63" s="21"/>
      <c r="AS63" s="21"/>
      <c r="AT63" s="21"/>
      <c r="AU63" s="21"/>
    </row>
    <row r="64" spans="3:47" ht="17.100000000000001" customHeight="1">
      <c r="C64" s="178"/>
      <c r="D64" s="179"/>
      <c r="E64" s="50" t="s">
        <v>26</v>
      </c>
      <c r="F64" s="23"/>
      <c r="G64" s="39">
        <f>COUNTIF(G$10:G$60,"B")</f>
        <v>0</v>
      </c>
      <c r="H64" s="45"/>
      <c r="I64" s="39">
        <f>COUNTIF(I$10:I$60,"B")</f>
        <v>0</v>
      </c>
      <c r="J64" s="45"/>
      <c r="K64" s="39">
        <f>COUNTIF(K$10:K$60,"B")</f>
        <v>0</v>
      </c>
      <c r="L64" s="45"/>
      <c r="M64" s="39">
        <f>COUNTIF(M$10:M$60,"B")</f>
        <v>0</v>
      </c>
      <c r="N64" s="45"/>
      <c r="O64" s="39">
        <f>COUNTIF(O$10:O$60,"B")</f>
        <v>0</v>
      </c>
      <c r="P64" s="45"/>
      <c r="Q64" s="39">
        <f>COUNTIF(Q$10:Q$60,"B")</f>
        <v>0</v>
      </c>
      <c r="R64" s="72"/>
      <c r="S64" s="39">
        <f>COUNTIF(S$10:S$60,"B")</f>
        <v>0</v>
      </c>
      <c r="T64" s="72"/>
      <c r="U64" s="39">
        <f>COUNTIF(U$10:U$60,"B")</f>
        <v>0</v>
      </c>
      <c r="V64" s="72"/>
      <c r="W64" s="39">
        <f>COUNTIF(W$10:W$60,"B")</f>
        <v>0</v>
      </c>
      <c r="X64" s="72"/>
      <c r="Y64" s="39">
        <f>COUNTIF(Y$10:Y$60,"B")</f>
        <v>0</v>
      </c>
      <c r="Z64" s="45"/>
      <c r="AA64" s="39">
        <f>COUNTIF(AA$10:AA$60,"B")</f>
        <v>0</v>
      </c>
      <c r="AB64" s="45"/>
      <c r="AC64" s="39">
        <f>COUNTIF(AC$10:AC$60,"B")</f>
        <v>0</v>
      </c>
      <c r="AD64" s="45"/>
      <c r="AE64" s="39">
        <f>COUNTIF(AE$10:AE$60,"B")</f>
        <v>0</v>
      </c>
      <c r="AF64" s="72"/>
      <c r="AG64" s="39">
        <f>COUNTIF(AG$10:AG$60,"B")</f>
        <v>0</v>
      </c>
      <c r="AH64" s="72"/>
      <c r="AI64" s="39">
        <f>COUNTIF(AI$10:AI$60,"B")</f>
        <v>0</v>
      </c>
      <c r="AJ64" s="72"/>
      <c r="AK64" s="39">
        <f>COUNTIF(AK$10:AK$60,"B")</f>
        <v>0</v>
      </c>
      <c r="AL64" s="23"/>
      <c r="AM64" s="69">
        <f>SUM(AM10:AM60)</f>
        <v>0</v>
      </c>
      <c r="AN64" s="23"/>
      <c r="AO64" s="23"/>
      <c r="AP64" s="23"/>
      <c r="AQ64" s="21"/>
      <c r="AR64" s="21"/>
      <c r="AS64" s="21"/>
      <c r="AT64" s="21"/>
      <c r="AU64" s="21"/>
    </row>
    <row r="65" spans="3:47" ht="17.100000000000001" customHeight="1">
      <c r="C65" s="178"/>
      <c r="D65" s="179"/>
      <c r="E65" s="53" t="s">
        <v>27</v>
      </c>
      <c r="F65" s="23"/>
      <c r="G65" s="39">
        <f>COUNTIF(G$10:G$60,"C")</f>
        <v>0</v>
      </c>
      <c r="H65" s="45"/>
      <c r="I65" s="39">
        <f>COUNTIF(I$10:I$60,"C")</f>
        <v>0</v>
      </c>
      <c r="J65" s="45"/>
      <c r="K65" s="39">
        <f>COUNTIF(K$10:K$60,"C")</f>
        <v>0</v>
      </c>
      <c r="L65" s="45"/>
      <c r="M65" s="39">
        <f>COUNTIF(M$10:M$60,"C")</f>
        <v>0</v>
      </c>
      <c r="N65" s="45"/>
      <c r="O65" s="39">
        <f>COUNTIF(O$10:O$60,"C")</f>
        <v>0</v>
      </c>
      <c r="P65" s="45"/>
      <c r="Q65" s="39">
        <f>COUNTIF(Q$10:Q$60,"C")</f>
        <v>0</v>
      </c>
      <c r="R65" s="72"/>
      <c r="S65" s="39">
        <f>COUNTIF(S$10:S$60,"C")</f>
        <v>0</v>
      </c>
      <c r="T65" s="72"/>
      <c r="U65" s="39">
        <f>COUNTIF(U$10:U$60,"C")</f>
        <v>0</v>
      </c>
      <c r="V65" s="72"/>
      <c r="W65" s="39">
        <f>COUNTIF(W$10:W$60,"C")</f>
        <v>0</v>
      </c>
      <c r="X65" s="72"/>
      <c r="Y65" s="39">
        <f>COUNTIF(Y$10:Y$60,"C")</f>
        <v>0</v>
      </c>
      <c r="Z65" s="45"/>
      <c r="AA65" s="39">
        <f>COUNTIF(AA$10:AA$60,"C")</f>
        <v>0</v>
      </c>
      <c r="AB65" s="45"/>
      <c r="AC65" s="39">
        <f>COUNTIF(AC$10:AC$60,"C")</f>
        <v>0</v>
      </c>
      <c r="AD65" s="45"/>
      <c r="AE65" s="39">
        <f>COUNTIF(AE$10:AE$60,"C")</f>
        <v>0</v>
      </c>
      <c r="AF65" s="72"/>
      <c r="AG65" s="39">
        <f>COUNTIF(AG$10:AG$60,"C")</f>
        <v>0</v>
      </c>
      <c r="AH65" s="72"/>
      <c r="AI65" s="39">
        <f>COUNTIF(AI$10:AI$60,"C")</f>
        <v>0</v>
      </c>
      <c r="AJ65" s="72"/>
      <c r="AK65" s="39">
        <f>COUNTIF(AK$10:AK$60,"C")</f>
        <v>0</v>
      </c>
      <c r="AL65" s="23"/>
      <c r="AM65" s="23"/>
      <c r="AN65" s="16">
        <f>SUM(AN10:AN60)</f>
        <v>0</v>
      </c>
      <c r="AO65" s="23"/>
      <c r="AP65" s="23"/>
      <c r="AQ65" s="21"/>
      <c r="AR65" s="21"/>
      <c r="AS65" s="21"/>
      <c r="AT65" s="21"/>
      <c r="AU65" s="21"/>
    </row>
    <row r="66" spans="3:47" ht="17.100000000000001" customHeight="1">
      <c r="C66" s="178"/>
      <c r="D66" s="179"/>
      <c r="E66" s="51" t="s">
        <v>28</v>
      </c>
      <c r="F66" s="23"/>
      <c r="G66" s="39">
        <f>COUNTIF(G$10:G$60,"S")</f>
        <v>0</v>
      </c>
      <c r="H66" s="45"/>
      <c r="I66" s="39">
        <f>COUNTIF(I$10:I$60,"S")</f>
        <v>0</v>
      </c>
      <c r="J66" s="45"/>
      <c r="K66" s="39">
        <f>COUNTIF(K$10:K$60,"S")</f>
        <v>0</v>
      </c>
      <c r="L66" s="45"/>
      <c r="M66" s="39">
        <f>COUNTIF(M$10:M$60,"S")</f>
        <v>0</v>
      </c>
      <c r="N66" s="45"/>
      <c r="O66" s="39">
        <f>COUNTIF(O$10:O$60,"S")</f>
        <v>0</v>
      </c>
      <c r="P66" s="45"/>
      <c r="Q66" s="39">
        <f>COUNTIF(Q$10:Q$60,"S")</f>
        <v>0</v>
      </c>
      <c r="R66" s="72"/>
      <c r="S66" s="39">
        <f>COUNTIF(S$10:S$60,"S")</f>
        <v>0</v>
      </c>
      <c r="T66" s="72"/>
      <c r="U66" s="39">
        <f>COUNTIF(U$10:U$60,"S")</f>
        <v>0</v>
      </c>
      <c r="V66" s="72"/>
      <c r="W66" s="39">
        <f>COUNTIF(W$10:W$60,"S")</f>
        <v>0</v>
      </c>
      <c r="X66" s="72"/>
      <c r="Y66" s="39">
        <f>COUNTIF(Y$10:Y$60,"S")</f>
        <v>0</v>
      </c>
      <c r="Z66" s="45"/>
      <c r="AA66" s="39">
        <f>COUNTIF(AA$10:AA$60,"S")</f>
        <v>0</v>
      </c>
      <c r="AB66" s="45"/>
      <c r="AC66" s="39">
        <f>COUNTIF(AC$10:AC$60,"S")</f>
        <v>0</v>
      </c>
      <c r="AD66" s="45"/>
      <c r="AE66" s="39">
        <f>COUNTIF(AE$10:AE$60,"S")</f>
        <v>0</v>
      </c>
      <c r="AF66" s="72"/>
      <c r="AG66" s="39">
        <f>COUNTIF(AG$10:AG$60,"S")</f>
        <v>0</v>
      </c>
      <c r="AH66" s="72"/>
      <c r="AI66" s="39">
        <f>COUNTIF(AI$10:AI$60,"S")</f>
        <v>0</v>
      </c>
      <c r="AJ66" s="72"/>
      <c r="AK66" s="39">
        <f>COUNTIF(AK$10:AK$60,"S")</f>
        <v>0</v>
      </c>
      <c r="AL66" s="23"/>
      <c r="AM66" s="23"/>
      <c r="AN66" s="23"/>
      <c r="AO66" s="69">
        <f>SUM(AO10:AO60)</f>
        <v>0</v>
      </c>
      <c r="AP66" s="23"/>
      <c r="AQ66" s="21"/>
      <c r="AR66" s="21"/>
      <c r="AS66" s="21"/>
      <c r="AT66" s="21"/>
      <c r="AU66" s="21"/>
    </row>
    <row r="67" spans="3:47" ht="17.100000000000001" customHeight="1">
      <c r="C67" s="180"/>
      <c r="D67" s="181"/>
      <c r="E67" s="57" t="s">
        <v>29</v>
      </c>
      <c r="F67" s="23"/>
      <c r="G67" s="39">
        <f>COUNTIF(G$10:G$60,"W1")+COUNTIF(G$10:G$60,"W2")+COUNTIF(G$10:G$60,"W3")</f>
        <v>0</v>
      </c>
      <c r="H67" s="45"/>
      <c r="I67" s="39">
        <f>COUNTIF(I$10:I$60,"W1")+COUNTIF(I$10:I$60,"W2")+COUNTIF(I$10:I$60,"W3")</f>
        <v>0</v>
      </c>
      <c r="J67" s="45"/>
      <c r="K67" s="39">
        <f>COUNTIF(K$10:K$60,"W1")+COUNTIF(K$10:K$60,"W2")+COUNTIF(K$10:K$60,"W3")</f>
        <v>0</v>
      </c>
      <c r="L67" s="45"/>
      <c r="M67" s="39">
        <f>COUNTIF(M$10:M$60,"W1")+COUNTIF(M$10:M$60,"W2")+COUNTIF(M$10:M$60,"W3")</f>
        <v>0</v>
      </c>
      <c r="N67" s="72"/>
      <c r="O67" s="39">
        <f>COUNTIF(O$10:O$60,"W1")+COUNTIF(O$10:O$60,"W2")+COUNTIF(O$10:O$60,"W3")</f>
        <v>0</v>
      </c>
      <c r="P67" s="72"/>
      <c r="Q67" s="39">
        <f>COUNTIF(Q$10:Q$60,"W1")+COUNTIF(Q$10:Q$60,"W2")+COUNTIF(Q$10:Q$60,"W3")</f>
        <v>0</v>
      </c>
      <c r="R67" s="72"/>
      <c r="S67" s="39">
        <f>COUNTIF(S$10:S$60,"W1")+COUNTIF(S$10:S$60,"W2")+COUNTIF(S$10:S$60,"W3")</f>
        <v>0</v>
      </c>
      <c r="T67" s="72"/>
      <c r="U67" s="39">
        <f>COUNTIF(U$10:U$60,"W1")+COUNTIF(U$10:U$60,"W2")+COUNTIF(U$10:U$60,"W3")</f>
        <v>0</v>
      </c>
      <c r="V67" s="72"/>
      <c r="W67" s="39">
        <f>COUNTIF(W$10:W$60,"W1")+COUNTIF(W$10:W$60,"W2")+COUNTIF(W$10:W$60,"W3")</f>
        <v>0</v>
      </c>
      <c r="X67" s="72"/>
      <c r="Y67" s="39">
        <f>COUNTIF(Y$10:Y$60,"W1")+COUNTIF(Y$10:Y$60,"W2")+COUNTIF(Y$10:Y$60,"W3")</f>
        <v>0</v>
      </c>
      <c r="Z67" s="45"/>
      <c r="AA67" s="39">
        <f>COUNTIF(AA$10:AA$60,"W1")+COUNTIF(AA$10:AA$60,"W2")+COUNTIF(AA$10:AA$60,"W3")</f>
        <v>0</v>
      </c>
      <c r="AB67" s="45"/>
      <c r="AC67" s="39">
        <f>COUNTIF(AC$10:AC$60,"W1")+COUNTIF(AC$10:AC$60,"W2")+COUNTIF(AC$10:AC$60,"W3")</f>
        <v>0</v>
      </c>
      <c r="AD67" s="45"/>
      <c r="AE67" s="39">
        <f>COUNTIF(AE$10:AE$60,"W1")+COUNTIF(AE$10:AE$60,"W2")+COUNTIF(AE$10:AE$60,"W3")</f>
        <v>0</v>
      </c>
      <c r="AF67" s="72"/>
      <c r="AG67" s="39">
        <f>COUNTIF(AG$10:AG$60,"W1")+COUNTIF(AG$10:AG$60,"W2")+COUNTIF(AG$10:AG$60,"W3")</f>
        <v>0</v>
      </c>
      <c r="AH67" s="72"/>
      <c r="AI67" s="39">
        <f>COUNTIF(AI$10:AI$60,"W1")+COUNTIF(AI$10:AI$60,"W2")+COUNTIF(AI$10:AI$60,"W3")</f>
        <v>0</v>
      </c>
      <c r="AJ67" s="72"/>
      <c r="AK67" s="39">
        <f>COUNTIF(AK$10:AK$60,"W1")+COUNTIF(AK$10:AK$60,"W2")+COUNTIF(AK$10:AK$60,"W3")</f>
        <v>0</v>
      </c>
      <c r="AL67" s="23"/>
      <c r="AM67" s="23"/>
      <c r="AN67" s="23"/>
      <c r="AO67" s="23"/>
      <c r="AP67" s="16">
        <f>SUM(AP10:AP60)</f>
        <v>0</v>
      </c>
      <c r="AQ67" s="21"/>
      <c r="AR67" s="21"/>
      <c r="AS67" s="21"/>
      <c r="AT67" s="21"/>
      <c r="AU67" s="21"/>
    </row>
    <row r="68" spans="3:47" ht="17.100000000000001" customHeight="1">
      <c r="C68" s="87"/>
      <c r="D68" s="66"/>
      <c r="E68" s="54" t="s">
        <v>46</v>
      </c>
      <c r="F68" s="41"/>
      <c r="G68" s="42">
        <f>COUNTIF(G$10:G$60,"AB")</f>
        <v>0</v>
      </c>
      <c r="H68" s="46"/>
      <c r="I68" s="42">
        <f>COUNTIF(I$10:I$60,"AB")</f>
        <v>0</v>
      </c>
      <c r="J68" s="46"/>
      <c r="K68" s="42">
        <f>COUNTIF(K$10:K$60,"AB")</f>
        <v>0</v>
      </c>
      <c r="L68" s="46"/>
      <c r="M68" s="42">
        <f>COUNTIF(M$10:M$60,"AB")</f>
        <v>0</v>
      </c>
      <c r="N68" s="46"/>
      <c r="O68" s="42">
        <f>COUNTIF(O$10:O$60,"AB")</f>
        <v>0</v>
      </c>
      <c r="P68" s="46"/>
      <c r="Q68" s="42">
        <f>COUNTIF(Q$10:Q$60,"AB")</f>
        <v>0</v>
      </c>
      <c r="R68" s="73"/>
      <c r="S68" s="42">
        <f>COUNTIF(S$10:S$60,"AB")</f>
        <v>0</v>
      </c>
      <c r="T68" s="73"/>
      <c r="U68" s="42">
        <f>COUNTIF(U$10:U$60,"AB")</f>
        <v>0</v>
      </c>
      <c r="V68" s="73"/>
      <c r="W68" s="42">
        <f>COUNTIF(W$10:W$60,"AB")</f>
        <v>0</v>
      </c>
      <c r="X68" s="73"/>
      <c r="Y68" s="42">
        <f>COUNTIF(Y$10:Y$60,"AB")</f>
        <v>0</v>
      </c>
      <c r="Z68" s="46"/>
      <c r="AA68" s="42">
        <f>COUNTIF(AA$10:AA$60,"AB")</f>
        <v>0</v>
      </c>
      <c r="AB68" s="46"/>
      <c r="AC68" s="42">
        <f>COUNTIF(AC$10:AC$60,"AB")</f>
        <v>0</v>
      </c>
      <c r="AD68" s="46"/>
      <c r="AE68" s="42">
        <f>COUNTIF(AE$10:AE$60,"AB")</f>
        <v>0</v>
      </c>
      <c r="AF68" s="73"/>
      <c r="AG68" s="42">
        <f>COUNTIF(AG$10:AG$60,"AB")</f>
        <v>0</v>
      </c>
      <c r="AH68" s="73"/>
      <c r="AI68" s="42">
        <f>COUNTIF(AI$10:AI$60,"AB")</f>
        <v>0</v>
      </c>
      <c r="AJ68" s="73"/>
      <c r="AK68" s="42">
        <f>COUNTIF(AK$10:AK$60,"AB")</f>
        <v>0</v>
      </c>
      <c r="AL68" s="23"/>
      <c r="AM68" s="23"/>
      <c r="AN68" s="23"/>
      <c r="AO68" s="23"/>
      <c r="AP68" s="70">
        <f>SUM(AL63,AM64,AN65,AO66,AP67)</f>
        <v>0</v>
      </c>
      <c r="AQ68" s="21"/>
      <c r="AR68" s="21"/>
      <c r="AS68" s="21"/>
      <c r="AT68" s="21"/>
      <c r="AU68" s="21"/>
    </row>
    <row r="69" spans="3:47" ht="17.100000000000001" customHeight="1" thickBot="1">
      <c r="C69" s="18" t="s">
        <v>23</v>
      </c>
      <c r="D69" s="65"/>
      <c r="E69" s="16"/>
      <c r="F69" s="44"/>
      <c r="G69" s="43">
        <f>SUM(G63:G68)</f>
        <v>0</v>
      </c>
      <c r="H69" s="47"/>
      <c r="I69" s="43">
        <f t="shared" ref="I69:AE69" si="26">SUM(I63:I68)</f>
        <v>0</v>
      </c>
      <c r="J69" s="47"/>
      <c r="K69" s="43">
        <f t="shared" si="26"/>
        <v>0</v>
      </c>
      <c r="L69" s="47"/>
      <c r="M69" s="43">
        <f t="shared" si="26"/>
        <v>0</v>
      </c>
      <c r="N69" s="47"/>
      <c r="O69" s="43">
        <f t="shared" si="26"/>
        <v>0</v>
      </c>
      <c r="P69" s="47"/>
      <c r="Q69" s="43">
        <f t="shared" si="26"/>
        <v>0</v>
      </c>
      <c r="R69" s="74"/>
      <c r="S69" s="43">
        <f>SUM(S63:S68)</f>
        <v>0</v>
      </c>
      <c r="T69" s="74"/>
      <c r="U69" s="43">
        <f>SUM(U63:U68)</f>
        <v>0</v>
      </c>
      <c r="V69" s="74"/>
      <c r="W69" s="43">
        <f>SUM(W63:W68)</f>
        <v>0</v>
      </c>
      <c r="X69" s="74"/>
      <c r="Y69" s="43">
        <f>SUM(Y63:Y68)</f>
        <v>0</v>
      </c>
      <c r="Z69" s="47"/>
      <c r="AA69" s="43">
        <f t="shared" si="26"/>
        <v>0</v>
      </c>
      <c r="AB69" s="47"/>
      <c r="AC69" s="43">
        <f t="shared" si="26"/>
        <v>0</v>
      </c>
      <c r="AD69" s="47"/>
      <c r="AE69" s="43">
        <f t="shared" si="26"/>
        <v>0</v>
      </c>
      <c r="AF69" s="74"/>
      <c r="AG69" s="43">
        <f>SUM(AG63:AG68)</f>
        <v>0</v>
      </c>
      <c r="AH69" s="74"/>
      <c r="AI69" s="43">
        <f>SUM(AI63:AI68)</f>
        <v>0</v>
      </c>
      <c r="AJ69" s="74"/>
      <c r="AK69" s="43">
        <f>SUM(AK63:AK68)</f>
        <v>0</v>
      </c>
      <c r="AL69" s="23"/>
      <c r="AM69" s="23"/>
      <c r="AN69" s="23"/>
      <c r="AO69" s="23"/>
      <c r="AP69" s="23"/>
      <c r="AQ69" s="21"/>
      <c r="AR69" s="21"/>
      <c r="AS69" s="21"/>
      <c r="AT69" s="21"/>
      <c r="AU69" s="21"/>
    </row>
    <row r="70" spans="3:47" ht="15.75" thickTop="1">
      <c r="C70" s="25"/>
      <c r="D70" s="60"/>
      <c r="E70" s="88"/>
      <c r="F70" s="88"/>
      <c r="G70" s="26" t="s">
        <v>30</v>
      </c>
      <c r="H70" s="26"/>
      <c r="I70" s="27"/>
      <c r="J70" s="88"/>
      <c r="K70" s="88"/>
      <c r="L70" s="26" t="s">
        <v>31</v>
      </c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88"/>
      <c r="AJ70" s="88"/>
      <c r="AK70" s="88"/>
      <c r="AL70" s="88"/>
      <c r="AM70" s="88"/>
      <c r="AN70" s="88"/>
      <c r="AO70" s="88"/>
      <c r="AP70" s="88"/>
      <c r="AQ70" s="88"/>
      <c r="AR70" s="88"/>
      <c r="AS70" s="88"/>
      <c r="AT70" s="88"/>
      <c r="AU70" s="88"/>
    </row>
    <row r="71" spans="3:47">
      <c r="C71" s="25"/>
      <c r="D71" s="60"/>
      <c r="E71" s="52" t="s">
        <v>47</v>
      </c>
      <c r="F71" s="23"/>
      <c r="G71" s="39">
        <f>COUNTIF(G$10:G$60,"W1")</f>
        <v>0</v>
      </c>
      <c r="H71" s="23"/>
      <c r="I71" s="39">
        <f>COUNTIF(I$10:I$60,"W1")</f>
        <v>0</v>
      </c>
      <c r="J71" s="23"/>
      <c r="K71" s="39">
        <f>COUNTIF(K$10:K$60,"W1")</f>
        <v>0</v>
      </c>
      <c r="L71" s="23"/>
      <c r="M71" s="39">
        <f>COUNTIF(M$10:M$60,"W1")</f>
        <v>0</v>
      </c>
      <c r="N71" s="23"/>
      <c r="O71" s="39">
        <f>COUNTIF(O$10:O$60,"W1")</f>
        <v>0</v>
      </c>
      <c r="P71" s="23"/>
      <c r="Q71" s="39">
        <f>COUNTIF(Q$10:Q$60,"W1")</f>
        <v>0</v>
      </c>
      <c r="R71" s="72"/>
      <c r="S71" s="39">
        <f>COUNTIF(S$10:S$60,"W1")</f>
        <v>0</v>
      </c>
      <c r="T71" s="72"/>
      <c r="U71" s="39">
        <f>COUNTIF(U$10:U$60,"W1")</f>
        <v>0</v>
      </c>
      <c r="V71" s="72"/>
      <c r="W71" s="39">
        <f>COUNTIF(W$10:W$60,"W1")</f>
        <v>0</v>
      </c>
      <c r="X71" s="72"/>
      <c r="Y71" s="39">
        <f>COUNTIF(Y$10:Y$60,"W1")</f>
        <v>0</v>
      </c>
      <c r="Z71" s="23"/>
      <c r="AA71" s="39">
        <f>COUNTIF(AA$10:AA$60,"W1")</f>
        <v>0</v>
      </c>
      <c r="AB71" s="23"/>
      <c r="AC71" s="39">
        <f>COUNTIF(AC$10:AC$60,"W1")</f>
        <v>0</v>
      </c>
      <c r="AD71" s="23"/>
      <c r="AE71" s="39">
        <f>COUNTIF(AE$10:AE$60,"W1")</f>
        <v>0</v>
      </c>
      <c r="AF71" s="72"/>
      <c r="AG71" s="39">
        <f>COUNTIF(AG$10:AG$60,"W1")</f>
        <v>0</v>
      </c>
      <c r="AH71" s="72"/>
      <c r="AI71" s="39">
        <f>COUNTIF(AI$10:AI$60,"W1")</f>
        <v>0</v>
      </c>
      <c r="AJ71" s="72"/>
      <c r="AK71" s="39">
        <f>COUNTIF(AK$10:AK$60,"W1")</f>
        <v>0</v>
      </c>
      <c r="AL71" s="88"/>
      <c r="AM71" s="88"/>
      <c r="AN71" s="88"/>
      <c r="AO71" s="88"/>
      <c r="AP71" s="88"/>
      <c r="AQ71" s="88"/>
      <c r="AR71" s="88"/>
      <c r="AS71" s="88"/>
      <c r="AT71" s="88"/>
      <c r="AU71" s="88"/>
    </row>
    <row r="72" spans="3:47">
      <c r="C72" s="25"/>
      <c r="D72" s="60"/>
      <c r="E72" s="55" t="s">
        <v>48</v>
      </c>
      <c r="F72" s="23"/>
      <c r="G72" s="39">
        <f>COUNTIF(G$10:G$60,"W2")</f>
        <v>0</v>
      </c>
      <c r="H72" s="23"/>
      <c r="I72" s="39">
        <f>COUNTIF(I$10:I$60,"W2")</f>
        <v>0</v>
      </c>
      <c r="J72" s="23"/>
      <c r="K72" s="39">
        <f>COUNTIF(K$10:K$60,"W2")</f>
        <v>0</v>
      </c>
      <c r="L72" s="23"/>
      <c r="M72" s="39">
        <f>COUNTIF(M$10:M$60,"W2")</f>
        <v>0</v>
      </c>
      <c r="N72" s="23"/>
      <c r="O72" s="39">
        <f>COUNTIF(O$10:O$60,"W2")</f>
        <v>0</v>
      </c>
      <c r="P72" s="23"/>
      <c r="Q72" s="39">
        <f>COUNTIF(Q$10:Q$60,"W2")</f>
        <v>0</v>
      </c>
      <c r="R72" s="72"/>
      <c r="S72" s="39">
        <f>COUNTIF(S$10:S$60,"W2")</f>
        <v>0</v>
      </c>
      <c r="T72" s="72"/>
      <c r="U72" s="39">
        <f>COUNTIF(U$10:U$60,"W2")</f>
        <v>0</v>
      </c>
      <c r="V72" s="72"/>
      <c r="W72" s="39">
        <f>COUNTIF(W$10:W$60,"W2")</f>
        <v>0</v>
      </c>
      <c r="X72" s="72"/>
      <c r="Y72" s="39">
        <f>COUNTIF(Y$10:Y$60,"W2")</f>
        <v>0</v>
      </c>
      <c r="Z72" s="23"/>
      <c r="AA72" s="39">
        <f>COUNTIF(AA$10:AA$60,"W2")</f>
        <v>0</v>
      </c>
      <c r="AB72" s="23"/>
      <c r="AC72" s="39">
        <f>COUNTIF(AC$10:AC$60,"W2")</f>
        <v>0</v>
      </c>
      <c r="AD72" s="23"/>
      <c r="AE72" s="39">
        <f>COUNTIF(AE$10:AE$60,"W2")</f>
        <v>0</v>
      </c>
      <c r="AF72" s="72"/>
      <c r="AG72" s="39">
        <f>COUNTIF(AG$10:AG$60,"W2")</f>
        <v>0</v>
      </c>
      <c r="AH72" s="72"/>
      <c r="AI72" s="39">
        <f>COUNTIF(AI$10:AI$60,"W2")</f>
        <v>0</v>
      </c>
      <c r="AJ72" s="72"/>
      <c r="AK72" s="39">
        <f>COUNTIF(AK$10:AK$60,"W2")</f>
        <v>0</v>
      </c>
      <c r="AL72" s="88"/>
      <c r="AM72" s="88"/>
      <c r="AN72" s="88"/>
      <c r="AO72" s="88"/>
      <c r="AP72" s="88"/>
      <c r="AQ72" s="88"/>
      <c r="AR72" s="88"/>
      <c r="AS72" s="88"/>
      <c r="AT72" s="88"/>
      <c r="AU72" s="88"/>
    </row>
    <row r="73" spans="3:47" ht="15.75" thickBot="1">
      <c r="C73" s="28"/>
      <c r="D73" s="67"/>
      <c r="E73" s="56" t="s">
        <v>49</v>
      </c>
      <c r="F73" s="17"/>
      <c r="G73" s="39">
        <f>COUNTIF(G$10:G$60,"W3")</f>
        <v>0</v>
      </c>
      <c r="H73" s="17"/>
      <c r="I73" s="39">
        <f>COUNTIF(I$10:I$60,"W3")</f>
        <v>0</v>
      </c>
      <c r="J73" s="17"/>
      <c r="K73" s="39">
        <f>COUNTIF(K$10:K$60,"W3")</f>
        <v>0</v>
      </c>
      <c r="L73" s="17"/>
      <c r="M73" s="39">
        <f>COUNTIF(M$10:M$60,"W3")</f>
        <v>0</v>
      </c>
      <c r="N73" s="17"/>
      <c r="O73" s="39">
        <f>COUNTIF(O$10:O$60,"W3")</f>
        <v>0</v>
      </c>
      <c r="P73" s="17"/>
      <c r="Q73" s="39">
        <f>COUNTIF(Q$10:Q$60,"W3")</f>
        <v>0</v>
      </c>
      <c r="R73" s="73"/>
      <c r="S73" s="39">
        <f>COUNTIF(S$10:S$60,"W3")</f>
        <v>0</v>
      </c>
      <c r="T73" s="73"/>
      <c r="U73" s="39">
        <f>COUNTIF(U$10:U$60,"W3")</f>
        <v>0</v>
      </c>
      <c r="V73" s="73"/>
      <c r="W73" s="39">
        <f>COUNTIF(W$10:W$60,"W3")</f>
        <v>0</v>
      </c>
      <c r="X73" s="73"/>
      <c r="Y73" s="39">
        <f>COUNTIF(Y$10:Y$60,"W3")</f>
        <v>0</v>
      </c>
      <c r="Z73" s="17"/>
      <c r="AA73" s="39">
        <f>COUNTIF(AA$10:AA$60,"W3")</f>
        <v>0</v>
      </c>
      <c r="AB73" s="17"/>
      <c r="AC73" s="39">
        <f>COUNTIF(AC$10:AC$60,"W3")</f>
        <v>0</v>
      </c>
      <c r="AD73" s="17"/>
      <c r="AE73" s="39">
        <f>COUNTIF(AE$10:AE$60,"W3")</f>
        <v>0</v>
      </c>
      <c r="AF73" s="73"/>
      <c r="AG73" s="39">
        <f>COUNTIF(AG$10:AG$60,"W3")</f>
        <v>0</v>
      </c>
      <c r="AH73" s="73"/>
      <c r="AI73" s="39">
        <f>COUNTIF(AI$10:AI$60,"W3")</f>
        <v>0</v>
      </c>
      <c r="AJ73" s="73"/>
      <c r="AK73" s="39">
        <f>COUNTIF(AK$10:AK$60,"W3")</f>
        <v>0</v>
      </c>
      <c r="AL73" s="29"/>
      <c r="AM73" s="29"/>
      <c r="AN73" s="29"/>
      <c r="AO73" s="88"/>
      <c r="AP73" s="88"/>
      <c r="AQ73" s="88"/>
      <c r="AR73" s="29"/>
      <c r="AS73" s="29"/>
      <c r="AT73" s="29"/>
      <c r="AU73" s="29"/>
    </row>
    <row r="74" spans="3:47">
      <c r="AO74" s="16" t="s">
        <v>63</v>
      </c>
      <c r="AP74" s="16"/>
      <c r="AQ74" s="16">
        <f>COUNTIF(AQ10:AQ60,"1")</f>
        <v>0</v>
      </c>
    </row>
    <row r="75" spans="3:47">
      <c r="AO75" s="16" t="s">
        <v>64</v>
      </c>
      <c r="AP75" s="16"/>
      <c r="AQ75" s="16">
        <f>COUNTIF(AQ10:AQ60,"0")</f>
        <v>51</v>
      </c>
    </row>
  </sheetData>
  <mergeCells count="32">
    <mergeCell ref="D2:AK2"/>
    <mergeCell ref="D3:AK3"/>
    <mergeCell ref="D4:AK4"/>
    <mergeCell ref="D5:AK5"/>
    <mergeCell ref="D6:AK6"/>
    <mergeCell ref="C63:D67"/>
    <mergeCell ref="AH8:AI8"/>
    <mergeCell ref="AJ8:AK8"/>
    <mergeCell ref="F7:H7"/>
    <mergeCell ref="F8:G8"/>
    <mergeCell ref="H8:I8"/>
    <mergeCell ref="AF8:AG8"/>
    <mergeCell ref="J8:K8"/>
    <mergeCell ref="L8:M8"/>
    <mergeCell ref="N8:O8"/>
    <mergeCell ref="P8:Q8"/>
    <mergeCell ref="R8:S8"/>
    <mergeCell ref="T8:U8"/>
    <mergeCell ref="V8:W8"/>
    <mergeCell ref="I7:AP7"/>
    <mergeCell ref="AT7:AT9"/>
    <mergeCell ref="AU7:AU9"/>
    <mergeCell ref="C61:D61"/>
    <mergeCell ref="AQ7:AR7"/>
    <mergeCell ref="AS7:AS9"/>
    <mergeCell ref="AL8:AP8"/>
    <mergeCell ref="AQ8:AQ9"/>
    <mergeCell ref="AR8:AR9"/>
    <mergeCell ref="AD8:AE8"/>
    <mergeCell ref="X8:Y8"/>
    <mergeCell ref="Z8:AA8"/>
    <mergeCell ref="AB8:AC8"/>
  </mergeCells>
  <conditionalFormatting sqref="G10:G60">
    <cfRule type="cellIs" dxfId="511" priority="568" operator="equal">
      <formula>"AB"</formula>
    </cfRule>
    <cfRule type="cellIs" dxfId="510" priority="569" operator="equal">
      <formula>"AB"</formula>
    </cfRule>
    <cfRule type="cellIs" dxfId="509" priority="570" operator="equal">
      <formula>"AB"</formula>
    </cfRule>
    <cfRule type="cellIs" dxfId="508" priority="571" operator="equal">
      <formula>"W3"</formula>
    </cfRule>
    <cfRule type="cellIs" dxfId="507" priority="572" operator="equal">
      <formula>"W2"</formula>
    </cfRule>
    <cfRule type="cellIs" dxfId="506" priority="573" operator="equal">
      <formula>"W1"</formula>
    </cfRule>
    <cfRule type="cellIs" dxfId="505" priority="574" operator="equal">
      <formula>"S"</formula>
    </cfRule>
    <cfRule type="cellIs" dxfId="504" priority="575" operator="equal">
      <formula>"C"</formula>
    </cfRule>
    <cfRule type="cellIs" dxfId="503" priority="576" operator="equal">
      <formula>"B"</formula>
    </cfRule>
    <cfRule type="cellIs" dxfId="502" priority="577" operator="equal">
      <formula>"A"</formula>
    </cfRule>
    <cfRule type="cellIs" dxfId="501" priority="578" operator="equal">
      <formula>"W2"</formula>
    </cfRule>
    <cfRule type="cellIs" dxfId="500" priority="579" operator="equal">
      <formula>"W1"</formula>
    </cfRule>
    <cfRule type="containsText" dxfId="499" priority="607" operator="containsText" text="A">
      <formula>NOT(ISERROR(SEARCH("A",G10)))</formula>
    </cfRule>
  </conditionalFormatting>
  <conditionalFormatting sqref="G10:G60">
    <cfRule type="cellIs" dxfId="498" priority="606" operator="equal">
      <formula>"B"</formula>
    </cfRule>
  </conditionalFormatting>
  <conditionalFormatting sqref="G10:G60">
    <cfRule type="cellIs" dxfId="497" priority="605" operator="equal">
      <formula>"C"</formula>
    </cfRule>
  </conditionalFormatting>
  <conditionalFormatting sqref="G10:G60">
    <cfRule type="cellIs" dxfId="496" priority="604" operator="equal">
      <formula>"S"</formula>
    </cfRule>
  </conditionalFormatting>
  <conditionalFormatting sqref="G10:G60">
    <cfRule type="cellIs" dxfId="495" priority="603" operator="equal">
      <formula>"W"</formula>
    </cfRule>
  </conditionalFormatting>
  <conditionalFormatting sqref="G10:G60">
    <cfRule type="colorScale" priority="602">
      <colorScale>
        <cfvo type="min"/>
        <cfvo type="max"/>
        <color theme="9" tint="-0.249977111117893"/>
        <color rgb="FFFFEF9C"/>
      </colorScale>
    </cfRule>
  </conditionalFormatting>
  <conditionalFormatting sqref="G10:G60">
    <cfRule type="cellIs" dxfId="494" priority="601" operator="equal">
      <formula>-W</formula>
    </cfRule>
  </conditionalFormatting>
  <conditionalFormatting sqref="G10:G60">
    <cfRule type="cellIs" dxfId="493" priority="600" operator="equal">
      <formula>"""-W"""</formula>
    </cfRule>
  </conditionalFormatting>
  <conditionalFormatting sqref="G10:G60">
    <cfRule type="cellIs" dxfId="492" priority="594" operator="equal">
      <formula>"VW"</formula>
    </cfRule>
    <cfRule type="cellIs" dxfId="491" priority="595" operator="equal">
      <formula>"W"</formula>
    </cfRule>
    <cfRule type="cellIs" dxfId="490" priority="596" operator="equal">
      <formula>"S"</formula>
    </cfRule>
    <cfRule type="cellIs" dxfId="489" priority="597" operator="equal">
      <formula>"C"</formula>
    </cfRule>
    <cfRule type="cellIs" dxfId="488" priority="598" operator="equal">
      <formula>"AB"</formula>
    </cfRule>
    <cfRule type="cellIs" dxfId="487" priority="599" operator="equal">
      <formula>"W"</formula>
    </cfRule>
  </conditionalFormatting>
  <conditionalFormatting sqref="G10:G60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:G60">
    <cfRule type="containsText" dxfId="486" priority="610" operator="containsText" text="A">
      <formula>NOT(ISERROR(SEARCH("A",G10)))</formula>
    </cfRule>
    <cfRule type="colorScale" priority="611">
      <colorScale>
        <cfvo type="min"/>
        <cfvo type="max"/>
        <color rgb="FFFCFCFF"/>
        <color rgb="FFF8696B"/>
      </colorScale>
    </cfRule>
  </conditionalFormatting>
  <conditionalFormatting sqref="G12 G38">
    <cfRule type="dataBar" priority="589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{9692C138-D687-4801-92DA-9E1459561E10}</x14:id>
        </ext>
      </extLst>
    </cfRule>
  </conditionalFormatting>
  <conditionalFormatting sqref="G10:G11">
    <cfRule type="cellIs" dxfId="485" priority="586" operator="between">
      <formula>23</formula>
      <formula>34</formula>
    </cfRule>
  </conditionalFormatting>
  <conditionalFormatting sqref="G10">
    <cfRule type="containsText" dxfId="484" priority="581" operator="containsText" text="W1">
      <formula>NOT(ISERROR(SEARCH("W1",G10)))</formula>
    </cfRule>
    <cfRule type="iconSet" priority="582">
      <iconSet>
        <cfvo type="percent" val="0"/>
        <cfvo type="percent" val="33"/>
        <cfvo type="percent" val="67"/>
      </iconSet>
    </cfRule>
    <cfRule type="cellIs" dxfId="483" priority="583" operator="between">
      <formula>23</formula>
      <formula>34</formula>
    </cfRule>
    <cfRule type="cellIs" dxfId="482" priority="584" operator="greaterThan">
      <formula>34</formula>
    </cfRule>
    <cfRule type="cellIs" dxfId="481" priority="585" operator="greaterThan">
      <formula>34</formula>
    </cfRule>
  </conditionalFormatting>
  <conditionalFormatting sqref="G10:G11">
    <cfRule type="cellIs" dxfId="480" priority="580" stopIfTrue="1" operator="equal">
      <formula>"W1"</formula>
    </cfRule>
  </conditionalFormatting>
  <conditionalFormatting sqref="I10:I60">
    <cfRule type="cellIs" dxfId="479" priority="531" operator="equal">
      <formula>"AB"</formula>
    </cfRule>
    <cfRule type="cellIs" dxfId="478" priority="532" operator="equal">
      <formula>"AB"</formula>
    </cfRule>
    <cfRule type="cellIs" dxfId="477" priority="533" operator="equal">
      <formula>"AB"</formula>
    </cfRule>
    <cfRule type="cellIs" dxfId="476" priority="534" operator="equal">
      <formula>"W3"</formula>
    </cfRule>
    <cfRule type="cellIs" dxfId="475" priority="535" operator="equal">
      <formula>"W2"</formula>
    </cfRule>
    <cfRule type="cellIs" dxfId="474" priority="536" operator="equal">
      <formula>"W1"</formula>
    </cfRule>
    <cfRule type="cellIs" dxfId="473" priority="537" operator="equal">
      <formula>"S"</formula>
    </cfRule>
    <cfRule type="cellIs" dxfId="472" priority="538" operator="equal">
      <formula>"C"</formula>
    </cfRule>
    <cfRule type="cellIs" dxfId="471" priority="539" operator="equal">
      <formula>"B"</formula>
    </cfRule>
    <cfRule type="cellIs" dxfId="470" priority="540" operator="equal">
      <formula>"A"</formula>
    </cfRule>
    <cfRule type="cellIs" dxfId="469" priority="541" operator="equal">
      <formula>"W2"</formula>
    </cfRule>
    <cfRule type="cellIs" dxfId="468" priority="542" operator="equal">
      <formula>"W1"</formula>
    </cfRule>
    <cfRule type="containsText" dxfId="467" priority="564" operator="containsText" text="A">
      <formula>NOT(ISERROR(SEARCH("A",I10)))</formula>
    </cfRule>
  </conditionalFormatting>
  <conditionalFormatting sqref="I10:I60">
    <cfRule type="cellIs" dxfId="466" priority="563" operator="equal">
      <formula>"B"</formula>
    </cfRule>
  </conditionalFormatting>
  <conditionalFormatting sqref="I10:I60">
    <cfRule type="cellIs" dxfId="465" priority="562" operator="equal">
      <formula>"C"</formula>
    </cfRule>
  </conditionalFormatting>
  <conditionalFormatting sqref="I10:I60">
    <cfRule type="cellIs" dxfId="464" priority="561" operator="equal">
      <formula>"S"</formula>
    </cfRule>
  </conditionalFormatting>
  <conditionalFormatting sqref="I10:I60">
    <cfRule type="cellIs" dxfId="463" priority="560" operator="equal">
      <formula>"W"</formula>
    </cfRule>
  </conditionalFormatting>
  <conditionalFormatting sqref="I10:I60">
    <cfRule type="colorScale" priority="559">
      <colorScale>
        <cfvo type="min"/>
        <cfvo type="max"/>
        <color theme="9" tint="-0.249977111117893"/>
        <color rgb="FFFFEF9C"/>
      </colorScale>
    </cfRule>
  </conditionalFormatting>
  <conditionalFormatting sqref="I10:I60">
    <cfRule type="cellIs" dxfId="462" priority="558" operator="equal">
      <formula>-W</formula>
    </cfRule>
  </conditionalFormatting>
  <conditionalFormatting sqref="I10:I60">
    <cfRule type="cellIs" dxfId="461" priority="557" operator="equal">
      <formula>"""-W"""</formula>
    </cfRule>
  </conditionalFormatting>
  <conditionalFormatting sqref="I10:I60">
    <cfRule type="cellIs" dxfId="460" priority="551" operator="equal">
      <formula>"VW"</formula>
    </cfRule>
    <cfRule type="cellIs" dxfId="459" priority="552" operator="equal">
      <formula>"W"</formula>
    </cfRule>
    <cfRule type="cellIs" dxfId="458" priority="553" operator="equal">
      <formula>"S"</formula>
    </cfRule>
    <cfRule type="cellIs" dxfId="457" priority="554" operator="equal">
      <formula>"C"</formula>
    </cfRule>
    <cfRule type="cellIs" dxfId="456" priority="555" operator="equal">
      <formula>"AB"</formula>
    </cfRule>
    <cfRule type="cellIs" dxfId="455" priority="556" operator="equal">
      <formula>"W"</formula>
    </cfRule>
  </conditionalFormatting>
  <conditionalFormatting sqref="I10:I60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I60">
    <cfRule type="containsText" dxfId="454" priority="566" operator="containsText" text="A">
      <formula>NOT(ISERROR(SEARCH("A",I10)))</formula>
    </cfRule>
    <cfRule type="colorScale" priority="567">
      <colorScale>
        <cfvo type="min"/>
        <cfvo type="max"/>
        <color rgb="FFFCFCFF"/>
        <color rgb="FFF8696B"/>
      </colorScale>
    </cfRule>
  </conditionalFormatting>
  <conditionalFormatting sqref="I38 I12">
    <cfRule type="dataBar" priority="550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{B57BE341-5539-4FB4-80D0-D98ED60CFBBE}</x14:id>
        </ext>
      </extLst>
    </cfRule>
  </conditionalFormatting>
  <conditionalFormatting sqref="I10:I11">
    <cfRule type="cellIs" dxfId="453" priority="549" operator="between">
      <formula>23</formula>
      <formula>34</formula>
    </cfRule>
  </conditionalFormatting>
  <conditionalFormatting sqref="I10">
    <cfRule type="containsText" dxfId="452" priority="544" operator="containsText" text="W1">
      <formula>NOT(ISERROR(SEARCH("W1",I10)))</formula>
    </cfRule>
    <cfRule type="iconSet" priority="545">
      <iconSet>
        <cfvo type="percent" val="0"/>
        <cfvo type="percent" val="33"/>
        <cfvo type="percent" val="67"/>
      </iconSet>
    </cfRule>
    <cfRule type="cellIs" dxfId="451" priority="546" operator="between">
      <formula>23</formula>
      <formula>34</formula>
    </cfRule>
    <cfRule type="cellIs" dxfId="450" priority="547" operator="greaterThan">
      <formula>34</formula>
    </cfRule>
    <cfRule type="cellIs" dxfId="449" priority="548" operator="greaterThan">
      <formula>34</formula>
    </cfRule>
  </conditionalFormatting>
  <conditionalFormatting sqref="I10:I11">
    <cfRule type="cellIs" dxfId="448" priority="543" stopIfTrue="1" operator="equal">
      <formula>"W1"</formula>
    </cfRule>
  </conditionalFormatting>
  <conditionalFormatting sqref="K10:K60">
    <cfRule type="cellIs" dxfId="447" priority="494" operator="equal">
      <formula>"AB"</formula>
    </cfRule>
    <cfRule type="cellIs" dxfId="446" priority="495" operator="equal">
      <formula>"AB"</formula>
    </cfRule>
    <cfRule type="cellIs" dxfId="445" priority="496" operator="equal">
      <formula>"AB"</formula>
    </cfRule>
    <cfRule type="cellIs" dxfId="444" priority="497" operator="equal">
      <formula>"W3"</formula>
    </cfRule>
    <cfRule type="cellIs" dxfId="443" priority="498" operator="equal">
      <formula>"W2"</formula>
    </cfRule>
    <cfRule type="cellIs" dxfId="442" priority="499" operator="equal">
      <formula>"W1"</formula>
    </cfRule>
    <cfRule type="cellIs" dxfId="441" priority="500" operator="equal">
      <formula>"S"</formula>
    </cfRule>
    <cfRule type="cellIs" dxfId="440" priority="501" operator="equal">
      <formula>"C"</formula>
    </cfRule>
    <cfRule type="cellIs" dxfId="439" priority="502" operator="equal">
      <formula>"B"</formula>
    </cfRule>
    <cfRule type="cellIs" dxfId="438" priority="503" operator="equal">
      <formula>"A"</formula>
    </cfRule>
    <cfRule type="cellIs" dxfId="437" priority="504" operator="equal">
      <formula>"W2"</formula>
    </cfRule>
    <cfRule type="cellIs" dxfId="436" priority="505" operator="equal">
      <formula>"W1"</formula>
    </cfRule>
    <cfRule type="containsText" dxfId="435" priority="527" operator="containsText" text="A">
      <formula>NOT(ISERROR(SEARCH("A",K10)))</formula>
    </cfRule>
  </conditionalFormatting>
  <conditionalFormatting sqref="K10:K60">
    <cfRule type="cellIs" dxfId="434" priority="526" operator="equal">
      <formula>"B"</formula>
    </cfRule>
  </conditionalFormatting>
  <conditionalFormatting sqref="K10:K60">
    <cfRule type="cellIs" dxfId="433" priority="525" operator="equal">
      <formula>"C"</formula>
    </cfRule>
  </conditionalFormatting>
  <conditionalFormatting sqref="K10:K60">
    <cfRule type="cellIs" dxfId="432" priority="524" operator="equal">
      <formula>"S"</formula>
    </cfRule>
  </conditionalFormatting>
  <conditionalFormatting sqref="K10:K60">
    <cfRule type="cellIs" dxfId="431" priority="523" operator="equal">
      <formula>"W"</formula>
    </cfRule>
  </conditionalFormatting>
  <conditionalFormatting sqref="K10:K60">
    <cfRule type="colorScale" priority="522">
      <colorScale>
        <cfvo type="min"/>
        <cfvo type="max"/>
        <color theme="9" tint="-0.249977111117893"/>
        <color rgb="FFFFEF9C"/>
      </colorScale>
    </cfRule>
  </conditionalFormatting>
  <conditionalFormatting sqref="K10:K60">
    <cfRule type="cellIs" dxfId="430" priority="521" operator="equal">
      <formula>-W</formula>
    </cfRule>
  </conditionalFormatting>
  <conditionalFormatting sqref="K10:K60">
    <cfRule type="cellIs" dxfId="429" priority="520" operator="equal">
      <formula>"""-W"""</formula>
    </cfRule>
  </conditionalFormatting>
  <conditionalFormatting sqref="K10:K60">
    <cfRule type="cellIs" dxfId="428" priority="514" operator="equal">
      <formula>"VW"</formula>
    </cfRule>
    <cfRule type="cellIs" dxfId="427" priority="515" operator="equal">
      <formula>"W"</formula>
    </cfRule>
    <cfRule type="cellIs" dxfId="426" priority="516" operator="equal">
      <formula>"S"</formula>
    </cfRule>
    <cfRule type="cellIs" dxfId="425" priority="517" operator="equal">
      <formula>"C"</formula>
    </cfRule>
    <cfRule type="cellIs" dxfId="424" priority="518" operator="equal">
      <formula>"AB"</formula>
    </cfRule>
    <cfRule type="cellIs" dxfId="423" priority="519" operator="equal">
      <formula>"W"</formula>
    </cfRule>
  </conditionalFormatting>
  <conditionalFormatting sqref="K10:K60"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K60">
    <cfRule type="containsText" dxfId="422" priority="529" operator="containsText" text="A">
      <formula>NOT(ISERROR(SEARCH("A",K10)))</formula>
    </cfRule>
    <cfRule type="colorScale" priority="530">
      <colorScale>
        <cfvo type="min"/>
        <cfvo type="max"/>
        <color rgb="FFFCFCFF"/>
        <color rgb="FFF8696B"/>
      </colorScale>
    </cfRule>
  </conditionalFormatting>
  <conditionalFormatting sqref="K12 K38">
    <cfRule type="dataBar" priority="513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{043BA06F-DCE4-49F5-AC71-F0C09FC2B0D0}</x14:id>
        </ext>
      </extLst>
    </cfRule>
  </conditionalFormatting>
  <conditionalFormatting sqref="K10:K11">
    <cfRule type="cellIs" dxfId="421" priority="512" operator="between">
      <formula>23</formula>
      <formula>34</formula>
    </cfRule>
  </conditionalFormatting>
  <conditionalFormatting sqref="K10">
    <cfRule type="containsText" dxfId="420" priority="507" operator="containsText" text="W1">
      <formula>NOT(ISERROR(SEARCH("W1",K10)))</formula>
    </cfRule>
    <cfRule type="iconSet" priority="508">
      <iconSet>
        <cfvo type="percent" val="0"/>
        <cfvo type="percent" val="33"/>
        <cfvo type="percent" val="67"/>
      </iconSet>
    </cfRule>
    <cfRule type="cellIs" dxfId="419" priority="509" operator="between">
      <formula>23</formula>
      <formula>34</formula>
    </cfRule>
    <cfRule type="cellIs" dxfId="418" priority="510" operator="greaterThan">
      <formula>34</formula>
    </cfRule>
    <cfRule type="cellIs" dxfId="417" priority="511" operator="greaterThan">
      <formula>34</formula>
    </cfRule>
  </conditionalFormatting>
  <conditionalFormatting sqref="K10:K11">
    <cfRule type="cellIs" dxfId="416" priority="506" stopIfTrue="1" operator="equal">
      <formula>"W1"</formula>
    </cfRule>
  </conditionalFormatting>
  <conditionalFormatting sqref="M10:M60">
    <cfRule type="cellIs" dxfId="415" priority="457" operator="equal">
      <formula>"AB"</formula>
    </cfRule>
    <cfRule type="cellIs" dxfId="414" priority="458" operator="equal">
      <formula>"AB"</formula>
    </cfRule>
    <cfRule type="cellIs" dxfId="413" priority="459" operator="equal">
      <formula>"AB"</formula>
    </cfRule>
    <cfRule type="cellIs" dxfId="412" priority="460" operator="equal">
      <formula>"W3"</formula>
    </cfRule>
    <cfRule type="cellIs" dxfId="411" priority="461" operator="equal">
      <formula>"W2"</formula>
    </cfRule>
    <cfRule type="cellIs" dxfId="410" priority="462" operator="equal">
      <formula>"W1"</formula>
    </cfRule>
    <cfRule type="cellIs" dxfId="409" priority="463" operator="equal">
      <formula>"S"</formula>
    </cfRule>
    <cfRule type="cellIs" dxfId="408" priority="464" operator="equal">
      <formula>"C"</formula>
    </cfRule>
    <cfRule type="cellIs" dxfId="407" priority="465" operator="equal">
      <formula>"B"</formula>
    </cfRule>
    <cfRule type="cellIs" dxfId="406" priority="466" operator="equal">
      <formula>"A"</formula>
    </cfRule>
    <cfRule type="cellIs" dxfId="405" priority="467" operator="equal">
      <formula>"W2"</formula>
    </cfRule>
    <cfRule type="cellIs" dxfId="404" priority="468" operator="equal">
      <formula>"W1"</formula>
    </cfRule>
    <cfRule type="containsText" dxfId="403" priority="490" operator="containsText" text="A">
      <formula>NOT(ISERROR(SEARCH("A",M10)))</formula>
    </cfRule>
  </conditionalFormatting>
  <conditionalFormatting sqref="M10:M60">
    <cfRule type="cellIs" dxfId="402" priority="489" operator="equal">
      <formula>"B"</formula>
    </cfRule>
  </conditionalFormatting>
  <conditionalFormatting sqref="M10:M60">
    <cfRule type="cellIs" dxfId="401" priority="488" operator="equal">
      <formula>"C"</formula>
    </cfRule>
  </conditionalFormatting>
  <conditionalFormatting sqref="M10:M60">
    <cfRule type="cellIs" dxfId="400" priority="487" operator="equal">
      <formula>"S"</formula>
    </cfRule>
  </conditionalFormatting>
  <conditionalFormatting sqref="M10:M60">
    <cfRule type="cellIs" dxfId="399" priority="486" operator="equal">
      <formula>"W"</formula>
    </cfRule>
  </conditionalFormatting>
  <conditionalFormatting sqref="M10:M60">
    <cfRule type="colorScale" priority="485">
      <colorScale>
        <cfvo type="min"/>
        <cfvo type="max"/>
        <color theme="9" tint="-0.249977111117893"/>
        <color rgb="FFFFEF9C"/>
      </colorScale>
    </cfRule>
  </conditionalFormatting>
  <conditionalFormatting sqref="M10:M60">
    <cfRule type="cellIs" dxfId="398" priority="484" operator="equal">
      <formula>-W</formula>
    </cfRule>
  </conditionalFormatting>
  <conditionalFormatting sqref="M10:M60">
    <cfRule type="cellIs" dxfId="397" priority="483" operator="equal">
      <formula>"""-W"""</formula>
    </cfRule>
  </conditionalFormatting>
  <conditionalFormatting sqref="M10:M60">
    <cfRule type="cellIs" dxfId="396" priority="477" operator="equal">
      <formula>"VW"</formula>
    </cfRule>
    <cfRule type="cellIs" dxfId="395" priority="478" operator="equal">
      <formula>"W"</formula>
    </cfRule>
    <cfRule type="cellIs" dxfId="394" priority="479" operator="equal">
      <formula>"S"</formula>
    </cfRule>
    <cfRule type="cellIs" dxfId="393" priority="480" operator="equal">
      <formula>"C"</formula>
    </cfRule>
    <cfRule type="cellIs" dxfId="392" priority="481" operator="equal">
      <formula>"AB"</formula>
    </cfRule>
    <cfRule type="cellIs" dxfId="391" priority="482" operator="equal">
      <formula>"W"</formula>
    </cfRule>
  </conditionalFormatting>
  <conditionalFormatting sqref="M10:M60">
    <cfRule type="colorScale" priority="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:M60">
    <cfRule type="containsText" dxfId="390" priority="492" operator="containsText" text="A">
      <formula>NOT(ISERROR(SEARCH("A",M10)))</formula>
    </cfRule>
    <cfRule type="colorScale" priority="493">
      <colorScale>
        <cfvo type="min"/>
        <cfvo type="max"/>
        <color rgb="FFFCFCFF"/>
        <color rgb="FFF8696B"/>
      </colorScale>
    </cfRule>
  </conditionalFormatting>
  <conditionalFormatting sqref="M38 M12">
    <cfRule type="dataBar" priority="476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{32011DB6-0C4C-4E57-8D2F-DB7D8AFC2CB1}</x14:id>
        </ext>
      </extLst>
    </cfRule>
  </conditionalFormatting>
  <conditionalFormatting sqref="M10:M11">
    <cfRule type="cellIs" dxfId="389" priority="475" operator="between">
      <formula>23</formula>
      <formula>34</formula>
    </cfRule>
  </conditionalFormatting>
  <conditionalFormatting sqref="M10">
    <cfRule type="containsText" dxfId="388" priority="470" operator="containsText" text="W1">
      <formula>NOT(ISERROR(SEARCH("W1",M10)))</formula>
    </cfRule>
    <cfRule type="iconSet" priority="471">
      <iconSet>
        <cfvo type="percent" val="0"/>
        <cfvo type="percent" val="33"/>
        <cfvo type="percent" val="67"/>
      </iconSet>
    </cfRule>
    <cfRule type="cellIs" dxfId="387" priority="472" operator="between">
      <formula>23</formula>
      <formula>34</formula>
    </cfRule>
    <cfRule type="cellIs" dxfId="386" priority="473" operator="greaterThan">
      <formula>34</formula>
    </cfRule>
    <cfRule type="cellIs" dxfId="385" priority="474" operator="greaterThan">
      <formula>34</formula>
    </cfRule>
  </conditionalFormatting>
  <conditionalFormatting sqref="M10:M11">
    <cfRule type="cellIs" dxfId="384" priority="469" stopIfTrue="1" operator="equal">
      <formula>"W1"</formula>
    </cfRule>
  </conditionalFormatting>
  <conditionalFormatting sqref="O10:O60">
    <cfRule type="cellIs" dxfId="383" priority="420" operator="equal">
      <formula>"AB"</formula>
    </cfRule>
    <cfRule type="cellIs" dxfId="382" priority="421" operator="equal">
      <formula>"AB"</formula>
    </cfRule>
    <cfRule type="cellIs" dxfId="381" priority="422" operator="equal">
      <formula>"AB"</formula>
    </cfRule>
    <cfRule type="cellIs" dxfId="380" priority="423" operator="equal">
      <formula>"W3"</formula>
    </cfRule>
    <cfRule type="cellIs" dxfId="379" priority="424" operator="equal">
      <formula>"W2"</formula>
    </cfRule>
    <cfRule type="cellIs" dxfId="378" priority="425" operator="equal">
      <formula>"W1"</formula>
    </cfRule>
    <cfRule type="cellIs" dxfId="377" priority="426" operator="equal">
      <formula>"S"</formula>
    </cfRule>
    <cfRule type="cellIs" dxfId="376" priority="427" operator="equal">
      <formula>"C"</formula>
    </cfRule>
    <cfRule type="cellIs" dxfId="375" priority="428" operator="equal">
      <formula>"B"</formula>
    </cfRule>
    <cfRule type="cellIs" dxfId="374" priority="429" operator="equal">
      <formula>"A"</formula>
    </cfRule>
    <cfRule type="cellIs" dxfId="373" priority="430" operator="equal">
      <formula>"W2"</formula>
    </cfRule>
    <cfRule type="cellIs" dxfId="372" priority="431" operator="equal">
      <formula>"W1"</formula>
    </cfRule>
    <cfRule type="containsText" dxfId="371" priority="453" operator="containsText" text="A">
      <formula>NOT(ISERROR(SEARCH("A",O10)))</formula>
    </cfRule>
  </conditionalFormatting>
  <conditionalFormatting sqref="O10:O60">
    <cfRule type="cellIs" dxfId="370" priority="452" operator="equal">
      <formula>"B"</formula>
    </cfRule>
  </conditionalFormatting>
  <conditionalFormatting sqref="O10:O60">
    <cfRule type="cellIs" dxfId="369" priority="451" operator="equal">
      <formula>"C"</formula>
    </cfRule>
  </conditionalFormatting>
  <conditionalFormatting sqref="O10:O60">
    <cfRule type="cellIs" dxfId="368" priority="450" operator="equal">
      <formula>"S"</formula>
    </cfRule>
  </conditionalFormatting>
  <conditionalFormatting sqref="O10:O60">
    <cfRule type="cellIs" dxfId="367" priority="449" operator="equal">
      <formula>"W"</formula>
    </cfRule>
  </conditionalFormatting>
  <conditionalFormatting sqref="O10:O60">
    <cfRule type="colorScale" priority="448">
      <colorScale>
        <cfvo type="min"/>
        <cfvo type="max"/>
        <color theme="9" tint="-0.249977111117893"/>
        <color rgb="FFFFEF9C"/>
      </colorScale>
    </cfRule>
  </conditionalFormatting>
  <conditionalFormatting sqref="O10:O60">
    <cfRule type="cellIs" dxfId="366" priority="447" operator="equal">
      <formula>-W</formula>
    </cfRule>
  </conditionalFormatting>
  <conditionalFormatting sqref="O10:O60">
    <cfRule type="cellIs" dxfId="365" priority="446" operator="equal">
      <formula>"""-W"""</formula>
    </cfRule>
  </conditionalFormatting>
  <conditionalFormatting sqref="O10:O60">
    <cfRule type="cellIs" dxfId="364" priority="440" operator="equal">
      <formula>"VW"</formula>
    </cfRule>
    <cfRule type="cellIs" dxfId="363" priority="441" operator="equal">
      <formula>"W"</formula>
    </cfRule>
    <cfRule type="cellIs" dxfId="362" priority="442" operator="equal">
      <formula>"S"</formula>
    </cfRule>
    <cfRule type="cellIs" dxfId="361" priority="443" operator="equal">
      <formula>"C"</formula>
    </cfRule>
    <cfRule type="cellIs" dxfId="360" priority="444" operator="equal">
      <formula>"AB"</formula>
    </cfRule>
    <cfRule type="cellIs" dxfId="359" priority="445" operator="equal">
      <formula>"W"</formula>
    </cfRule>
  </conditionalFormatting>
  <conditionalFormatting sqref="O10:O60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:O60">
    <cfRule type="containsText" dxfId="358" priority="455" operator="containsText" text="A">
      <formula>NOT(ISERROR(SEARCH("A",O10)))</formula>
    </cfRule>
    <cfRule type="colorScale" priority="456">
      <colorScale>
        <cfvo type="min"/>
        <cfvo type="max"/>
        <color rgb="FFFCFCFF"/>
        <color rgb="FFF8696B"/>
      </colorScale>
    </cfRule>
  </conditionalFormatting>
  <conditionalFormatting sqref="O38 O12">
    <cfRule type="dataBar" priority="439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{C0CFED1C-2DD0-460B-BE60-3314C0BF2C0B}</x14:id>
        </ext>
      </extLst>
    </cfRule>
  </conditionalFormatting>
  <conditionalFormatting sqref="O10:O11">
    <cfRule type="cellIs" dxfId="357" priority="438" operator="between">
      <formula>23</formula>
      <formula>34</formula>
    </cfRule>
  </conditionalFormatting>
  <conditionalFormatting sqref="O10">
    <cfRule type="containsText" dxfId="356" priority="433" operator="containsText" text="W1">
      <formula>NOT(ISERROR(SEARCH("W1",O10)))</formula>
    </cfRule>
    <cfRule type="iconSet" priority="434">
      <iconSet>
        <cfvo type="percent" val="0"/>
        <cfvo type="percent" val="33"/>
        <cfvo type="percent" val="67"/>
      </iconSet>
    </cfRule>
    <cfRule type="cellIs" dxfId="355" priority="435" operator="between">
      <formula>23</formula>
      <formula>34</formula>
    </cfRule>
    <cfRule type="cellIs" dxfId="354" priority="436" operator="greaterThan">
      <formula>34</formula>
    </cfRule>
    <cfRule type="cellIs" dxfId="353" priority="437" operator="greaterThan">
      <formula>34</formula>
    </cfRule>
  </conditionalFormatting>
  <conditionalFormatting sqref="O10:O11">
    <cfRule type="cellIs" dxfId="352" priority="432" stopIfTrue="1" operator="equal">
      <formula>"W1"</formula>
    </cfRule>
  </conditionalFormatting>
  <conditionalFormatting sqref="Q10:Q60">
    <cfRule type="cellIs" dxfId="351" priority="383" operator="equal">
      <formula>"AB"</formula>
    </cfRule>
    <cfRule type="cellIs" dxfId="350" priority="384" operator="equal">
      <formula>"AB"</formula>
    </cfRule>
    <cfRule type="cellIs" dxfId="349" priority="385" operator="equal">
      <formula>"AB"</formula>
    </cfRule>
    <cfRule type="cellIs" dxfId="348" priority="386" operator="equal">
      <formula>"W3"</formula>
    </cfRule>
    <cfRule type="cellIs" dxfId="347" priority="387" operator="equal">
      <formula>"W2"</formula>
    </cfRule>
    <cfRule type="cellIs" dxfId="346" priority="388" operator="equal">
      <formula>"W1"</formula>
    </cfRule>
    <cfRule type="cellIs" dxfId="345" priority="389" operator="equal">
      <formula>"S"</formula>
    </cfRule>
    <cfRule type="cellIs" dxfId="344" priority="390" operator="equal">
      <formula>"C"</formula>
    </cfRule>
    <cfRule type="cellIs" dxfId="343" priority="391" operator="equal">
      <formula>"B"</formula>
    </cfRule>
    <cfRule type="cellIs" dxfId="342" priority="392" operator="equal">
      <formula>"A"</formula>
    </cfRule>
    <cfRule type="cellIs" dxfId="341" priority="393" operator="equal">
      <formula>"W2"</formula>
    </cfRule>
    <cfRule type="cellIs" dxfId="340" priority="394" operator="equal">
      <formula>"W1"</formula>
    </cfRule>
    <cfRule type="containsText" dxfId="339" priority="416" operator="containsText" text="A">
      <formula>NOT(ISERROR(SEARCH("A",Q10)))</formula>
    </cfRule>
  </conditionalFormatting>
  <conditionalFormatting sqref="Q10:Q60">
    <cfRule type="cellIs" dxfId="338" priority="415" operator="equal">
      <formula>"B"</formula>
    </cfRule>
  </conditionalFormatting>
  <conditionalFormatting sqref="Q10:Q60">
    <cfRule type="cellIs" dxfId="337" priority="414" operator="equal">
      <formula>"C"</formula>
    </cfRule>
  </conditionalFormatting>
  <conditionalFormatting sqref="Q10:Q60">
    <cfRule type="cellIs" dxfId="336" priority="413" operator="equal">
      <formula>"S"</formula>
    </cfRule>
  </conditionalFormatting>
  <conditionalFormatting sqref="Q10:Q60">
    <cfRule type="cellIs" dxfId="335" priority="412" operator="equal">
      <formula>"W"</formula>
    </cfRule>
  </conditionalFormatting>
  <conditionalFormatting sqref="Q10:Q60">
    <cfRule type="colorScale" priority="411">
      <colorScale>
        <cfvo type="min"/>
        <cfvo type="max"/>
        <color theme="9" tint="-0.249977111117893"/>
        <color rgb="FFFFEF9C"/>
      </colorScale>
    </cfRule>
  </conditionalFormatting>
  <conditionalFormatting sqref="Q10:Q60">
    <cfRule type="cellIs" dxfId="334" priority="410" operator="equal">
      <formula>-W</formula>
    </cfRule>
  </conditionalFormatting>
  <conditionalFormatting sqref="Q10:Q60">
    <cfRule type="cellIs" dxfId="333" priority="409" operator="equal">
      <formula>"""-W"""</formula>
    </cfRule>
  </conditionalFormatting>
  <conditionalFormatting sqref="Q10:Q60">
    <cfRule type="cellIs" dxfId="332" priority="403" operator="equal">
      <formula>"VW"</formula>
    </cfRule>
    <cfRule type="cellIs" dxfId="331" priority="404" operator="equal">
      <formula>"W"</formula>
    </cfRule>
    <cfRule type="cellIs" dxfId="330" priority="405" operator="equal">
      <formula>"S"</formula>
    </cfRule>
    <cfRule type="cellIs" dxfId="329" priority="406" operator="equal">
      <formula>"C"</formula>
    </cfRule>
    <cfRule type="cellIs" dxfId="328" priority="407" operator="equal">
      <formula>"AB"</formula>
    </cfRule>
    <cfRule type="cellIs" dxfId="327" priority="408" operator="equal">
      <formula>"W"</formula>
    </cfRule>
  </conditionalFormatting>
  <conditionalFormatting sqref="Q10:Q60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:Q60">
    <cfRule type="containsText" dxfId="326" priority="418" operator="containsText" text="A">
      <formula>NOT(ISERROR(SEARCH("A",Q10)))</formula>
    </cfRule>
    <cfRule type="colorScale" priority="419">
      <colorScale>
        <cfvo type="min"/>
        <cfvo type="max"/>
        <color rgb="FFFCFCFF"/>
        <color rgb="FFF8696B"/>
      </colorScale>
    </cfRule>
  </conditionalFormatting>
  <conditionalFormatting sqref="Q38 Q12">
    <cfRule type="dataBar" priority="402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{7739A3F3-0330-4556-AE9B-C01860E06358}</x14:id>
        </ext>
      </extLst>
    </cfRule>
  </conditionalFormatting>
  <conditionalFormatting sqref="Q10:Q11">
    <cfRule type="cellIs" dxfId="325" priority="401" operator="between">
      <formula>23</formula>
      <formula>34</formula>
    </cfRule>
  </conditionalFormatting>
  <conditionalFormatting sqref="Q10">
    <cfRule type="containsText" dxfId="324" priority="396" operator="containsText" text="W1">
      <formula>NOT(ISERROR(SEARCH("W1",Q10)))</formula>
    </cfRule>
    <cfRule type="iconSet" priority="397">
      <iconSet>
        <cfvo type="percent" val="0"/>
        <cfvo type="percent" val="33"/>
        <cfvo type="percent" val="67"/>
      </iconSet>
    </cfRule>
    <cfRule type="cellIs" dxfId="323" priority="398" operator="between">
      <formula>23</formula>
      <formula>34</formula>
    </cfRule>
    <cfRule type="cellIs" dxfId="322" priority="399" operator="greaterThan">
      <formula>34</formula>
    </cfRule>
    <cfRule type="cellIs" dxfId="321" priority="400" operator="greaterThan">
      <formula>34</formula>
    </cfRule>
  </conditionalFormatting>
  <conditionalFormatting sqref="Q10:Q11">
    <cfRule type="cellIs" dxfId="320" priority="395" stopIfTrue="1" operator="equal">
      <formula>"W1"</formula>
    </cfRule>
  </conditionalFormatting>
  <conditionalFormatting sqref="S38">
    <cfRule type="dataBar" priority="382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{30D9A590-009C-4CD7-A7D5-1FBDC3569DAB}</x14:id>
        </ext>
      </extLst>
    </cfRule>
  </conditionalFormatting>
  <conditionalFormatting sqref="AA10:AA60">
    <cfRule type="cellIs" dxfId="319" priority="345" operator="equal">
      <formula>"AB"</formula>
    </cfRule>
    <cfRule type="cellIs" dxfId="318" priority="346" operator="equal">
      <formula>"AB"</formula>
    </cfRule>
    <cfRule type="cellIs" dxfId="317" priority="347" operator="equal">
      <formula>"AB"</formula>
    </cfRule>
    <cfRule type="cellIs" dxfId="316" priority="348" operator="equal">
      <formula>"W3"</formula>
    </cfRule>
    <cfRule type="cellIs" dxfId="315" priority="349" operator="equal">
      <formula>"W2"</formula>
    </cfRule>
    <cfRule type="cellIs" dxfId="314" priority="350" operator="equal">
      <formula>"W1"</formula>
    </cfRule>
    <cfRule type="cellIs" dxfId="313" priority="351" operator="equal">
      <formula>"S"</formula>
    </cfRule>
    <cfRule type="cellIs" dxfId="312" priority="352" operator="equal">
      <formula>"C"</formula>
    </cfRule>
    <cfRule type="cellIs" dxfId="311" priority="353" operator="equal">
      <formula>"B"</formula>
    </cfRule>
    <cfRule type="cellIs" dxfId="310" priority="354" operator="equal">
      <formula>"A"</formula>
    </cfRule>
    <cfRule type="cellIs" dxfId="309" priority="355" operator="equal">
      <formula>"W2"</formula>
    </cfRule>
    <cfRule type="cellIs" dxfId="308" priority="356" operator="equal">
      <formula>"W1"</formula>
    </cfRule>
    <cfRule type="containsText" dxfId="307" priority="378" operator="containsText" text="A">
      <formula>NOT(ISERROR(SEARCH("A",AA10)))</formula>
    </cfRule>
  </conditionalFormatting>
  <conditionalFormatting sqref="AA10:AA60">
    <cfRule type="cellIs" dxfId="306" priority="377" operator="equal">
      <formula>"B"</formula>
    </cfRule>
  </conditionalFormatting>
  <conditionalFormatting sqref="AA10:AA60">
    <cfRule type="cellIs" dxfId="305" priority="376" operator="equal">
      <formula>"C"</formula>
    </cfRule>
  </conditionalFormatting>
  <conditionalFormatting sqref="AA10:AA60">
    <cfRule type="cellIs" dxfId="304" priority="375" operator="equal">
      <formula>"S"</formula>
    </cfRule>
  </conditionalFormatting>
  <conditionalFormatting sqref="AA10:AA60">
    <cfRule type="cellIs" dxfId="303" priority="374" operator="equal">
      <formula>"W"</formula>
    </cfRule>
  </conditionalFormatting>
  <conditionalFormatting sqref="AA10:AA60">
    <cfRule type="colorScale" priority="373">
      <colorScale>
        <cfvo type="min"/>
        <cfvo type="max"/>
        <color theme="9" tint="-0.249977111117893"/>
        <color rgb="FFFFEF9C"/>
      </colorScale>
    </cfRule>
  </conditionalFormatting>
  <conditionalFormatting sqref="AA10:AA60">
    <cfRule type="cellIs" dxfId="302" priority="372" operator="equal">
      <formula>-W</formula>
    </cfRule>
  </conditionalFormatting>
  <conditionalFormatting sqref="AA10:AA60">
    <cfRule type="cellIs" dxfId="301" priority="371" operator="equal">
      <formula>"""-W"""</formula>
    </cfRule>
  </conditionalFormatting>
  <conditionalFormatting sqref="AA10:AA60">
    <cfRule type="cellIs" dxfId="300" priority="365" operator="equal">
      <formula>"VW"</formula>
    </cfRule>
    <cfRule type="cellIs" dxfId="299" priority="366" operator="equal">
      <formula>"W"</formula>
    </cfRule>
    <cfRule type="cellIs" dxfId="298" priority="367" operator="equal">
      <formula>"S"</formula>
    </cfRule>
    <cfRule type="cellIs" dxfId="297" priority="368" operator="equal">
      <formula>"C"</formula>
    </cfRule>
    <cfRule type="cellIs" dxfId="296" priority="369" operator="equal">
      <formula>"AB"</formula>
    </cfRule>
    <cfRule type="cellIs" dxfId="295" priority="370" operator="equal">
      <formula>"W"</formula>
    </cfRule>
  </conditionalFormatting>
  <conditionalFormatting sqref="AA10:AA60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:AA60">
    <cfRule type="containsText" dxfId="294" priority="380" operator="containsText" text="A">
      <formula>NOT(ISERROR(SEARCH("A",AA10)))</formula>
    </cfRule>
    <cfRule type="colorScale" priority="381">
      <colorScale>
        <cfvo type="min"/>
        <cfvo type="max"/>
        <color rgb="FFFCFCFF"/>
        <color rgb="FFF8696B"/>
      </colorScale>
    </cfRule>
  </conditionalFormatting>
  <conditionalFormatting sqref="AA12 AA38">
    <cfRule type="dataBar" priority="364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{F52B05EF-7004-4F7E-B074-3C7CB55435F8}</x14:id>
        </ext>
      </extLst>
    </cfRule>
  </conditionalFormatting>
  <conditionalFormatting sqref="AA10:AA11">
    <cfRule type="cellIs" dxfId="293" priority="363" operator="between">
      <formula>23</formula>
      <formula>34</formula>
    </cfRule>
  </conditionalFormatting>
  <conditionalFormatting sqref="AA10">
    <cfRule type="containsText" dxfId="292" priority="358" operator="containsText" text="W1">
      <formula>NOT(ISERROR(SEARCH("W1",AA10)))</formula>
    </cfRule>
    <cfRule type="iconSet" priority="359">
      <iconSet>
        <cfvo type="percent" val="0"/>
        <cfvo type="percent" val="33"/>
        <cfvo type="percent" val="67"/>
      </iconSet>
    </cfRule>
    <cfRule type="cellIs" dxfId="291" priority="360" operator="between">
      <formula>23</formula>
      <formula>34</formula>
    </cfRule>
    <cfRule type="cellIs" dxfId="290" priority="361" operator="greaterThan">
      <formula>34</formula>
    </cfRule>
    <cfRule type="cellIs" dxfId="289" priority="362" operator="greaterThan">
      <formula>34</formula>
    </cfRule>
  </conditionalFormatting>
  <conditionalFormatting sqref="AA10:AA11">
    <cfRule type="cellIs" dxfId="288" priority="357" stopIfTrue="1" operator="equal">
      <formula>"W1"</formula>
    </cfRule>
  </conditionalFormatting>
  <conditionalFormatting sqref="AC10:AC60">
    <cfRule type="cellIs" dxfId="287" priority="308" operator="equal">
      <formula>"AB"</formula>
    </cfRule>
    <cfRule type="cellIs" dxfId="286" priority="309" operator="equal">
      <formula>"AB"</formula>
    </cfRule>
    <cfRule type="cellIs" dxfId="285" priority="310" operator="equal">
      <formula>"AB"</formula>
    </cfRule>
    <cfRule type="cellIs" dxfId="284" priority="311" operator="equal">
      <formula>"W3"</formula>
    </cfRule>
    <cfRule type="cellIs" dxfId="283" priority="312" operator="equal">
      <formula>"W2"</formula>
    </cfRule>
    <cfRule type="cellIs" dxfId="282" priority="313" operator="equal">
      <formula>"W1"</formula>
    </cfRule>
    <cfRule type="cellIs" dxfId="281" priority="314" operator="equal">
      <formula>"S"</formula>
    </cfRule>
    <cfRule type="cellIs" dxfId="280" priority="315" operator="equal">
      <formula>"C"</formula>
    </cfRule>
    <cfRule type="cellIs" dxfId="279" priority="316" operator="equal">
      <formula>"B"</formula>
    </cfRule>
    <cfRule type="cellIs" dxfId="278" priority="317" operator="equal">
      <formula>"A"</formula>
    </cfRule>
    <cfRule type="cellIs" dxfId="277" priority="318" operator="equal">
      <formula>"W2"</formula>
    </cfRule>
    <cfRule type="cellIs" dxfId="276" priority="319" operator="equal">
      <formula>"W1"</formula>
    </cfRule>
    <cfRule type="containsText" dxfId="275" priority="341" operator="containsText" text="A">
      <formula>NOT(ISERROR(SEARCH("A",AC10)))</formula>
    </cfRule>
  </conditionalFormatting>
  <conditionalFormatting sqref="AC10:AC60">
    <cfRule type="cellIs" dxfId="274" priority="340" operator="equal">
      <formula>"B"</formula>
    </cfRule>
  </conditionalFormatting>
  <conditionalFormatting sqref="AC10:AC60">
    <cfRule type="cellIs" dxfId="273" priority="339" operator="equal">
      <formula>"C"</formula>
    </cfRule>
  </conditionalFormatting>
  <conditionalFormatting sqref="AC10:AC60">
    <cfRule type="cellIs" dxfId="272" priority="338" operator="equal">
      <formula>"S"</formula>
    </cfRule>
  </conditionalFormatting>
  <conditionalFormatting sqref="AC10:AC60">
    <cfRule type="cellIs" dxfId="271" priority="337" operator="equal">
      <formula>"W"</formula>
    </cfRule>
  </conditionalFormatting>
  <conditionalFormatting sqref="AC10:AC60">
    <cfRule type="colorScale" priority="336">
      <colorScale>
        <cfvo type="min"/>
        <cfvo type="max"/>
        <color theme="9" tint="-0.249977111117893"/>
        <color rgb="FFFFEF9C"/>
      </colorScale>
    </cfRule>
  </conditionalFormatting>
  <conditionalFormatting sqref="AC10:AC60">
    <cfRule type="cellIs" dxfId="270" priority="335" operator="equal">
      <formula>-W</formula>
    </cfRule>
  </conditionalFormatting>
  <conditionalFormatting sqref="AC10:AC60">
    <cfRule type="cellIs" dxfId="269" priority="334" operator="equal">
      <formula>"""-W"""</formula>
    </cfRule>
  </conditionalFormatting>
  <conditionalFormatting sqref="AC10:AC60">
    <cfRule type="cellIs" dxfId="268" priority="328" operator="equal">
      <formula>"VW"</formula>
    </cfRule>
    <cfRule type="cellIs" dxfId="267" priority="329" operator="equal">
      <formula>"W"</formula>
    </cfRule>
    <cfRule type="cellIs" dxfId="266" priority="330" operator="equal">
      <formula>"S"</formula>
    </cfRule>
    <cfRule type="cellIs" dxfId="265" priority="331" operator="equal">
      <formula>"C"</formula>
    </cfRule>
    <cfRule type="cellIs" dxfId="264" priority="332" operator="equal">
      <formula>"AB"</formula>
    </cfRule>
    <cfRule type="cellIs" dxfId="263" priority="333" operator="equal">
      <formula>"W"</formula>
    </cfRule>
  </conditionalFormatting>
  <conditionalFormatting sqref="AC10:AC60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:AC60">
    <cfRule type="containsText" dxfId="262" priority="343" operator="containsText" text="A">
      <formula>NOT(ISERROR(SEARCH("A",AC10)))</formula>
    </cfRule>
    <cfRule type="colorScale" priority="344">
      <colorScale>
        <cfvo type="min"/>
        <cfvo type="max"/>
        <color rgb="FFFCFCFF"/>
        <color rgb="FFF8696B"/>
      </colorScale>
    </cfRule>
  </conditionalFormatting>
  <conditionalFormatting sqref="AC38 AC12">
    <cfRule type="dataBar" priority="327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{5CA4E246-8132-42B8-B3E7-A564A7116695}</x14:id>
        </ext>
      </extLst>
    </cfRule>
  </conditionalFormatting>
  <conditionalFormatting sqref="AC10:AC11">
    <cfRule type="cellIs" dxfId="261" priority="326" operator="between">
      <formula>23</formula>
      <formula>34</formula>
    </cfRule>
  </conditionalFormatting>
  <conditionalFormatting sqref="AC10">
    <cfRule type="containsText" dxfId="260" priority="321" operator="containsText" text="W1">
      <formula>NOT(ISERROR(SEARCH("W1",AC10)))</formula>
    </cfRule>
    <cfRule type="iconSet" priority="322">
      <iconSet>
        <cfvo type="percent" val="0"/>
        <cfvo type="percent" val="33"/>
        <cfvo type="percent" val="67"/>
      </iconSet>
    </cfRule>
    <cfRule type="cellIs" dxfId="259" priority="323" operator="between">
      <formula>23</formula>
      <formula>34</formula>
    </cfRule>
    <cfRule type="cellIs" dxfId="258" priority="324" operator="greaterThan">
      <formula>34</formula>
    </cfRule>
    <cfRule type="cellIs" dxfId="257" priority="325" operator="greaterThan">
      <formula>34</formula>
    </cfRule>
  </conditionalFormatting>
  <conditionalFormatting sqref="AC10:AC11">
    <cfRule type="cellIs" dxfId="256" priority="320" stopIfTrue="1" operator="equal">
      <formula>"W1"</formula>
    </cfRule>
  </conditionalFormatting>
  <conditionalFormatting sqref="AE10:AE60">
    <cfRule type="cellIs" dxfId="255" priority="271" operator="equal">
      <formula>"AB"</formula>
    </cfRule>
    <cfRule type="cellIs" dxfId="254" priority="272" operator="equal">
      <formula>"AB"</formula>
    </cfRule>
    <cfRule type="cellIs" dxfId="253" priority="273" operator="equal">
      <formula>"AB"</formula>
    </cfRule>
    <cfRule type="cellIs" dxfId="252" priority="274" operator="equal">
      <formula>"W3"</formula>
    </cfRule>
    <cfRule type="cellIs" dxfId="251" priority="275" operator="equal">
      <formula>"W2"</formula>
    </cfRule>
    <cfRule type="cellIs" dxfId="250" priority="276" operator="equal">
      <formula>"W1"</formula>
    </cfRule>
    <cfRule type="cellIs" dxfId="249" priority="277" operator="equal">
      <formula>"S"</formula>
    </cfRule>
    <cfRule type="cellIs" dxfId="248" priority="278" operator="equal">
      <formula>"C"</formula>
    </cfRule>
    <cfRule type="cellIs" dxfId="247" priority="279" operator="equal">
      <formula>"B"</formula>
    </cfRule>
    <cfRule type="cellIs" dxfId="246" priority="280" operator="equal">
      <formula>"A"</formula>
    </cfRule>
    <cfRule type="cellIs" dxfId="245" priority="281" operator="equal">
      <formula>"W2"</formula>
    </cfRule>
    <cfRule type="cellIs" dxfId="244" priority="282" operator="equal">
      <formula>"W1"</formula>
    </cfRule>
    <cfRule type="containsText" dxfId="243" priority="304" operator="containsText" text="A">
      <formula>NOT(ISERROR(SEARCH("A",AE10)))</formula>
    </cfRule>
  </conditionalFormatting>
  <conditionalFormatting sqref="AE10:AE60">
    <cfRule type="cellIs" dxfId="242" priority="303" operator="equal">
      <formula>"B"</formula>
    </cfRule>
  </conditionalFormatting>
  <conditionalFormatting sqref="AE10:AE60">
    <cfRule type="cellIs" dxfId="241" priority="302" operator="equal">
      <formula>"C"</formula>
    </cfRule>
  </conditionalFormatting>
  <conditionalFormatting sqref="AE10:AE60">
    <cfRule type="cellIs" dxfId="240" priority="301" operator="equal">
      <formula>"S"</formula>
    </cfRule>
  </conditionalFormatting>
  <conditionalFormatting sqref="AE10:AE60">
    <cfRule type="cellIs" dxfId="239" priority="300" operator="equal">
      <formula>"W"</formula>
    </cfRule>
  </conditionalFormatting>
  <conditionalFormatting sqref="AE10:AE60">
    <cfRule type="colorScale" priority="299">
      <colorScale>
        <cfvo type="min"/>
        <cfvo type="max"/>
        <color theme="9" tint="-0.249977111117893"/>
        <color rgb="FFFFEF9C"/>
      </colorScale>
    </cfRule>
  </conditionalFormatting>
  <conditionalFormatting sqref="AE10:AE60">
    <cfRule type="cellIs" dxfId="238" priority="298" operator="equal">
      <formula>-W</formula>
    </cfRule>
  </conditionalFormatting>
  <conditionalFormatting sqref="AE10:AE60">
    <cfRule type="cellIs" dxfId="237" priority="297" operator="equal">
      <formula>"""-W"""</formula>
    </cfRule>
  </conditionalFormatting>
  <conditionalFormatting sqref="AE10:AE60">
    <cfRule type="cellIs" dxfId="236" priority="291" operator="equal">
      <formula>"VW"</formula>
    </cfRule>
    <cfRule type="cellIs" dxfId="235" priority="292" operator="equal">
      <formula>"W"</formula>
    </cfRule>
    <cfRule type="cellIs" dxfId="234" priority="293" operator="equal">
      <formula>"S"</formula>
    </cfRule>
    <cfRule type="cellIs" dxfId="233" priority="294" operator="equal">
      <formula>"C"</formula>
    </cfRule>
    <cfRule type="cellIs" dxfId="232" priority="295" operator="equal">
      <formula>"AB"</formula>
    </cfRule>
    <cfRule type="cellIs" dxfId="231" priority="296" operator="equal">
      <formula>"W"</formula>
    </cfRule>
  </conditionalFormatting>
  <conditionalFormatting sqref="AE10:AE60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:AE60">
    <cfRule type="containsText" dxfId="230" priority="306" operator="containsText" text="A">
      <formula>NOT(ISERROR(SEARCH("A",AE10)))</formula>
    </cfRule>
    <cfRule type="colorScale" priority="307">
      <colorScale>
        <cfvo type="min"/>
        <cfvo type="max"/>
        <color rgb="FFFCFCFF"/>
        <color rgb="FFF8696B"/>
      </colorScale>
    </cfRule>
  </conditionalFormatting>
  <conditionalFormatting sqref="AE38 AE12">
    <cfRule type="dataBar" priority="290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{219F6ACE-D509-4364-A8E8-E853BC9E9718}</x14:id>
        </ext>
      </extLst>
    </cfRule>
  </conditionalFormatting>
  <conditionalFormatting sqref="AE10:AE11">
    <cfRule type="cellIs" dxfId="229" priority="289" operator="between">
      <formula>23</formula>
      <formula>34</formula>
    </cfRule>
  </conditionalFormatting>
  <conditionalFormatting sqref="AE10">
    <cfRule type="containsText" dxfId="228" priority="284" operator="containsText" text="W1">
      <formula>NOT(ISERROR(SEARCH("W1",AE10)))</formula>
    </cfRule>
    <cfRule type="iconSet" priority="285">
      <iconSet>
        <cfvo type="percent" val="0"/>
        <cfvo type="percent" val="33"/>
        <cfvo type="percent" val="67"/>
      </iconSet>
    </cfRule>
    <cfRule type="cellIs" dxfId="227" priority="286" operator="between">
      <formula>23</formula>
      <formula>34</formula>
    </cfRule>
    <cfRule type="cellIs" dxfId="226" priority="287" operator="greaterThan">
      <formula>34</formula>
    </cfRule>
    <cfRule type="cellIs" dxfId="225" priority="288" operator="greaterThan">
      <formula>34</formula>
    </cfRule>
  </conditionalFormatting>
  <conditionalFormatting sqref="AE10:AE11">
    <cfRule type="cellIs" dxfId="224" priority="283" stopIfTrue="1" operator="equal">
      <formula>"W1"</formula>
    </cfRule>
  </conditionalFormatting>
  <conditionalFormatting sqref="S10:S60">
    <cfRule type="cellIs" dxfId="223" priority="234" operator="equal">
      <formula>"AB"</formula>
    </cfRule>
    <cfRule type="cellIs" dxfId="222" priority="235" operator="equal">
      <formula>"AB"</formula>
    </cfRule>
    <cfRule type="cellIs" dxfId="221" priority="236" operator="equal">
      <formula>"AB"</formula>
    </cfRule>
    <cfRule type="cellIs" dxfId="220" priority="237" operator="equal">
      <formula>"W3"</formula>
    </cfRule>
    <cfRule type="cellIs" dxfId="219" priority="238" operator="equal">
      <formula>"W2"</formula>
    </cfRule>
    <cfRule type="cellIs" dxfId="218" priority="239" operator="equal">
      <formula>"W1"</formula>
    </cfRule>
    <cfRule type="cellIs" dxfId="217" priority="240" operator="equal">
      <formula>"S"</formula>
    </cfRule>
    <cfRule type="cellIs" dxfId="216" priority="241" operator="equal">
      <formula>"C"</formula>
    </cfRule>
    <cfRule type="cellIs" dxfId="215" priority="242" operator="equal">
      <formula>"B"</formula>
    </cfRule>
    <cfRule type="cellIs" dxfId="214" priority="243" operator="equal">
      <formula>"A"</formula>
    </cfRule>
    <cfRule type="cellIs" dxfId="213" priority="244" operator="equal">
      <formula>"W2"</formula>
    </cfRule>
    <cfRule type="cellIs" dxfId="212" priority="245" operator="equal">
      <formula>"W1"</formula>
    </cfRule>
    <cfRule type="containsText" dxfId="211" priority="267" operator="containsText" text="A">
      <formula>NOT(ISERROR(SEARCH("A",S10)))</formula>
    </cfRule>
  </conditionalFormatting>
  <conditionalFormatting sqref="S10:S60">
    <cfRule type="cellIs" dxfId="210" priority="266" operator="equal">
      <formula>"B"</formula>
    </cfRule>
  </conditionalFormatting>
  <conditionalFormatting sqref="S10:S60">
    <cfRule type="cellIs" dxfId="209" priority="265" operator="equal">
      <formula>"C"</formula>
    </cfRule>
  </conditionalFormatting>
  <conditionalFormatting sqref="S10:S60">
    <cfRule type="cellIs" dxfId="208" priority="264" operator="equal">
      <formula>"S"</formula>
    </cfRule>
  </conditionalFormatting>
  <conditionalFormatting sqref="S10:S60">
    <cfRule type="cellIs" dxfId="207" priority="263" operator="equal">
      <formula>"W"</formula>
    </cfRule>
  </conditionalFormatting>
  <conditionalFormatting sqref="S10:S60">
    <cfRule type="colorScale" priority="262">
      <colorScale>
        <cfvo type="min"/>
        <cfvo type="max"/>
        <color theme="9" tint="-0.249977111117893"/>
        <color rgb="FFFFEF9C"/>
      </colorScale>
    </cfRule>
  </conditionalFormatting>
  <conditionalFormatting sqref="S10:S60">
    <cfRule type="cellIs" dxfId="206" priority="261" operator="equal">
      <formula>-W</formula>
    </cfRule>
  </conditionalFormatting>
  <conditionalFormatting sqref="S10:S60">
    <cfRule type="cellIs" dxfId="205" priority="260" operator="equal">
      <formula>"""-W"""</formula>
    </cfRule>
  </conditionalFormatting>
  <conditionalFormatting sqref="S10:S60">
    <cfRule type="cellIs" dxfId="204" priority="254" operator="equal">
      <formula>"VW"</formula>
    </cfRule>
    <cfRule type="cellIs" dxfId="203" priority="255" operator="equal">
      <formula>"W"</formula>
    </cfRule>
    <cfRule type="cellIs" dxfId="202" priority="256" operator="equal">
      <formula>"S"</formula>
    </cfRule>
    <cfRule type="cellIs" dxfId="201" priority="257" operator="equal">
      <formula>"C"</formula>
    </cfRule>
    <cfRule type="cellIs" dxfId="200" priority="258" operator="equal">
      <formula>"AB"</formula>
    </cfRule>
    <cfRule type="cellIs" dxfId="199" priority="259" operator="equal">
      <formula>"W"</formula>
    </cfRule>
  </conditionalFormatting>
  <conditionalFormatting sqref="S10:S60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:S60">
    <cfRule type="containsText" dxfId="198" priority="269" operator="containsText" text="A">
      <formula>NOT(ISERROR(SEARCH("A",S10)))</formula>
    </cfRule>
    <cfRule type="colorScale" priority="270">
      <colorScale>
        <cfvo type="min"/>
        <cfvo type="max"/>
        <color rgb="FFFCFCFF"/>
        <color rgb="FFF8696B"/>
      </colorScale>
    </cfRule>
  </conditionalFormatting>
  <conditionalFormatting sqref="S12">
    <cfRule type="dataBar" priority="253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{F17654B3-B1E7-46AF-87CF-99C4787B5518}</x14:id>
        </ext>
      </extLst>
    </cfRule>
  </conditionalFormatting>
  <conditionalFormatting sqref="S10:S11">
    <cfRule type="cellIs" dxfId="197" priority="252" operator="between">
      <formula>23</formula>
      <formula>34</formula>
    </cfRule>
  </conditionalFormatting>
  <conditionalFormatting sqref="S10">
    <cfRule type="containsText" dxfId="196" priority="247" operator="containsText" text="W1">
      <formula>NOT(ISERROR(SEARCH("W1",S10)))</formula>
    </cfRule>
    <cfRule type="iconSet" priority="248">
      <iconSet>
        <cfvo type="percent" val="0"/>
        <cfvo type="percent" val="33"/>
        <cfvo type="percent" val="67"/>
      </iconSet>
    </cfRule>
    <cfRule type="cellIs" dxfId="195" priority="249" operator="between">
      <formula>23</formula>
      <formula>34</formula>
    </cfRule>
    <cfRule type="cellIs" dxfId="194" priority="250" operator="greaterThan">
      <formula>34</formula>
    </cfRule>
    <cfRule type="cellIs" dxfId="193" priority="251" operator="greaterThan">
      <formula>34</formula>
    </cfRule>
  </conditionalFormatting>
  <conditionalFormatting sqref="S10:S11">
    <cfRule type="cellIs" dxfId="192" priority="246" stopIfTrue="1" operator="equal">
      <formula>"W1"</formula>
    </cfRule>
  </conditionalFormatting>
  <conditionalFormatting sqref="U10:U60">
    <cfRule type="cellIs" dxfId="191" priority="197" operator="equal">
      <formula>"AB"</formula>
    </cfRule>
    <cfRule type="cellIs" dxfId="190" priority="198" operator="equal">
      <formula>"AB"</formula>
    </cfRule>
    <cfRule type="cellIs" dxfId="189" priority="199" operator="equal">
      <formula>"AB"</formula>
    </cfRule>
    <cfRule type="cellIs" dxfId="188" priority="200" operator="equal">
      <formula>"W3"</formula>
    </cfRule>
    <cfRule type="cellIs" dxfId="187" priority="201" operator="equal">
      <formula>"W2"</formula>
    </cfRule>
    <cfRule type="cellIs" dxfId="186" priority="202" operator="equal">
      <formula>"W1"</formula>
    </cfRule>
    <cfRule type="cellIs" dxfId="185" priority="203" operator="equal">
      <formula>"S"</formula>
    </cfRule>
    <cfRule type="cellIs" dxfId="184" priority="204" operator="equal">
      <formula>"C"</formula>
    </cfRule>
    <cfRule type="cellIs" dxfId="183" priority="205" operator="equal">
      <formula>"B"</formula>
    </cfRule>
    <cfRule type="cellIs" dxfId="182" priority="206" operator="equal">
      <formula>"A"</formula>
    </cfRule>
    <cfRule type="cellIs" dxfId="181" priority="207" operator="equal">
      <formula>"W2"</formula>
    </cfRule>
    <cfRule type="cellIs" dxfId="180" priority="208" operator="equal">
      <formula>"W1"</formula>
    </cfRule>
    <cfRule type="containsText" dxfId="179" priority="230" operator="containsText" text="A">
      <formula>NOT(ISERROR(SEARCH("A",U10)))</formula>
    </cfRule>
  </conditionalFormatting>
  <conditionalFormatting sqref="U10:U60">
    <cfRule type="cellIs" dxfId="178" priority="229" operator="equal">
      <formula>"B"</formula>
    </cfRule>
  </conditionalFormatting>
  <conditionalFormatting sqref="U10:U60">
    <cfRule type="cellIs" dxfId="177" priority="228" operator="equal">
      <formula>"C"</formula>
    </cfRule>
  </conditionalFormatting>
  <conditionalFormatting sqref="U10:U60">
    <cfRule type="cellIs" dxfId="176" priority="227" operator="equal">
      <formula>"S"</formula>
    </cfRule>
  </conditionalFormatting>
  <conditionalFormatting sqref="U10:U60">
    <cfRule type="cellIs" dxfId="175" priority="226" operator="equal">
      <formula>"W"</formula>
    </cfRule>
  </conditionalFormatting>
  <conditionalFormatting sqref="U10:U60">
    <cfRule type="colorScale" priority="225">
      <colorScale>
        <cfvo type="min"/>
        <cfvo type="max"/>
        <color theme="9" tint="-0.249977111117893"/>
        <color rgb="FFFFEF9C"/>
      </colorScale>
    </cfRule>
  </conditionalFormatting>
  <conditionalFormatting sqref="U10:U60">
    <cfRule type="cellIs" dxfId="174" priority="224" operator="equal">
      <formula>-W</formula>
    </cfRule>
  </conditionalFormatting>
  <conditionalFormatting sqref="U10:U60">
    <cfRule type="cellIs" dxfId="173" priority="223" operator="equal">
      <formula>"""-W"""</formula>
    </cfRule>
  </conditionalFormatting>
  <conditionalFormatting sqref="U10:U60">
    <cfRule type="cellIs" dxfId="172" priority="217" operator="equal">
      <formula>"VW"</formula>
    </cfRule>
    <cfRule type="cellIs" dxfId="171" priority="218" operator="equal">
      <formula>"W"</formula>
    </cfRule>
    <cfRule type="cellIs" dxfId="170" priority="219" operator="equal">
      <formula>"S"</formula>
    </cfRule>
    <cfRule type="cellIs" dxfId="169" priority="220" operator="equal">
      <formula>"C"</formula>
    </cfRule>
    <cfRule type="cellIs" dxfId="168" priority="221" operator="equal">
      <formula>"AB"</formula>
    </cfRule>
    <cfRule type="cellIs" dxfId="167" priority="222" operator="equal">
      <formula>"W"</formula>
    </cfRule>
  </conditionalFormatting>
  <conditionalFormatting sqref="U10:U60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:U60">
    <cfRule type="containsText" dxfId="166" priority="232" operator="containsText" text="A">
      <formula>NOT(ISERROR(SEARCH("A",U10)))</formula>
    </cfRule>
    <cfRule type="colorScale" priority="233">
      <colorScale>
        <cfvo type="min"/>
        <cfvo type="max"/>
        <color rgb="FFFCFCFF"/>
        <color rgb="FFF8696B"/>
      </colorScale>
    </cfRule>
  </conditionalFormatting>
  <conditionalFormatting sqref="U12 U38">
    <cfRule type="dataBar" priority="216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{D8800AC4-119A-4259-A96E-C7C43FBA57AE}</x14:id>
        </ext>
      </extLst>
    </cfRule>
  </conditionalFormatting>
  <conditionalFormatting sqref="U10:U11">
    <cfRule type="cellIs" dxfId="165" priority="215" operator="between">
      <formula>23</formula>
      <formula>34</formula>
    </cfRule>
  </conditionalFormatting>
  <conditionalFormatting sqref="U10">
    <cfRule type="containsText" dxfId="164" priority="210" operator="containsText" text="W1">
      <formula>NOT(ISERROR(SEARCH("W1",U10)))</formula>
    </cfRule>
    <cfRule type="iconSet" priority="211">
      <iconSet>
        <cfvo type="percent" val="0"/>
        <cfvo type="percent" val="33"/>
        <cfvo type="percent" val="67"/>
      </iconSet>
    </cfRule>
    <cfRule type="cellIs" dxfId="163" priority="212" operator="between">
      <formula>23</formula>
      <formula>34</formula>
    </cfRule>
    <cfRule type="cellIs" dxfId="162" priority="213" operator="greaterThan">
      <formula>34</formula>
    </cfRule>
    <cfRule type="cellIs" dxfId="161" priority="214" operator="greaterThan">
      <formula>34</formula>
    </cfRule>
  </conditionalFormatting>
  <conditionalFormatting sqref="U10:U11">
    <cfRule type="cellIs" dxfId="160" priority="209" stopIfTrue="1" operator="equal">
      <formula>"W1"</formula>
    </cfRule>
  </conditionalFormatting>
  <conditionalFormatting sqref="W10:W60">
    <cfRule type="cellIs" dxfId="159" priority="160" operator="equal">
      <formula>"AB"</formula>
    </cfRule>
    <cfRule type="cellIs" dxfId="158" priority="161" operator="equal">
      <formula>"AB"</formula>
    </cfRule>
    <cfRule type="cellIs" dxfId="157" priority="162" operator="equal">
      <formula>"AB"</formula>
    </cfRule>
    <cfRule type="cellIs" dxfId="156" priority="163" operator="equal">
      <formula>"W3"</formula>
    </cfRule>
    <cfRule type="cellIs" dxfId="155" priority="164" operator="equal">
      <formula>"W2"</formula>
    </cfRule>
    <cfRule type="cellIs" dxfId="154" priority="165" operator="equal">
      <formula>"W1"</formula>
    </cfRule>
    <cfRule type="cellIs" dxfId="153" priority="166" operator="equal">
      <formula>"S"</formula>
    </cfRule>
    <cfRule type="cellIs" dxfId="152" priority="167" operator="equal">
      <formula>"C"</formula>
    </cfRule>
    <cfRule type="cellIs" dxfId="151" priority="168" operator="equal">
      <formula>"B"</formula>
    </cfRule>
    <cfRule type="cellIs" dxfId="150" priority="169" operator="equal">
      <formula>"A"</formula>
    </cfRule>
    <cfRule type="cellIs" dxfId="149" priority="170" operator="equal">
      <formula>"W2"</formula>
    </cfRule>
    <cfRule type="cellIs" dxfId="148" priority="171" operator="equal">
      <formula>"W1"</formula>
    </cfRule>
    <cfRule type="containsText" dxfId="147" priority="193" operator="containsText" text="A">
      <formula>NOT(ISERROR(SEARCH("A",W10)))</formula>
    </cfRule>
  </conditionalFormatting>
  <conditionalFormatting sqref="W10:W60">
    <cfRule type="cellIs" dxfId="146" priority="192" operator="equal">
      <formula>"B"</formula>
    </cfRule>
  </conditionalFormatting>
  <conditionalFormatting sqref="W10:W60">
    <cfRule type="cellIs" dxfId="145" priority="191" operator="equal">
      <formula>"C"</formula>
    </cfRule>
  </conditionalFormatting>
  <conditionalFormatting sqref="W10:W60">
    <cfRule type="cellIs" dxfId="144" priority="190" operator="equal">
      <formula>"S"</formula>
    </cfRule>
  </conditionalFormatting>
  <conditionalFormatting sqref="W10:W60">
    <cfRule type="cellIs" dxfId="143" priority="189" operator="equal">
      <formula>"W"</formula>
    </cfRule>
  </conditionalFormatting>
  <conditionalFormatting sqref="W10:W60">
    <cfRule type="colorScale" priority="188">
      <colorScale>
        <cfvo type="min"/>
        <cfvo type="max"/>
        <color theme="9" tint="-0.249977111117893"/>
        <color rgb="FFFFEF9C"/>
      </colorScale>
    </cfRule>
  </conditionalFormatting>
  <conditionalFormatting sqref="W10:W60">
    <cfRule type="cellIs" dxfId="142" priority="187" operator="equal">
      <formula>-W</formula>
    </cfRule>
  </conditionalFormatting>
  <conditionalFormatting sqref="W10:W60">
    <cfRule type="cellIs" dxfId="141" priority="186" operator="equal">
      <formula>"""-W"""</formula>
    </cfRule>
  </conditionalFormatting>
  <conditionalFormatting sqref="W10:W60">
    <cfRule type="cellIs" dxfId="140" priority="180" operator="equal">
      <formula>"VW"</formula>
    </cfRule>
    <cfRule type="cellIs" dxfId="139" priority="181" operator="equal">
      <formula>"W"</formula>
    </cfRule>
    <cfRule type="cellIs" dxfId="138" priority="182" operator="equal">
      <formula>"S"</formula>
    </cfRule>
    <cfRule type="cellIs" dxfId="137" priority="183" operator="equal">
      <formula>"C"</formula>
    </cfRule>
    <cfRule type="cellIs" dxfId="136" priority="184" operator="equal">
      <formula>"AB"</formula>
    </cfRule>
    <cfRule type="cellIs" dxfId="135" priority="185" operator="equal">
      <formula>"W"</formula>
    </cfRule>
  </conditionalFormatting>
  <conditionalFormatting sqref="W10:W60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:W60">
    <cfRule type="containsText" dxfId="134" priority="195" operator="containsText" text="A">
      <formula>NOT(ISERROR(SEARCH("A",W10)))</formula>
    </cfRule>
    <cfRule type="colorScale" priority="196">
      <colorScale>
        <cfvo type="min"/>
        <cfvo type="max"/>
        <color rgb="FFFCFCFF"/>
        <color rgb="FFF8696B"/>
      </colorScale>
    </cfRule>
  </conditionalFormatting>
  <conditionalFormatting sqref="W38 W12">
    <cfRule type="dataBar" priority="179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{6302530E-0B11-4289-8725-8D6B5C5407B1}</x14:id>
        </ext>
      </extLst>
    </cfRule>
  </conditionalFormatting>
  <conditionalFormatting sqref="W10:W11">
    <cfRule type="cellIs" dxfId="133" priority="178" operator="between">
      <formula>23</formula>
      <formula>34</formula>
    </cfRule>
  </conditionalFormatting>
  <conditionalFormatting sqref="W10">
    <cfRule type="containsText" dxfId="132" priority="173" operator="containsText" text="W1">
      <formula>NOT(ISERROR(SEARCH("W1",W10)))</formula>
    </cfRule>
    <cfRule type="iconSet" priority="174">
      <iconSet>
        <cfvo type="percent" val="0"/>
        <cfvo type="percent" val="33"/>
        <cfvo type="percent" val="67"/>
      </iconSet>
    </cfRule>
    <cfRule type="cellIs" dxfId="131" priority="175" operator="between">
      <formula>23</formula>
      <formula>34</formula>
    </cfRule>
    <cfRule type="cellIs" dxfId="130" priority="176" operator="greaterThan">
      <formula>34</formula>
    </cfRule>
    <cfRule type="cellIs" dxfId="129" priority="177" operator="greaterThan">
      <formula>34</formula>
    </cfRule>
  </conditionalFormatting>
  <conditionalFormatting sqref="W10:W11">
    <cfRule type="cellIs" dxfId="128" priority="172" stopIfTrue="1" operator="equal">
      <formula>"W1"</formula>
    </cfRule>
  </conditionalFormatting>
  <conditionalFormatting sqref="Y38">
    <cfRule type="dataBar" priority="159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{54BF4EB3-6709-4304-A927-4C2C8AECA44A}</x14:id>
        </ext>
      </extLst>
    </cfRule>
  </conditionalFormatting>
  <conditionalFormatting sqref="Y10:Y60">
    <cfRule type="cellIs" dxfId="127" priority="122" operator="equal">
      <formula>"AB"</formula>
    </cfRule>
    <cfRule type="cellIs" dxfId="126" priority="123" operator="equal">
      <formula>"AB"</formula>
    </cfRule>
    <cfRule type="cellIs" dxfId="125" priority="124" operator="equal">
      <formula>"AB"</formula>
    </cfRule>
    <cfRule type="cellIs" dxfId="124" priority="125" operator="equal">
      <formula>"W3"</formula>
    </cfRule>
    <cfRule type="cellIs" dxfId="123" priority="126" operator="equal">
      <formula>"W2"</formula>
    </cfRule>
    <cfRule type="cellIs" dxfId="122" priority="127" operator="equal">
      <formula>"W1"</formula>
    </cfRule>
    <cfRule type="cellIs" dxfId="121" priority="128" operator="equal">
      <formula>"S"</formula>
    </cfRule>
    <cfRule type="cellIs" dxfId="120" priority="129" operator="equal">
      <formula>"C"</formula>
    </cfRule>
    <cfRule type="cellIs" dxfId="119" priority="130" operator="equal">
      <formula>"B"</formula>
    </cfRule>
    <cfRule type="cellIs" dxfId="118" priority="131" operator="equal">
      <formula>"A"</formula>
    </cfRule>
    <cfRule type="cellIs" dxfId="117" priority="132" operator="equal">
      <formula>"W2"</formula>
    </cfRule>
    <cfRule type="cellIs" dxfId="116" priority="133" operator="equal">
      <formula>"W1"</formula>
    </cfRule>
    <cfRule type="containsText" dxfId="115" priority="155" operator="containsText" text="A">
      <formula>NOT(ISERROR(SEARCH("A",Y10)))</formula>
    </cfRule>
  </conditionalFormatting>
  <conditionalFormatting sqref="Y10:Y60">
    <cfRule type="cellIs" dxfId="114" priority="154" operator="equal">
      <formula>"B"</formula>
    </cfRule>
  </conditionalFormatting>
  <conditionalFormatting sqref="Y10:Y60">
    <cfRule type="cellIs" dxfId="113" priority="153" operator="equal">
      <formula>"C"</formula>
    </cfRule>
  </conditionalFormatting>
  <conditionalFormatting sqref="Y10:Y60">
    <cfRule type="cellIs" dxfId="112" priority="152" operator="equal">
      <formula>"S"</formula>
    </cfRule>
  </conditionalFormatting>
  <conditionalFormatting sqref="Y10:Y60">
    <cfRule type="cellIs" dxfId="111" priority="151" operator="equal">
      <formula>"W"</formula>
    </cfRule>
  </conditionalFormatting>
  <conditionalFormatting sqref="Y10:Y60">
    <cfRule type="colorScale" priority="150">
      <colorScale>
        <cfvo type="min"/>
        <cfvo type="max"/>
        <color theme="9" tint="-0.249977111117893"/>
        <color rgb="FFFFEF9C"/>
      </colorScale>
    </cfRule>
  </conditionalFormatting>
  <conditionalFormatting sqref="Y10:Y60">
    <cfRule type="cellIs" dxfId="110" priority="149" operator="equal">
      <formula>-W</formula>
    </cfRule>
  </conditionalFormatting>
  <conditionalFormatting sqref="Y10:Y60">
    <cfRule type="cellIs" dxfId="109" priority="148" operator="equal">
      <formula>"""-W"""</formula>
    </cfRule>
  </conditionalFormatting>
  <conditionalFormatting sqref="Y10:Y60">
    <cfRule type="cellIs" dxfId="108" priority="142" operator="equal">
      <formula>"VW"</formula>
    </cfRule>
    <cfRule type="cellIs" dxfId="107" priority="143" operator="equal">
      <formula>"W"</formula>
    </cfRule>
    <cfRule type="cellIs" dxfId="106" priority="144" operator="equal">
      <formula>"S"</formula>
    </cfRule>
    <cfRule type="cellIs" dxfId="105" priority="145" operator="equal">
      <formula>"C"</formula>
    </cfRule>
    <cfRule type="cellIs" dxfId="104" priority="146" operator="equal">
      <formula>"AB"</formula>
    </cfRule>
    <cfRule type="cellIs" dxfId="103" priority="147" operator="equal">
      <formula>"W"</formula>
    </cfRule>
  </conditionalFormatting>
  <conditionalFormatting sqref="Y10:Y60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:Y60">
    <cfRule type="containsText" dxfId="102" priority="157" operator="containsText" text="A">
      <formula>NOT(ISERROR(SEARCH("A",Y10)))</formula>
    </cfRule>
    <cfRule type="colorScale" priority="158">
      <colorScale>
        <cfvo type="min"/>
        <cfvo type="max"/>
        <color rgb="FFFCFCFF"/>
        <color rgb="FFF8696B"/>
      </colorScale>
    </cfRule>
  </conditionalFormatting>
  <conditionalFormatting sqref="Y12">
    <cfRule type="dataBar" priority="141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{9E4C3B34-BE2D-44B8-9328-054F873F993A}</x14:id>
        </ext>
      </extLst>
    </cfRule>
  </conditionalFormatting>
  <conditionalFormatting sqref="Y10:Y11">
    <cfRule type="cellIs" dxfId="101" priority="140" operator="between">
      <formula>23</formula>
      <formula>34</formula>
    </cfRule>
  </conditionalFormatting>
  <conditionalFormatting sqref="Y10">
    <cfRule type="containsText" dxfId="100" priority="135" operator="containsText" text="W1">
      <formula>NOT(ISERROR(SEARCH("W1",Y10)))</formula>
    </cfRule>
    <cfRule type="iconSet" priority="136">
      <iconSet>
        <cfvo type="percent" val="0"/>
        <cfvo type="percent" val="33"/>
        <cfvo type="percent" val="67"/>
      </iconSet>
    </cfRule>
    <cfRule type="cellIs" dxfId="99" priority="137" operator="between">
      <formula>23</formula>
      <formula>34</formula>
    </cfRule>
    <cfRule type="cellIs" dxfId="98" priority="138" operator="greaterThan">
      <formula>34</formula>
    </cfRule>
    <cfRule type="cellIs" dxfId="97" priority="139" operator="greaterThan">
      <formula>34</formula>
    </cfRule>
  </conditionalFormatting>
  <conditionalFormatting sqref="Y10:Y11">
    <cfRule type="cellIs" dxfId="96" priority="134" stopIfTrue="1" operator="equal">
      <formula>"W1"</formula>
    </cfRule>
  </conditionalFormatting>
  <conditionalFormatting sqref="AG10:AG60">
    <cfRule type="cellIs" dxfId="95" priority="85" operator="equal">
      <formula>"AB"</formula>
    </cfRule>
    <cfRule type="cellIs" dxfId="94" priority="86" operator="equal">
      <formula>"AB"</formula>
    </cfRule>
    <cfRule type="cellIs" dxfId="93" priority="87" operator="equal">
      <formula>"AB"</formula>
    </cfRule>
    <cfRule type="cellIs" dxfId="92" priority="88" operator="equal">
      <formula>"W3"</formula>
    </cfRule>
    <cfRule type="cellIs" dxfId="91" priority="89" operator="equal">
      <formula>"W2"</formula>
    </cfRule>
    <cfRule type="cellIs" dxfId="90" priority="90" operator="equal">
      <formula>"W1"</formula>
    </cfRule>
    <cfRule type="cellIs" dxfId="89" priority="91" operator="equal">
      <formula>"S"</formula>
    </cfRule>
    <cfRule type="cellIs" dxfId="88" priority="92" operator="equal">
      <formula>"C"</formula>
    </cfRule>
    <cfRule type="cellIs" dxfId="87" priority="93" operator="equal">
      <formula>"B"</formula>
    </cfRule>
    <cfRule type="cellIs" dxfId="86" priority="94" operator="equal">
      <formula>"A"</formula>
    </cfRule>
    <cfRule type="cellIs" dxfId="85" priority="95" operator="equal">
      <formula>"W2"</formula>
    </cfRule>
    <cfRule type="cellIs" dxfId="84" priority="96" operator="equal">
      <formula>"W1"</formula>
    </cfRule>
    <cfRule type="containsText" dxfId="83" priority="118" operator="containsText" text="A">
      <formula>NOT(ISERROR(SEARCH("A",AG10)))</formula>
    </cfRule>
  </conditionalFormatting>
  <conditionalFormatting sqref="AG10:AG60">
    <cfRule type="cellIs" dxfId="82" priority="117" operator="equal">
      <formula>"B"</formula>
    </cfRule>
  </conditionalFormatting>
  <conditionalFormatting sqref="AG10:AG60">
    <cfRule type="cellIs" dxfId="81" priority="116" operator="equal">
      <formula>"C"</formula>
    </cfRule>
  </conditionalFormatting>
  <conditionalFormatting sqref="AG10:AG60">
    <cfRule type="cellIs" dxfId="80" priority="115" operator="equal">
      <formula>"S"</formula>
    </cfRule>
  </conditionalFormatting>
  <conditionalFormatting sqref="AG10:AG60">
    <cfRule type="cellIs" dxfId="79" priority="114" operator="equal">
      <formula>"W"</formula>
    </cfRule>
  </conditionalFormatting>
  <conditionalFormatting sqref="AG10:AG60">
    <cfRule type="colorScale" priority="113">
      <colorScale>
        <cfvo type="min"/>
        <cfvo type="max"/>
        <color theme="9" tint="-0.249977111117893"/>
        <color rgb="FFFFEF9C"/>
      </colorScale>
    </cfRule>
  </conditionalFormatting>
  <conditionalFormatting sqref="AG10:AG60">
    <cfRule type="cellIs" dxfId="78" priority="112" operator="equal">
      <formula>-W</formula>
    </cfRule>
  </conditionalFormatting>
  <conditionalFormatting sqref="AG10:AG60">
    <cfRule type="cellIs" dxfId="77" priority="111" operator="equal">
      <formula>"""-W"""</formula>
    </cfRule>
  </conditionalFormatting>
  <conditionalFormatting sqref="AG10:AG60">
    <cfRule type="cellIs" dxfId="76" priority="105" operator="equal">
      <formula>"VW"</formula>
    </cfRule>
    <cfRule type="cellIs" dxfId="75" priority="106" operator="equal">
      <formula>"W"</formula>
    </cfRule>
    <cfRule type="cellIs" dxfId="74" priority="107" operator="equal">
      <formula>"S"</formula>
    </cfRule>
    <cfRule type="cellIs" dxfId="73" priority="108" operator="equal">
      <formula>"C"</formula>
    </cfRule>
    <cfRule type="cellIs" dxfId="72" priority="109" operator="equal">
      <formula>"AB"</formula>
    </cfRule>
    <cfRule type="cellIs" dxfId="71" priority="110" operator="equal">
      <formula>"W"</formula>
    </cfRule>
  </conditionalFormatting>
  <conditionalFormatting sqref="AG10:AG60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:AG60">
    <cfRule type="containsText" dxfId="70" priority="120" operator="containsText" text="A">
      <formula>NOT(ISERROR(SEARCH("A",AG10)))</formula>
    </cfRule>
    <cfRule type="colorScale" priority="121">
      <colorScale>
        <cfvo type="min"/>
        <cfvo type="max"/>
        <color rgb="FFFCFCFF"/>
        <color rgb="FFF8696B"/>
      </colorScale>
    </cfRule>
  </conditionalFormatting>
  <conditionalFormatting sqref="AG38 AG12">
    <cfRule type="dataBar" priority="104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{33B88616-E6E6-4DA8-80CE-0FADFE9CE2D1}</x14:id>
        </ext>
      </extLst>
    </cfRule>
  </conditionalFormatting>
  <conditionalFormatting sqref="AG10:AG11">
    <cfRule type="cellIs" dxfId="69" priority="103" operator="between">
      <formula>23</formula>
      <formula>34</formula>
    </cfRule>
  </conditionalFormatting>
  <conditionalFormatting sqref="AG10">
    <cfRule type="containsText" dxfId="68" priority="98" operator="containsText" text="W1">
      <formula>NOT(ISERROR(SEARCH("W1",AG10)))</formula>
    </cfRule>
    <cfRule type="iconSet" priority="99">
      <iconSet>
        <cfvo type="percent" val="0"/>
        <cfvo type="percent" val="33"/>
        <cfvo type="percent" val="67"/>
      </iconSet>
    </cfRule>
    <cfRule type="cellIs" dxfId="67" priority="100" operator="between">
      <formula>23</formula>
      <formula>34</formula>
    </cfRule>
    <cfRule type="cellIs" dxfId="66" priority="101" operator="greaterThan">
      <formula>34</formula>
    </cfRule>
    <cfRule type="cellIs" dxfId="65" priority="102" operator="greaterThan">
      <formula>34</formula>
    </cfRule>
  </conditionalFormatting>
  <conditionalFormatting sqref="AG10:AG11">
    <cfRule type="cellIs" dxfId="64" priority="97" stopIfTrue="1" operator="equal">
      <formula>"W1"</formula>
    </cfRule>
  </conditionalFormatting>
  <conditionalFormatting sqref="AI10:AI60">
    <cfRule type="cellIs" dxfId="63" priority="48" operator="equal">
      <formula>"AB"</formula>
    </cfRule>
    <cfRule type="cellIs" dxfId="62" priority="49" operator="equal">
      <formula>"AB"</formula>
    </cfRule>
    <cfRule type="cellIs" dxfId="61" priority="50" operator="equal">
      <formula>"AB"</formula>
    </cfRule>
    <cfRule type="cellIs" dxfId="60" priority="51" operator="equal">
      <formula>"W3"</formula>
    </cfRule>
    <cfRule type="cellIs" dxfId="59" priority="52" operator="equal">
      <formula>"W2"</formula>
    </cfRule>
    <cfRule type="cellIs" dxfId="58" priority="53" operator="equal">
      <formula>"W1"</formula>
    </cfRule>
    <cfRule type="cellIs" dxfId="57" priority="54" operator="equal">
      <formula>"S"</formula>
    </cfRule>
    <cfRule type="cellIs" dxfId="56" priority="55" operator="equal">
      <formula>"C"</formula>
    </cfRule>
    <cfRule type="cellIs" dxfId="55" priority="56" operator="equal">
      <formula>"B"</formula>
    </cfRule>
    <cfRule type="cellIs" dxfId="54" priority="57" operator="equal">
      <formula>"A"</formula>
    </cfRule>
    <cfRule type="cellIs" dxfId="53" priority="58" operator="equal">
      <formula>"W2"</formula>
    </cfRule>
    <cfRule type="cellIs" dxfId="52" priority="59" operator="equal">
      <formula>"W1"</formula>
    </cfRule>
    <cfRule type="containsText" dxfId="51" priority="81" operator="containsText" text="A">
      <formula>NOT(ISERROR(SEARCH("A",AI10)))</formula>
    </cfRule>
  </conditionalFormatting>
  <conditionalFormatting sqref="AI10:AI60">
    <cfRule type="cellIs" dxfId="50" priority="80" operator="equal">
      <formula>"B"</formula>
    </cfRule>
  </conditionalFormatting>
  <conditionalFormatting sqref="AI10:AI60">
    <cfRule type="cellIs" dxfId="49" priority="79" operator="equal">
      <formula>"C"</formula>
    </cfRule>
  </conditionalFormatting>
  <conditionalFormatting sqref="AI10:AI60">
    <cfRule type="cellIs" dxfId="48" priority="78" operator="equal">
      <formula>"S"</formula>
    </cfRule>
  </conditionalFormatting>
  <conditionalFormatting sqref="AI10:AI60">
    <cfRule type="cellIs" dxfId="47" priority="77" operator="equal">
      <formula>"W"</formula>
    </cfRule>
  </conditionalFormatting>
  <conditionalFormatting sqref="AI10:AI60">
    <cfRule type="colorScale" priority="76">
      <colorScale>
        <cfvo type="min"/>
        <cfvo type="max"/>
        <color theme="9" tint="-0.249977111117893"/>
        <color rgb="FFFFEF9C"/>
      </colorScale>
    </cfRule>
  </conditionalFormatting>
  <conditionalFormatting sqref="AI10:AI60">
    <cfRule type="cellIs" dxfId="46" priority="75" operator="equal">
      <formula>-W</formula>
    </cfRule>
  </conditionalFormatting>
  <conditionalFormatting sqref="AI10:AI60">
    <cfRule type="cellIs" dxfId="45" priority="74" operator="equal">
      <formula>"""-W"""</formula>
    </cfRule>
  </conditionalFormatting>
  <conditionalFormatting sqref="AI10:AI60">
    <cfRule type="cellIs" dxfId="44" priority="68" operator="equal">
      <formula>"VW"</formula>
    </cfRule>
    <cfRule type="cellIs" dxfId="43" priority="69" operator="equal">
      <formula>"W"</formula>
    </cfRule>
    <cfRule type="cellIs" dxfId="42" priority="70" operator="equal">
      <formula>"S"</formula>
    </cfRule>
    <cfRule type="cellIs" dxfId="41" priority="71" operator="equal">
      <formula>"C"</formula>
    </cfRule>
    <cfRule type="cellIs" dxfId="40" priority="72" operator="equal">
      <formula>"AB"</formula>
    </cfRule>
    <cfRule type="cellIs" dxfId="39" priority="73" operator="equal">
      <formula>"W"</formula>
    </cfRule>
  </conditionalFormatting>
  <conditionalFormatting sqref="AI10:AI6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0:AI60">
    <cfRule type="containsText" dxfId="38" priority="83" operator="containsText" text="A">
      <formula>NOT(ISERROR(SEARCH("A",AI10)))</formula>
    </cfRule>
    <cfRule type="colorScale" priority="84">
      <colorScale>
        <cfvo type="min"/>
        <cfvo type="max"/>
        <color rgb="FFFCFCFF"/>
        <color rgb="FFF8696B"/>
      </colorScale>
    </cfRule>
  </conditionalFormatting>
  <conditionalFormatting sqref="AI12 AI38">
    <cfRule type="dataBar" priority="67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{62AEBB5F-FFBB-47CA-96C0-9DABE72376CB}</x14:id>
        </ext>
      </extLst>
    </cfRule>
  </conditionalFormatting>
  <conditionalFormatting sqref="AI10:AI11">
    <cfRule type="cellIs" dxfId="37" priority="66" operator="between">
      <formula>23</formula>
      <formula>34</formula>
    </cfRule>
  </conditionalFormatting>
  <conditionalFormatting sqref="AI10">
    <cfRule type="containsText" dxfId="36" priority="61" operator="containsText" text="W1">
      <formula>NOT(ISERROR(SEARCH("W1",AI10)))</formula>
    </cfRule>
    <cfRule type="iconSet" priority="62">
      <iconSet>
        <cfvo type="percent" val="0"/>
        <cfvo type="percent" val="33"/>
        <cfvo type="percent" val="67"/>
      </iconSet>
    </cfRule>
    <cfRule type="cellIs" dxfId="35" priority="63" operator="between">
      <formula>23</formula>
      <formula>34</formula>
    </cfRule>
    <cfRule type="cellIs" dxfId="34" priority="64" operator="greaterThan">
      <formula>34</formula>
    </cfRule>
    <cfRule type="cellIs" dxfId="33" priority="65" operator="greaterThan">
      <formula>34</formula>
    </cfRule>
  </conditionalFormatting>
  <conditionalFormatting sqref="AI10:AI11">
    <cfRule type="cellIs" dxfId="32" priority="60" stopIfTrue="1" operator="equal">
      <formula>"W1"</formula>
    </cfRule>
  </conditionalFormatting>
  <conditionalFormatting sqref="AK10:AK60">
    <cfRule type="cellIs" dxfId="31" priority="11" operator="equal">
      <formula>"AB"</formula>
    </cfRule>
    <cfRule type="cellIs" dxfId="30" priority="12" operator="equal">
      <formula>"AB"</formula>
    </cfRule>
    <cfRule type="cellIs" dxfId="29" priority="13" operator="equal">
      <formula>"AB"</formula>
    </cfRule>
    <cfRule type="cellIs" dxfId="28" priority="14" operator="equal">
      <formula>"W3"</formula>
    </cfRule>
    <cfRule type="cellIs" dxfId="27" priority="15" operator="equal">
      <formula>"W2"</formula>
    </cfRule>
    <cfRule type="cellIs" dxfId="26" priority="16" operator="equal">
      <formula>"W1"</formula>
    </cfRule>
    <cfRule type="cellIs" dxfId="25" priority="17" operator="equal">
      <formula>"S"</formula>
    </cfRule>
    <cfRule type="cellIs" dxfId="24" priority="18" operator="equal">
      <formula>"C"</formula>
    </cfRule>
    <cfRule type="cellIs" dxfId="23" priority="19" operator="equal">
      <formula>"B"</formula>
    </cfRule>
    <cfRule type="cellIs" dxfId="22" priority="20" operator="equal">
      <formula>"A"</formula>
    </cfRule>
    <cfRule type="cellIs" dxfId="21" priority="21" operator="equal">
      <formula>"W2"</formula>
    </cfRule>
    <cfRule type="cellIs" dxfId="20" priority="22" operator="equal">
      <formula>"W1"</formula>
    </cfRule>
    <cfRule type="containsText" dxfId="19" priority="44" operator="containsText" text="A">
      <formula>NOT(ISERROR(SEARCH("A",AK10)))</formula>
    </cfRule>
  </conditionalFormatting>
  <conditionalFormatting sqref="AK10:AK60">
    <cfRule type="cellIs" dxfId="18" priority="43" operator="equal">
      <formula>"B"</formula>
    </cfRule>
  </conditionalFormatting>
  <conditionalFormatting sqref="AK10:AK60">
    <cfRule type="cellIs" dxfId="17" priority="42" operator="equal">
      <formula>"C"</formula>
    </cfRule>
  </conditionalFormatting>
  <conditionalFormatting sqref="AK10:AK60">
    <cfRule type="cellIs" dxfId="16" priority="41" operator="equal">
      <formula>"S"</formula>
    </cfRule>
  </conditionalFormatting>
  <conditionalFormatting sqref="AK10:AK60">
    <cfRule type="cellIs" dxfId="15" priority="40" operator="equal">
      <formula>"W"</formula>
    </cfRule>
  </conditionalFormatting>
  <conditionalFormatting sqref="AK10:AK60">
    <cfRule type="colorScale" priority="39">
      <colorScale>
        <cfvo type="min"/>
        <cfvo type="max"/>
        <color theme="9" tint="-0.249977111117893"/>
        <color rgb="FFFFEF9C"/>
      </colorScale>
    </cfRule>
  </conditionalFormatting>
  <conditionalFormatting sqref="AK10:AK60">
    <cfRule type="cellIs" dxfId="14" priority="38" operator="equal">
      <formula>-W</formula>
    </cfRule>
  </conditionalFormatting>
  <conditionalFormatting sqref="AK10:AK60">
    <cfRule type="cellIs" dxfId="13" priority="37" operator="equal">
      <formula>"""-W"""</formula>
    </cfRule>
  </conditionalFormatting>
  <conditionalFormatting sqref="AK10:AK60">
    <cfRule type="cellIs" dxfId="12" priority="31" operator="equal">
      <formula>"VW"</formula>
    </cfRule>
    <cfRule type="cellIs" dxfId="11" priority="32" operator="equal">
      <formula>"W"</formula>
    </cfRule>
    <cfRule type="cellIs" dxfId="10" priority="33" operator="equal">
      <formula>"S"</formula>
    </cfRule>
    <cfRule type="cellIs" dxfId="9" priority="34" operator="equal">
      <formula>"C"</formula>
    </cfRule>
    <cfRule type="cellIs" dxfId="8" priority="35" operator="equal">
      <formula>"AB"</formula>
    </cfRule>
    <cfRule type="cellIs" dxfId="7" priority="36" operator="equal">
      <formula>"W"</formula>
    </cfRule>
  </conditionalFormatting>
  <conditionalFormatting sqref="AK10:AK6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0:AK60">
    <cfRule type="containsText" dxfId="6" priority="46" operator="containsText" text="A">
      <formula>NOT(ISERROR(SEARCH("A",AK10)))</formula>
    </cfRule>
    <cfRule type="colorScale" priority="47">
      <colorScale>
        <cfvo type="min"/>
        <cfvo type="max"/>
        <color rgb="FFFCFCFF"/>
        <color rgb="FFF8696B"/>
      </colorScale>
    </cfRule>
  </conditionalFormatting>
  <conditionalFormatting sqref="AK38 AK12">
    <cfRule type="dataBar" priority="30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{17648075-0549-4874-8715-6F9429EC7FA4}</x14:id>
        </ext>
      </extLst>
    </cfRule>
  </conditionalFormatting>
  <conditionalFormatting sqref="AK10:AK11">
    <cfRule type="cellIs" dxfId="5" priority="29" operator="between">
      <formula>23</formula>
      <formula>34</formula>
    </cfRule>
  </conditionalFormatting>
  <conditionalFormatting sqref="AK10">
    <cfRule type="containsText" dxfId="4" priority="24" operator="containsText" text="W1">
      <formula>NOT(ISERROR(SEARCH("W1",AK10)))</formula>
    </cfRule>
    <cfRule type="iconSet" priority="25">
      <iconSet>
        <cfvo type="percent" val="0"/>
        <cfvo type="percent" val="33"/>
        <cfvo type="percent" val="67"/>
      </iconSet>
    </cfRule>
    <cfRule type="cellIs" dxfId="3" priority="26" operator="between">
      <formula>23</formula>
      <formula>34</formula>
    </cfRule>
    <cfRule type="cellIs" dxfId="2" priority="27" operator="greaterThan">
      <formula>34</formula>
    </cfRule>
    <cfRule type="cellIs" dxfId="1" priority="28" operator="greaterThan">
      <formula>34</formula>
    </cfRule>
  </conditionalFormatting>
  <conditionalFormatting sqref="AK10:AK11">
    <cfRule type="cellIs" dxfId="0" priority="23" stopIfTrue="1" operator="equal">
      <formula>"W1"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92C138-D687-4801-92DA-9E1459561E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 G38</xm:sqref>
        </x14:conditionalFormatting>
        <x14:conditionalFormatting xmlns:xm="http://schemas.microsoft.com/office/excel/2006/main">
          <x14:cfRule type="dataBar" id="{B57BE341-5539-4FB4-80D0-D98ED60CFB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I38 I12</xm:sqref>
        </x14:conditionalFormatting>
        <x14:conditionalFormatting xmlns:xm="http://schemas.microsoft.com/office/excel/2006/main">
          <x14:cfRule type="dataBar" id="{043BA06F-DCE4-49F5-AC71-F0C09FC2B0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 K38</xm:sqref>
        </x14:conditionalFormatting>
        <x14:conditionalFormatting xmlns:xm="http://schemas.microsoft.com/office/excel/2006/main">
          <x14:cfRule type="dataBar" id="{32011DB6-0C4C-4E57-8D2F-DB7D8AFC2C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M38 M12</xm:sqref>
        </x14:conditionalFormatting>
        <x14:conditionalFormatting xmlns:xm="http://schemas.microsoft.com/office/excel/2006/main">
          <x14:cfRule type="dataBar" id="{C0CFED1C-2DD0-460B-BE60-3314C0BF2C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O38 O12</xm:sqref>
        </x14:conditionalFormatting>
        <x14:conditionalFormatting xmlns:xm="http://schemas.microsoft.com/office/excel/2006/main">
          <x14:cfRule type="dataBar" id="{7739A3F3-0330-4556-AE9B-C01860E063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Q38 Q12</xm:sqref>
        </x14:conditionalFormatting>
        <x14:conditionalFormatting xmlns:xm="http://schemas.microsoft.com/office/excel/2006/main">
          <x14:cfRule type="dataBar" id="{30D9A590-009C-4CD7-A7D5-1FBDC3569D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S38</xm:sqref>
        </x14:conditionalFormatting>
        <x14:conditionalFormatting xmlns:xm="http://schemas.microsoft.com/office/excel/2006/main">
          <x14:cfRule type="dataBar" id="{F52B05EF-7004-4F7E-B074-3C7CB55435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AA12 AA38</xm:sqref>
        </x14:conditionalFormatting>
        <x14:conditionalFormatting xmlns:xm="http://schemas.microsoft.com/office/excel/2006/main">
          <x14:cfRule type="dataBar" id="{5CA4E246-8132-42B8-B3E7-A564A71166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AC38 AC12</xm:sqref>
        </x14:conditionalFormatting>
        <x14:conditionalFormatting xmlns:xm="http://schemas.microsoft.com/office/excel/2006/main">
          <x14:cfRule type="dataBar" id="{219F6ACE-D509-4364-A8E8-E853BC9E97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AE38 AE12</xm:sqref>
        </x14:conditionalFormatting>
        <x14:conditionalFormatting xmlns:xm="http://schemas.microsoft.com/office/excel/2006/main">
          <x14:cfRule type="dataBar" id="{F17654B3-B1E7-46AF-87CF-99C4787B55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S12</xm:sqref>
        </x14:conditionalFormatting>
        <x14:conditionalFormatting xmlns:xm="http://schemas.microsoft.com/office/excel/2006/main">
          <x14:cfRule type="dataBar" id="{D8800AC4-119A-4259-A96E-C7C43FBA57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U12 U38</xm:sqref>
        </x14:conditionalFormatting>
        <x14:conditionalFormatting xmlns:xm="http://schemas.microsoft.com/office/excel/2006/main">
          <x14:cfRule type="dataBar" id="{6302530E-0B11-4289-8725-8D6B5C5407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W38 W12</xm:sqref>
        </x14:conditionalFormatting>
        <x14:conditionalFormatting xmlns:xm="http://schemas.microsoft.com/office/excel/2006/main">
          <x14:cfRule type="dataBar" id="{54BF4EB3-6709-4304-A927-4C2C8AECA4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Y38</xm:sqref>
        </x14:conditionalFormatting>
        <x14:conditionalFormatting xmlns:xm="http://schemas.microsoft.com/office/excel/2006/main">
          <x14:cfRule type="dataBar" id="{9E4C3B34-BE2D-44B8-9328-054F873F99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Y12</xm:sqref>
        </x14:conditionalFormatting>
        <x14:conditionalFormatting xmlns:xm="http://schemas.microsoft.com/office/excel/2006/main">
          <x14:cfRule type="dataBar" id="{33B88616-E6E6-4DA8-80CE-0FADFE9CE2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AG38 AG12</xm:sqref>
        </x14:conditionalFormatting>
        <x14:conditionalFormatting xmlns:xm="http://schemas.microsoft.com/office/excel/2006/main">
          <x14:cfRule type="dataBar" id="{62AEBB5F-FFBB-47CA-96C0-9DABE7237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AI12 AI38</xm:sqref>
        </x14:conditionalFormatting>
        <x14:conditionalFormatting xmlns:xm="http://schemas.microsoft.com/office/excel/2006/main">
          <x14:cfRule type="dataBar" id="{17648075-0549-4874-8715-6F9429EC7F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AK38 AK12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164"/>
  <sheetViews>
    <sheetView topLeftCell="A13" zoomScaleNormal="100" workbookViewId="0">
      <selection activeCell="C1" sqref="C1:N1"/>
    </sheetView>
  </sheetViews>
  <sheetFormatPr defaultColWidth="8.85546875" defaultRowHeight="15.75"/>
  <cols>
    <col min="1" max="1" width="8.85546875" style="158"/>
    <col min="2" max="2" width="4.28515625" style="158" customWidth="1"/>
    <col min="3" max="3" width="18" style="158" customWidth="1"/>
    <col min="4" max="4" width="11.7109375" style="158" customWidth="1"/>
    <col min="5" max="13" width="4.7109375" style="158" customWidth="1"/>
    <col min="14" max="14" width="7" style="158" customWidth="1"/>
    <col min="15" max="16384" width="8.85546875" style="158"/>
  </cols>
  <sheetData>
    <row r="1" spans="3:14" ht="21">
      <c r="C1" s="267" t="s">
        <v>82</v>
      </c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9"/>
    </row>
    <row r="2" spans="3:14" ht="19.5" customHeight="1">
      <c r="C2" s="277" t="s">
        <v>83</v>
      </c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9"/>
    </row>
    <row r="3" spans="3:14" ht="15" customHeight="1">
      <c r="C3" s="270"/>
      <c r="D3" s="271"/>
      <c r="E3" s="272"/>
      <c r="F3" s="272"/>
      <c r="G3" s="272"/>
      <c r="H3" s="272"/>
      <c r="I3" s="272"/>
      <c r="J3" s="272"/>
      <c r="K3" s="272"/>
      <c r="L3" s="272"/>
      <c r="M3" s="272"/>
      <c r="N3" s="273"/>
    </row>
    <row r="4" spans="3:14" ht="15" customHeight="1">
      <c r="C4" s="270" t="s">
        <v>35</v>
      </c>
      <c r="D4" s="274"/>
      <c r="E4" s="95" t="s">
        <v>18</v>
      </c>
      <c r="F4" s="95" t="s">
        <v>19</v>
      </c>
      <c r="G4" s="95" t="s">
        <v>20</v>
      </c>
      <c r="H4" s="95" t="s">
        <v>36</v>
      </c>
      <c r="I4" s="95" t="s">
        <v>37</v>
      </c>
      <c r="J4" s="95" t="s">
        <v>38</v>
      </c>
      <c r="K4" s="95"/>
      <c r="L4" s="95"/>
      <c r="M4" s="95"/>
      <c r="N4" s="93" t="s">
        <v>39</v>
      </c>
    </row>
    <row r="5" spans="3:14" ht="15" customHeight="1">
      <c r="C5" s="259" t="s">
        <v>40</v>
      </c>
      <c r="D5" s="159" t="s">
        <v>18</v>
      </c>
      <c r="E5" s="93">
        <f>A!$G$63</f>
        <v>0</v>
      </c>
      <c r="F5" s="93">
        <f>B!$G$63</f>
        <v>0</v>
      </c>
      <c r="G5" s="93">
        <f>'C'!$G$63</f>
        <v>0</v>
      </c>
      <c r="H5" s="93">
        <f>D!$G$63</f>
        <v>0</v>
      </c>
      <c r="I5" s="93">
        <f>E!$G$63</f>
        <v>0</v>
      </c>
      <c r="J5" s="93">
        <f>F!$G$63</f>
        <v>0</v>
      </c>
      <c r="K5" s="93"/>
      <c r="L5" s="93"/>
      <c r="M5" s="93"/>
      <c r="N5" s="160">
        <f t="shared" ref="N5:N44" si="0">SUM(E5:J5)</f>
        <v>0</v>
      </c>
    </row>
    <row r="6" spans="3:14" ht="15" customHeight="1">
      <c r="C6" s="259"/>
      <c r="D6" s="159" t="s">
        <v>19</v>
      </c>
      <c r="E6" s="93">
        <f>A!$G$64</f>
        <v>0</v>
      </c>
      <c r="F6" s="93">
        <f>B!$G$64</f>
        <v>0</v>
      </c>
      <c r="G6" s="93">
        <f>'C'!$G$64</f>
        <v>0</v>
      </c>
      <c r="H6" s="93">
        <f>D!$G$64</f>
        <v>0</v>
      </c>
      <c r="I6" s="93">
        <f>E!$G$64</f>
        <v>0</v>
      </c>
      <c r="J6" s="93">
        <f>F!$G$64</f>
        <v>0</v>
      </c>
      <c r="K6" s="93"/>
      <c r="L6" s="93"/>
      <c r="M6" s="93"/>
      <c r="N6" s="160">
        <f t="shared" si="0"/>
        <v>0</v>
      </c>
    </row>
    <row r="7" spans="3:14" ht="15" customHeight="1">
      <c r="C7" s="259"/>
      <c r="D7" s="159" t="s">
        <v>20</v>
      </c>
      <c r="E7" s="93">
        <f>A!$G$65</f>
        <v>0</v>
      </c>
      <c r="F7" s="93">
        <f>B!$G$65</f>
        <v>0</v>
      </c>
      <c r="G7" s="93">
        <f>'C'!$G$65</f>
        <v>0</v>
      </c>
      <c r="H7" s="93">
        <f>D!$G$65</f>
        <v>0</v>
      </c>
      <c r="I7" s="93">
        <f>E!$G$65</f>
        <v>0</v>
      </c>
      <c r="J7" s="93">
        <f>F!$G$65</f>
        <v>0</v>
      </c>
      <c r="K7" s="93"/>
      <c r="L7" s="93"/>
      <c r="M7" s="93"/>
      <c r="N7" s="160">
        <f t="shared" si="0"/>
        <v>0</v>
      </c>
    </row>
    <row r="8" spans="3:14" ht="15" customHeight="1">
      <c r="C8" s="259"/>
      <c r="D8" s="159" t="s">
        <v>21</v>
      </c>
      <c r="E8" s="93">
        <f>A!$G$66</f>
        <v>0</v>
      </c>
      <c r="F8" s="93">
        <f>B!$G$66</f>
        <v>0</v>
      </c>
      <c r="G8" s="93">
        <f>'C'!$G$66</f>
        <v>0</v>
      </c>
      <c r="H8" s="93">
        <f>D!$G$66</f>
        <v>0</v>
      </c>
      <c r="I8" s="93">
        <f>E!$G$66</f>
        <v>0</v>
      </c>
      <c r="J8" s="93">
        <f>F!$G$66</f>
        <v>0</v>
      </c>
      <c r="K8" s="93"/>
      <c r="L8" s="93"/>
      <c r="M8" s="93"/>
      <c r="N8" s="160">
        <f t="shared" si="0"/>
        <v>0</v>
      </c>
    </row>
    <row r="9" spans="3:14" ht="15" customHeight="1">
      <c r="C9" s="259"/>
      <c r="D9" s="159" t="s">
        <v>22</v>
      </c>
      <c r="E9" s="93">
        <f>A!$G$67</f>
        <v>0</v>
      </c>
      <c r="F9" s="93">
        <f>B!$G$67</f>
        <v>0</v>
      </c>
      <c r="G9" s="93">
        <f>'C'!$G$67</f>
        <v>0</v>
      </c>
      <c r="H9" s="93">
        <f>D!$G$67</f>
        <v>0</v>
      </c>
      <c r="I9" s="93">
        <f>E!$G$67</f>
        <v>0</v>
      </c>
      <c r="J9" s="93">
        <f>F!$G$67</f>
        <v>0</v>
      </c>
      <c r="K9" s="93"/>
      <c r="L9" s="93"/>
      <c r="M9" s="93"/>
      <c r="N9" s="160">
        <f t="shared" si="0"/>
        <v>0</v>
      </c>
    </row>
    <row r="10" spans="3:14" ht="15" customHeight="1">
      <c r="C10" s="259"/>
      <c r="D10" s="159" t="s">
        <v>46</v>
      </c>
      <c r="E10" s="93">
        <f>A!G68</f>
        <v>0</v>
      </c>
      <c r="F10" s="93">
        <f>B!G68</f>
        <v>0</v>
      </c>
      <c r="G10" s="93">
        <f>'C'!G68</f>
        <v>0</v>
      </c>
      <c r="H10" s="93">
        <f>D!G68</f>
        <v>0</v>
      </c>
      <c r="I10" s="93">
        <f>E!G68</f>
        <v>0</v>
      </c>
      <c r="J10" s="93">
        <f>F!G68</f>
        <v>0</v>
      </c>
      <c r="K10" s="93"/>
      <c r="L10" s="93"/>
      <c r="M10" s="93"/>
      <c r="N10" s="160">
        <f t="shared" si="0"/>
        <v>0</v>
      </c>
    </row>
    <row r="11" spans="3:14" ht="15" customHeight="1">
      <c r="C11" s="259"/>
      <c r="D11" s="159" t="s">
        <v>65</v>
      </c>
      <c r="E11" s="93">
        <f>SUM(E5:E10)</f>
        <v>0</v>
      </c>
      <c r="F11" s="93">
        <f t="shared" ref="F11:J11" si="1">SUM(F5:F10)</f>
        <v>0</v>
      </c>
      <c r="G11" s="93">
        <f t="shared" si="1"/>
        <v>0</v>
      </c>
      <c r="H11" s="93">
        <f t="shared" si="1"/>
        <v>0</v>
      </c>
      <c r="I11" s="93">
        <f t="shared" si="1"/>
        <v>0</v>
      </c>
      <c r="J11" s="93">
        <f t="shared" si="1"/>
        <v>0</v>
      </c>
      <c r="K11" s="93"/>
      <c r="L11" s="93"/>
      <c r="M11" s="93"/>
      <c r="N11" s="160">
        <f>SUM(N5:N10)</f>
        <v>0</v>
      </c>
    </row>
    <row r="12" spans="3:14" ht="15" customHeight="1">
      <c r="C12" s="259"/>
      <c r="D12" s="161" t="s">
        <v>32</v>
      </c>
      <c r="E12" s="162">
        <f>A!$G$71</f>
        <v>0</v>
      </c>
      <c r="F12" s="162">
        <f>B!$G$71</f>
        <v>0</v>
      </c>
      <c r="G12" s="162">
        <f>'C'!$G$71</f>
        <v>0</v>
      </c>
      <c r="H12" s="162">
        <f>D!$G$71</f>
        <v>0</v>
      </c>
      <c r="I12" s="162">
        <f>E!$G$71</f>
        <v>0</v>
      </c>
      <c r="J12" s="162">
        <f>F!$G$71</f>
        <v>0</v>
      </c>
      <c r="K12" s="162"/>
      <c r="L12" s="162"/>
      <c r="M12" s="162"/>
      <c r="N12" s="163">
        <f t="shared" si="0"/>
        <v>0</v>
      </c>
    </row>
    <row r="13" spans="3:14" ht="15" customHeight="1">
      <c r="C13" s="259"/>
      <c r="D13" s="164" t="s">
        <v>33</v>
      </c>
      <c r="E13" s="162">
        <f>A!$G$72</f>
        <v>0</v>
      </c>
      <c r="F13" s="162">
        <f>B!$G$72</f>
        <v>0</v>
      </c>
      <c r="G13" s="162">
        <f>'C'!$G$72</f>
        <v>0</v>
      </c>
      <c r="H13" s="162">
        <f>D!$G$72</f>
        <v>0</v>
      </c>
      <c r="I13" s="162">
        <f>E!$G$72</f>
        <v>0</v>
      </c>
      <c r="J13" s="162">
        <f>F!$G$72</f>
        <v>0</v>
      </c>
      <c r="K13" s="162"/>
      <c r="L13" s="162"/>
      <c r="M13" s="162"/>
      <c r="N13" s="163">
        <f t="shared" si="0"/>
        <v>0</v>
      </c>
    </row>
    <row r="14" spans="3:14" ht="15" customHeight="1">
      <c r="C14" s="259"/>
      <c r="D14" s="161" t="s">
        <v>34</v>
      </c>
      <c r="E14" s="162">
        <f>A!$G$73</f>
        <v>0</v>
      </c>
      <c r="F14" s="162">
        <f>B!$G$73</f>
        <v>0</v>
      </c>
      <c r="G14" s="162">
        <f>'C'!$G$73</f>
        <v>0</v>
      </c>
      <c r="H14" s="162">
        <f>D!$G$73</f>
        <v>0</v>
      </c>
      <c r="I14" s="162">
        <f>E!$G$73</f>
        <v>0</v>
      </c>
      <c r="J14" s="162">
        <f>F!$G$73</f>
        <v>0</v>
      </c>
      <c r="K14" s="162"/>
      <c r="L14" s="162"/>
      <c r="M14" s="162"/>
      <c r="N14" s="163">
        <f t="shared" si="0"/>
        <v>0</v>
      </c>
    </row>
    <row r="15" spans="3:14" ht="12.95" customHeight="1">
      <c r="C15" s="259" t="s">
        <v>41</v>
      </c>
      <c r="D15" s="159" t="s">
        <v>18</v>
      </c>
      <c r="E15" s="93">
        <f>A!$I$63</f>
        <v>0</v>
      </c>
      <c r="F15" s="93">
        <f>B!$I$63</f>
        <v>0</v>
      </c>
      <c r="G15" s="93">
        <f>'C'!$I$63</f>
        <v>0</v>
      </c>
      <c r="H15" s="93">
        <f>D!$I$63</f>
        <v>0</v>
      </c>
      <c r="I15" s="93">
        <f>E!$I$63</f>
        <v>0</v>
      </c>
      <c r="J15" s="155">
        <f>F!$I$63</f>
        <v>0</v>
      </c>
      <c r="K15" s="93"/>
      <c r="L15" s="93"/>
      <c r="M15" s="93"/>
      <c r="N15" s="160">
        <f t="shared" si="0"/>
        <v>0</v>
      </c>
    </row>
    <row r="16" spans="3:14" ht="12.95" customHeight="1">
      <c r="C16" s="259"/>
      <c r="D16" s="159" t="s">
        <v>19</v>
      </c>
      <c r="E16" s="93">
        <f>A!$I$64</f>
        <v>0</v>
      </c>
      <c r="F16" s="93">
        <f>B!$I$64</f>
        <v>0</v>
      </c>
      <c r="G16" s="93">
        <f>'C'!$I$64</f>
        <v>0</v>
      </c>
      <c r="H16" s="93">
        <f>D!$I$64</f>
        <v>0</v>
      </c>
      <c r="I16" s="93">
        <f>E!$I$64</f>
        <v>0</v>
      </c>
      <c r="J16" s="93">
        <f>F!$I$64</f>
        <v>0</v>
      </c>
      <c r="K16" s="93"/>
      <c r="L16" s="93"/>
      <c r="M16" s="93"/>
      <c r="N16" s="160">
        <f t="shared" si="0"/>
        <v>0</v>
      </c>
    </row>
    <row r="17" spans="3:14" ht="12.95" customHeight="1">
      <c r="C17" s="259"/>
      <c r="D17" s="159" t="s">
        <v>20</v>
      </c>
      <c r="E17" s="93">
        <f>A!$I$65</f>
        <v>0</v>
      </c>
      <c r="F17" s="93">
        <f>B!$I$65</f>
        <v>0</v>
      </c>
      <c r="G17" s="93">
        <f>'C'!$I$65</f>
        <v>0</v>
      </c>
      <c r="H17" s="93">
        <f>D!$I$65</f>
        <v>0</v>
      </c>
      <c r="I17" s="93">
        <f>E!$I$65</f>
        <v>0</v>
      </c>
      <c r="J17" s="93">
        <f>F!$I$65</f>
        <v>0</v>
      </c>
      <c r="K17" s="93"/>
      <c r="L17" s="93"/>
      <c r="M17" s="93"/>
      <c r="N17" s="160">
        <f t="shared" si="0"/>
        <v>0</v>
      </c>
    </row>
    <row r="18" spans="3:14" ht="12.95" customHeight="1">
      <c r="C18" s="259"/>
      <c r="D18" s="159" t="s">
        <v>21</v>
      </c>
      <c r="E18" s="93">
        <f>A!$I$66</f>
        <v>0</v>
      </c>
      <c r="F18" s="93">
        <f>B!$I$66</f>
        <v>0</v>
      </c>
      <c r="G18" s="93">
        <f>'C'!$I$66</f>
        <v>0</v>
      </c>
      <c r="H18" s="93">
        <f>D!$I$66</f>
        <v>0</v>
      </c>
      <c r="I18" s="93">
        <f>E!$I$66</f>
        <v>0</v>
      </c>
      <c r="J18" s="93">
        <f>F!$I$66</f>
        <v>0</v>
      </c>
      <c r="K18" s="93"/>
      <c r="L18" s="93"/>
      <c r="M18" s="93"/>
      <c r="N18" s="160">
        <f t="shared" si="0"/>
        <v>0</v>
      </c>
    </row>
    <row r="19" spans="3:14" ht="12.95" customHeight="1">
      <c r="C19" s="259"/>
      <c r="D19" s="159" t="s">
        <v>22</v>
      </c>
      <c r="E19" s="93">
        <f>A!$I$67</f>
        <v>0</v>
      </c>
      <c r="F19" s="93">
        <f>B!$I$67</f>
        <v>0</v>
      </c>
      <c r="G19" s="93">
        <f>'C'!$I$67</f>
        <v>0</v>
      </c>
      <c r="H19" s="93">
        <f>D!$I$67</f>
        <v>0</v>
      </c>
      <c r="I19" s="93">
        <f>E!$I$67</f>
        <v>0</v>
      </c>
      <c r="J19" s="93">
        <f>F!$I$67</f>
        <v>0</v>
      </c>
      <c r="K19" s="93"/>
      <c r="L19" s="93"/>
      <c r="M19" s="93"/>
      <c r="N19" s="160">
        <f t="shared" si="0"/>
        <v>0</v>
      </c>
    </row>
    <row r="20" spans="3:14" ht="12.95" customHeight="1">
      <c r="C20" s="259"/>
      <c r="D20" s="159" t="s">
        <v>46</v>
      </c>
      <c r="E20" s="93">
        <f>A!I68</f>
        <v>0</v>
      </c>
      <c r="F20" s="93">
        <f>B!I68</f>
        <v>0</v>
      </c>
      <c r="G20" s="93">
        <f>B!J68</f>
        <v>0</v>
      </c>
      <c r="H20" s="93">
        <f>D!I68</f>
        <v>0</v>
      </c>
      <c r="I20" s="93">
        <f>E!I68</f>
        <v>0</v>
      </c>
      <c r="J20" s="93">
        <f>F!I68</f>
        <v>0</v>
      </c>
      <c r="K20" s="93"/>
      <c r="L20" s="93"/>
      <c r="M20" s="93"/>
      <c r="N20" s="160">
        <f t="shared" si="0"/>
        <v>0</v>
      </c>
    </row>
    <row r="21" spans="3:14" ht="12.95" customHeight="1">
      <c r="C21" s="259"/>
      <c r="D21" s="159" t="s">
        <v>65</v>
      </c>
      <c r="E21" s="93">
        <f>SUM(E15:E20)</f>
        <v>0</v>
      </c>
      <c r="F21" s="93">
        <f t="shared" ref="F21:J21" si="2">SUM(F15:F20)</f>
        <v>0</v>
      </c>
      <c r="G21" s="93">
        <f t="shared" si="2"/>
        <v>0</v>
      </c>
      <c r="H21" s="93">
        <f t="shared" si="2"/>
        <v>0</v>
      </c>
      <c r="I21" s="93">
        <f t="shared" si="2"/>
        <v>0</v>
      </c>
      <c r="J21" s="93">
        <f t="shared" si="2"/>
        <v>0</v>
      </c>
      <c r="K21" s="93"/>
      <c r="L21" s="93"/>
      <c r="M21" s="93"/>
      <c r="N21" s="160">
        <f>SUM(N15:N20)</f>
        <v>0</v>
      </c>
    </row>
    <row r="22" spans="3:14" ht="12.95" customHeight="1">
      <c r="C22" s="259"/>
      <c r="D22" s="161" t="s">
        <v>32</v>
      </c>
      <c r="E22" s="162">
        <f>A!$I$71</f>
        <v>0</v>
      </c>
      <c r="F22" s="162">
        <f>B!$I$71</f>
        <v>0</v>
      </c>
      <c r="G22" s="162">
        <f>'C'!$I$71</f>
        <v>0</v>
      </c>
      <c r="H22" s="162">
        <f>D!$I$71</f>
        <v>0</v>
      </c>
      <c r="I22" s="162">
        <f>E!$I$71</f>
        <v>0</v>
      </c>
      <c r="J22" s="162">
        <f>F!$I$71</f>
        <v>0</v>
      </c>
      <c r="K22" s="162"/>
      <c r="L22" s="162"/>
      <c r="M22" s="162"/>
      <c r="N22" s="163">
        <f t="shared" si="0"/>
        <v>0</v>
      </c>
    </row>
    <row r="23" spans="3:14" ht="12.95" customHeight="1">
      <c r="C23" s="259"/>
      <c r="D23" s="164" t="s">
        <v>33</v>
      </c>
      <c r="E23" s="162">
        <f>A!$I$72</f>
        <v>0</v>
      </c>
      <c r="F23" s="162">
        <f>B!$I$72</f>
        <v>0</v>
      </c>
      <c r="G23" s="162">
        <f>'C'!$I$72</f>
        <v>0</v>
      </c>
      <c r="H23" s="162">
        <f>D!$I$72</f>
        <v>0</v>
      </c>
      <c r="I23" s="162">
        <f>E!$I$72</f>
        <v>0</v>
      </c>
      <c r="J23" s="162">
        <f>F!$I$72</f>
        <v>0</v>
      </c>
      <c r="K23" s="162"/>
      <c r="L23" s="162"/>
      <c r="M23" s="162"/>
      <c r="N23" s="163">
        <f t="shared" si="0"/>
        <v>0</v>
      </c>
    </row>
    <row r="24" spans="3:14" ht="12.95" customHeight="1">
      <c r="C24" s="259"/>
      <c r="D24" s="161" t="s">
        <v>34</v>
      </c>
      <c r="E24" s="162">
        <f>A!$I$73</f>
        <v>0</v>
      </c>
      <c r="F24" s="162">
        <f>B!$I$73</f>
        <v>0</v>
      </c>
      <c r="G24" s="162">
        <f>'C'!$I$73</f>
        <v>0</v>
      </c>
      <c r="H24" s="162">
        <f>D!$I$73</f>
        <v>0</v>
      </c>
      <c r="I24" s="162">
        <f>E!$I$73</f>
        <v>0</v>
      </c>
      <c r="J24" s="162">
        <f>F!$I$73</f>
        <v>0</v>
      </c>
      <c r="K24" s="162"/>
      <c r="L24" s="162"/>
      <c r="M24" s="162"/>
      <c r="N24" s="163">
        <f t="shared" si="0"/>
        <v>0</v>
      </c>
    </row>
    <row r="25" spans="3:14" ht="12.95" customHeight="1">
      <c r="C25" s="275" t="s">
        <v>42</v>
      </c>
      <c r="D25" s="159" t="s">
        <v>18</v>
      </c>
      <c r="E25" s="93">
        <f>A!$K$63</f>
        <v>0</v>
      </c>
      <c r="F25" s="93">
        <f>B!$K$63</f>
        <v>0</v>
      </c>
      <c r="G25" s="93">
        <f>'C'!$K$63</f>
        <v>0</v>
      </c>
      <c r="H25" s="93">
        <f>D!$K$63</f>
        <v>0</v>
      </c>
      <c r="I25" s="93">
        <f>E!$K$63</f>
        <v>0</v>
      </c>
      <c r="J25" s="155">
        <f>F!$K$63</f>
        <v>0</v>
      </c>
      <c r="K25" s="93"/>
      <c r="L25" s="93"/>
      <c r="M25" s="93"/>
      <c r="N25" s="160">
        <f t="shared" si="0"/>
        <v>0</v>
      </c>
    </row>
    <row r="26" spans="3:14" ht="12.95" customHeight="1">
      <c r="C26" s="276"/>
      <c r="D26" s="159" t="s">
        <v>19</v>
      </c>
      <c r="E26" s="93">
        <f>A!$K$64</f>
        <v>0</v>
      </c>
      <c r="F26" s="93">
        <f>B!$K$64</f>
        <v>0</v>
      </c>
      <c r="G26" s="93">
        <f>'C'!$K$64</f>
        <v>0</v>
      </c>
      <c r="H26" s="93">
        <f>D!$K$64</f>
        <v>0</v>
      </c>
      <c r="I26" s="93">
        <f>E!$K$64</f>
        <v>0</v>
      </c>
      <c r="J26" s="93">
        <f>F!$K$64</f>
        <v>0</v>
      </c>
      <c r="K26" s="93"/>
      <c r="L26" s="93"/>
      <c r="M26" s="93"/>
      <c r="N26" s="160">
        <f t="shared" si="0"/>
        <v>0</v>
      </c>
    </row>
    <row r="27" spans="3:14" ht="12.95" customHeight="1">
      <c r="C27" s="276"/>
      <c r="D27" s="159" t="s">
        <v>20</v>
      </c>
      <c r="E27" s="93">
        <f>A!$K$65</f>
        <v>0</v>
      </c>
      <c r="F27" s="93">
        <f>B!$K$65</f>
        <v>0</v>
      </c>
      <c r="G27" s="93">
        <f>'C'!$K$65</f>
        <v>0</v>
      </c>
      <c r="H27" s="93">
        <f>D!$K$65</f>
        <v>0</v>
      </c>
      <c r="I27" s="93">
        <f>E!$K$65</f>
        <v>0</v>
      </c>
      <c r="J27" s="93">
        <f>F!$K$65</f>
        <v>0</v>
      </c>
      <c r="K27" s="93"/>
      <c r="L27" s="93"/>
      <c r="M27" s="93"/>
      <c r="N27" s="160">
        <f t="shared" si="0"/>
        <v>0</v>
      </c>
    </row>
    <row r="28" spans="3:14" ht="12.95" customHeight="1">
      <c r="C28" s="276"/>
      <c r="D28" s="159" t="s">
        <v>21</v>
      </c>
      <c r="E28" s="93">
        <f>A!$K$66</f>
        <v>0</v>
      </c>
      <c r="F28" s="93">
        <f>B!$K$66</f>
        <v>0</v>
      </c>
      <c r="G28" s="93">
        <f>'C'!$K$66</f>
        <v>0</v>
      </c>
      <c r="H28" s="93">
        <f>D!$K$66</f>
        <v>0</v>
      </c>
      <c r="I28" s="93">
        <f>E!$K$66</f>
        <v>0</v>
      </c>
      <c r="J28" s="93">
        <f>F!$K$66</f>
        <v>0</v>
      </c>
      <c r="K28" s="93"/>
      <c r="L28" s="93"/>
      <c r="M28" s="93"/>
      <c r="N28" s="160">
        <f t="shared" si="0"/>
        <v>0</v>
      </c>
    </row>
    <row r="29" spans="3:14" ht="12.95" customHeight="1">
      <c r="C29" s="276"/>
      <c r="D29" s="159" t="s">
        <v>22</v>
      </c>
      <c r="E29" s="93">
        <f>A!$K$67</f>
        <v>0</v>
      </c>
      <c r="F29" s="93">
        <f>B!$K$67</f>
        <v>0</v>
      </c>
      <c r="G29" s="93">
        <f>'C'!$K$67</f>
        <v>0</v>
      </c>
      <c r="H29" s="93">
        <f>D!$K$67</f>
        <v>0</v>
      </c>
      <c r="I29" s="93">
        <f>E!$K$67</f>
        <v>0</v>
      </c>
      <c r="J29" s="93">
        <f>F!$K$67</f>
        <v>0</v>
      </c>
      <c r="K29" s="93"/>
      <c r="L29" s="93"/>
      <c r="M29" s="93"/>
      <c r="N29" s="160">
        <f t="shared" si="0"/>
        <v>0</v>
      </c>
    </row>
    <row r="30" spans="3:14" ht="12.95" customHeight="1">
      <c r="C30" s="276"/>
      <c r="D30" s="159" t="s">
        <v>46</v>
      </c>
      <c r="E30" s="93">
        <f>A!K68</f>
        <v>0</v>
      </c>
      <c r="F30" s="93">
        <f>B!K68</f>
        <v>0</v>
      </c>
      <c r="G30" s="93">
        <f>'C'!K68</f>
        <v>0</v>
      </c>
      <c r="H30" s="93">
        <f>D!K68</f>
        <v>0</v>
      </c>
      <c r="I30" s="93">
        <f>E!K68</f>
        <v>0</v>
      </c>
      <c r="J30" s="93">
        <f>F!K68</f>
        <v>0</v>
      </c>
      <c r="K30" s="93"/>
      <c r="L30" s="93"/>
      <c r="M30" s="93"/>
      <c r="N30" s="160">
        <f t="shared" si="0"/>
        <v>0</v>
      </c>
    </row>
    <row r="31" spans="3:14" ht="12.95" customHeight="1">
      <c r="C31" s="276"/>
      <c r="D31" s="159" t="s">
        <v>65</v>
      </c>
      <c r="E31" s="93">
        <f>SUM(E25:E30)</f>
        <v>0</v>
      </c>
      <c r="F31" s="93">
        <f t="shared" ref="F31:J31" si="3">SUM(F25:F30)</f>
        <v>0</v>
      </c>
      <c r="G31" s="93">
        <f t="shared" si="3"/>
        <v>0</v>
      </c>
      <c r="H31" s="93">
        <f t="shared" si="3"/>
        <v>0</v>
      </c>
      <c r="I31" s="93">
        <f t="shared" si="3"/>
        <v>0</v>
      </c>
      <c r="J31" s="93">
        <f t="shared" si="3"/>
        <v>0</v>
      </c>
      <c r="K31" s="93"/>
      <c r="L31" s="93"/>
      <c r="M31" s="93"/>
      <c r="N31" s="160">
        <f>SUM(N25:N30)</f>
        <v>0</v>
      </c>
    </row>
    <row r="32" spans="3:14" ht="12.95" customHeight="1">
      <c r="C32" s="276"/>
      <c r="D32" s="161" t="s">
        <v>32</v>
      </c>
      <c r="E32" s="162">
        <f>A!$K$71</f>
        <v>0</v>
      </c>
      <c r="F32" s="162">
        <f>B!$K$71</f>
        <v>0</v>
      </c>
      <c r="G32" s="162">
        <f>'C'!$K$71</f>
        <v>0</v>
      </c>
      <c r="H32" s="162">
        <f>D!$K$71</f>
        <v>0</v>
      </c>
      <c r="I32" s="162">
        <f>E!$K$71</f>
        <v>0</v>
      </c>
      <c r="J32" s="162">
        <f>F!$K$71</f>
        <v>0</v>
      </c>
      <c r="K32" s="162"/>
      <c r="L32" s="162"/>
      <c r="M32" s="162"/>
      <c r="N32" s="163">
        <f t="shared" si="0"/>
        <v>0</v>
      </c>
    </row>
    <row r="33" spans="3:14" ht="12.95" customHeight="1">
      <c r="C33" s="276"/>
      <c r="D33" s="164" t="s">
        <v>33</v>
      </c>
      <c r="E33" s="162">
        <f>A!$K$72</f>
        <v>0</v>
      </c>
      <c r="F33" s="162">
        <f>B!$K$72</f>
        <v>0</v>
      </c>
      <c r="G33" s="162">
        <f>'C'!$K$72</f>
        <v>0</v>
      </c>
      <c r="H33" s="162">
        <f>D!$K$72</f>
        <v>0</v>
      </c>
      <c r="I33" s="162">
        <f>E!$K$72</f>
        <v>0</v>
      </c>
      <c r="J33" s="162">
        <f>F!$K$72</f>
        <v>0</v>
      </c>
      <c r="K33" s="162"/>
      <c r="L33" s="162"/>
      <c r="M33" s="162"/>
      <c r="N33" s="163">
        <f t="shared" si="0"/>
        <v>0</v>
      </c>
    </row>
    <row r="34" spans="3:14" ht="12.95" customHeight="1">
      <c r="C34" s="276"/>
      <c r="D34" s="161" t="s">
        <v>34</v>
      </c>
      <c r="E34" s="162">
        <f>A!$K$73</f>
        <v>0</v>
      </c>
      <c r="F34" s="162">
        <f>B!$K$73</f>
        <v>0</v>
      </c>
      <c r="G34" s="162">
        <f>'C'!$K$73</f>
        <v>0</v>
      </c>
      <c r="H34" s="162">
        <f>D!$K$73</f>
        <v>0</v>
      </c>
      <c r="I34" s="162">
        <f>E!$K$73</f>
        <v>0</v>
      </c>
      <c r="J34" s="162">
        <f>F!$K$73</f>
        <v>0</v>
      </c>
      <c r="K34" s="162"/>
      <c r="L34" s="162"/>
      <c r="M34" s="162"/>
      <c r="N34" s="163">
        <f t="shared" si="0"/>
        <v>0</v>
      </c>
    </row>
    <row r="35" spans="3:14" ht="12.95" customHeight="1">
      <c r="C35" s="265" t="s">
        <v>43</v>
      </c>
      <c r="D35" s="159" t="s">
        <v>18</v>
      </c>
      <c r="E35" s="93">
        <f>A!$M$63</f>
        <v>0</v>
      </c>
      <c r="F35" s="93">
        <f>B!$M$63</f>
        <v>0</v>
      </c>
      <c r="G35" s="93">
        <f>'C'!$M$63</f>
        <v>0</v>
      </c>
      <c r="H35" s="93">
        <f>D!$M$63</f>
        <v>0</v>
      </c>
      <c r="I35" s="93">
        <f>E!$M$63</f>
        <v>0</v>
      </c>
      <c r="J35" s="93">
        <f>F!$M$63</f>
        <v>0</v>
      </c>
      <c r="K35" s="155"/>
      <c r="L35" s="155"/>
      <c r="M35" s="155"/>
      <c r="N35" s="160">
        <f t="shared" si="0"/>
        <v>0</v>
      </c>
    </row>
    <row r="36" spans="3:14" ht="12.95" customHeight="1">
      <c r="C36" s="266"/>
      <c r="D36" s="159" t="s">
        <v>19</v>
      </c>
      <c r="E36" s="93">
        <f>A!$M$64</f>
        <v>0</v>
      </c>
      <c r="F36" s="93">
        <f>B!$M$64</f>
        <v>0</v>
      </c>
      <c r="G36" s="93">
        <f>'C'!$M$64</f>
        <v>0</v>
      </c>
      <c r="H36" s="93">
        <f>D!$M$64</f>
        <v>0</v>
      </c>
      <c r="I36" s="93">
        <f>E!$M$64</f>
        <v>0</v>
      </c>
      <c r="J36" s="93">
        <f>F!$M$64</f>
        <v>0</v>
      </c>
      <c r="K36" s="155"/>
      <c r="L36" s="155"/>
      <c r="M36" s="155"/>
      <c r="N36" s="160">
        <f t="shared" si="0"/>
        <v>0</v>
      </c>
    </row>
    <row r="37" spans="3:14" ht="12.95" customHeight="1">
      <c r="C37" s="266"/>
      <c r="D37" s="159" t="s">
        <v>20</v>
      </c>
      <c r="E37" s="93">
        <f>A!$M$65</f>
        <v>0</v>
      </c>
      <c r="F37" s="93">
        <f>B!$M$65</f>
        <v>0</v>
      </c>
      <c r="G37" s="93">
        <f>'C'!$M$65</f>
        <v>0</v>
      </c>
      <c r="H37" s="93">
        <f>D!$M$65</f>
        <v>0</v>
      </c>
      <c r="I37" s="93">
        <f>E!$M$65</f>
        <v>0</v>
      </c>
      <c r="J37" s="93">
        <f>F!$M$65</f>
        <v>0</v>
      </c>
      <c r="K37" s="155"/>
      <c r="L37" s="155"/>
      <c r="M37" s="155"/>
      <c r="N37" s="160">
        <f t="shared" si="0"/>
        <v>0</v>
      </c>
    </row>
    <row r="38" spans="3:14" ht="12.95" customHeight="1">
      <c r="C38" s="266"/>
      <c r="D38" s="159" t="s">
        <v>21</v>
      </c>
      <c r="E38" s="93">
        <f>A!$M$66</f>
        <v>0</v>
      </c>
      <c r="F38" s="93">
        <f>B!$M$66</f>
        <v>0</v>
      </c>
      <c r="G38" s="93">
        <f>'C'!$M$66</f>
        <v>0</v>
      </c>
      <c r="H38" s="93">
        <f>D!$M$66</f>
        <v>0</v>
      </c>
      <c r="I38" s="93">
        <f>E!$M$66</f>
        <v>0</v>
      </c>
      <c r="J38" s="93">
        <f>F!$M$66</f>
        <v>0</v>
      </c>
      <c r="K38" s="155"/>
      <c r="L38" s="155"/>
      <c r="M38" s="155"/>
      <c r="N38" s="160">
        <f t="shared" si="0"/>
        <v>0</v>
      </c>
    </row>
    <row r="39" spans="3:14" ht="12.95" customHeight="1">
      <c r="C39" s="266"/>
      <c r="D39" s="159" t="s">
        <v>22</v>
      </c>
      <c r="E39" s="93">
        <f>A!$M$67</f>
        <v>0</v>
      </c>
      <c r="F39" s="93">
        <f>B!$M$67</f>
        <v>0</v>
      </c>
      <c r="G39" s="93">
        <f>'C'!$M$67</f>
        <v>0</v>
      </c>
      <c r="H39" s="93">
        <f>D!$M$67</f>
        <v>0</v>
      </c>
      <c r="I39" s="93">
        <f>E!$M$67</f>
        <v>0</v>
      </c>
      <c r="J39" s="93">
        <f>F!$M$67</f>
        <v>0</v>
      </c>
      <c r="K39" s="155"/>
      <c r="L39" s="155"/>
      <c r="M39" s="155"/>
      <c r="N39" s="160">
        <f t="shared" si="0"/>
        <v>0</v>
      </c>
    </row>
    <row r="40" spans="3:14" ht="12.95" customHeight="1">
      <c r="C40" s="266"/>
      <c r="D40" s="159" t="s">
        <v>46</v>
      </c>
      <c r="E40" s="93">
        <f>A!M68</f>
        <v>0</v>
      </c>
      <c r="F40" s="93">
        <f>B!M68</f>
        <v>0</v>
      </c>
      <c r="G40" s="93">
        <f>'C'!M68</f>
        <v>0</v>
      </c>
      <c r="H40" s="93">
        <f>D!M68</f>
        <v>0</v>
      </c>
      <c r="I40" s="93">
        <f>E!M68</f>
        <v>0</v>
      </c>
      <c r="J40" s="93">
        <f>F!M68</f>
        <v>0</v>
      </c>
      <c r="K40" s="155"/>
      <c r="L40" s="155"/>
      <c r="M40" s="155"/>
      <c r="N40" s="160">
        <f t="shared" si="0"/>
        <v>0</v>
      </c>
    </row>
    <row r="41" spans="3:14" ht="12.95" customHeight="1">
      <c r="C41" s="266"/>
      <c r="D41" s="159" t="s">
        <v>65</v>
      </c>
      <c r="E41" s="93">
        <f>SUM(E35:E40)</f>
        <v>0</v>
      </c>
      <c r="F41" s="93">
        <f t="shared" ref="F41:J41" si="4">SUM(F35:F40)</f>
        <v>0</v>
      </c>
      <c r="G41" s="93">
        <f t="shared" si="4"/>
        <v>0</v>
      </c>
      <c r="H41" s="93">
        <f t="shared" si="4"/>
        <v>0</v>
      </c>
      <c r="I41" s="93">
        <f t="shared" si="4"/>
        <v>0</v>
      </c>
      <c r="J41" s="93">
        <f t="shared" si="4"/>
        <v>0</v>
      </c>
      <c r="K41" s="155"/>
      <c r="L41" s="155"/>
      <c r="M41" s="155"/>
      <c r="N41" s="160">
        <f>SUM(N35:N40)</f>
        <v>0</v>
      </c>
    </row>
    <row r="42" spans="3:14" ht="12.95" customHeight="1">
      <c r="C42" s="266"/>
      <c r="D42" s="161" t="s">
        <v>32</v>
      </c>
      <c r="E42" s="162">
        <f>A!$M$71</f>
        <v>0</v>
      </c>
      <c r="F42" s="162">
        <f>B!$M$71</f>
        <v>0</v>
      </c>
      <c r="G42" s="162">
        <f>'C'!$M$71</f>
        <v>0</v>
      </c>
      <c r="H42" s="162">
        <f>D!$M$71</f>
        <v>0</v>
      </c>
      <c r="I42" s="162">
        <f>E!$M$71</f>
        <v>0</v>
      </c>
      <c r="J42" s="165">
        <f>F!$M$71</f>
        <v>0</v>
      </c>
      <c r="K42" s="162"/>
      <c r="L42" s="162"/>
      <c r="M42" s="162"/>
      <c r="N42" s="163">
        <f t="shared" si="0"/>
        <v>0</v>
      </c>
    </row>
    <row r="43" spans="3:14" ht="12.95" customHeight="1">
      <c r="C43" s="266"/>
      <c r="D43" s="164" t="s">
        <v>33</v>
      </c>
      <c r="E43" s="162">
        <f>A!$M$72</f>
        <v>0</v>
      </c>
      <c r="F43" s="162">
        <f>B!$M$72</f>
        <v>0</v>
      </c>
      <c r="G43" s="162">
        <f>'C'!$M$72</f>
        <v>0</v>
      </c>
      <c r="H43" s="162">
        <f>D!$M$72</f>
        <v>0</v>
      </c>
      <c r="I43" s="162">
        <f>E!$M$72</f>
        <v>0</v>
      </c>
      <c r="J43" s="162">
        <f>F!$M$72</f>
        <v>0</v>
      </c>
      <c r="K43" s="162"/>
      <c r="L43" s="162"/>
      <c r="M43" s="162"/>
      <c r="N43" s="163">
        <f t="shared" si="0"/>
        <v>0</v>
      </c>
    </row>
    <row r="44" spans="3:14" ht="12.95" customHeight="1">
      <c r="C44" s="266"/>
      <c r="D44" s="161" t="s">
        <v>34</v>
      </c>
      <c r="E44" s="162">
        <f>A!$M$73</f>
        <v>0</v>
      </c>
      <c r="F44" s="162">
        <f>B!$M$73</f>
        <v>0</v>
      </c>
      <c r="G44" s="162">
        <f>'C'!$M$73</f>
        <v>0</v>
      </c>
      <c r="H44" s="162">
        <f>D!$M$73</f>
        <v>0</v>
      </c>
      <c r="I44" s="162">
        <f>E!$M$73</f>
        <v>0</v>
      </c>
      <c r="J44" s="162">
        <f>F!$M$73</f>
        <v>0</v>
      </c>
      <c r="K44" s="162"/>
      <c r="L44" s="162"/>
      <c r="M44" s="162"/>
      <c r="N44" s="163">
        <f t="shared" si="0"/>
        <v>0</v>
      </c>
    </row>
    <row r="45" spans="3:14" ht="12.95" customHeight="1">
      <c r="C45" s="259" t="s">
        <v>44</v>
      </c>
      <c r="D45" s="159" t="s">
        <v>18</v>
      </c>
      <c r="E45" s="155">
        <f>A!$O$63</f>
        <v>0</v>
      </c>
      <c r="F45" s="93">
        <f>B!$O$63</f>
        <v>0</v>
      </c>
      <c r="G45" s="93">
        <f>'C'!$O$63</f>
        <v>0</v>
      </c>
      <c r="H45" s="93">
        <f>D!$O$63</f>
        <v>0</v>
      </c>
      <c r="I45" s="93">
        <f>E!$O$63</f>
        <v>0</v>
      </c>
      <c r="J45" s="93">
        <f>F!$O$63</f>
        <v>0</v>
      </c>
      <c r="K45" s="155"/>
      <c r="L45" s="155"/>
      <c r="M45" s="155"/>
      <c r="N45" s="160">
        <f t="shared" ref="N45:N94" si="5">SUM(E45:J45)</f>
        <v>0</v>
      </c>
    </row>
    <row r="46" spans="3:14" ht="12.95" customHeight="1">
      <c r="C46" s="259"/>
      <c r="D46" s="159" t="s">
        <v>19</v>
      </c>
      <c r="E46" s="93">
        <f>A!$O$64</f>
        <v>0</v>
      </c>
      <c r="F46" s="93">
        <f>B!$O$64</f>
        <v>0</v>
      </c>
      <c r="G46" s="93">
        <f>'C'!$O$64</f>
        <v>0</v>
      </c>
      <c r="H46" s="93">
        <f>D!$O$64</f>
        <v>0</v>
      </c>
      <c r="I46" s="93">
        <f>E!$O$64</f>
        <v>0</v>
      </c>
      <c r="J46" s="93">
        <f>F!$O$64</f>
        <v>0</v>
      </c>
      <c r="K46" s="155"/>
      <c r="L46" s="155"/>
      <c r="M46" s="155"/>
      <c r="N46" s="160">
        <f t="shared" si="5"/>
        <v>0</v>
      </c>
    </row>
    <row r="47" spans="3:14" ht="12.95" customHeight="1">
      <c r="C47" s="259"/>
      <c r="D47" s="159" t="s">
        <v>20</v>
      </c>
      <c r="E47" s="93">
        <f>A!$O$65</f>
        <v>0</v>
      </c>
      <c r="F47" s="93">
        <f>B!$O$65</f>
        <v>0</v>
      </c>
      <c r="G47" s="93">
        <f>'C'!$O$65</f>
        <v>0</v>
      </c>
      <c r="H47" s="93">
        <f>D!$O$65</f>
        <v>0</v>
      </c>
      <c r="I47" s="93">
        <f>E!$O$65</f>
        <v>0</v>
      </c>
      <c r="J47" s="93">
        <f>F!$O$65</f>
        <v>0</v>
      </c>
      <c r="K47" s="155"/>
      <c r="L47" s="155"/>
      <c r="M47" s="155"/>
      <c r="N47" s="160">
        <f t="shared" si="5"/>
        <v>0</v>
      </c>
    </row>
    <row r="48" spans="3:14" ht="12.95" customHeight="1">
      <c r="C48" s="259"/>
      <c r="D48" s="159" t="s">
        <v>21</v>
      </c>
      <c r="E48" s="93">
        <f>A!$O$66</f>
        <v>0</v>
      </c>
      <c r="F48" s="93">
        <f>B!$O$66</f>
        <v>0</v>
      </c>
      <c r="G48" s="93">
        <f>'C'!$O$66</f>
        <v>0</v>
      </c>
      <c r="H48" s="93">
        <f>D!$O$66</f>
        <v>0</v>
      </c>
      <c r="I48" s="93">
        <f>E!$O$66</f>
        <v>0</v>
      </c>
      <c r="J48" s="93">
        <f>F!$O$66</f>
        <v>0</v>
      </c>
      <c r="K48" s="155"/>
      <c r="L48" s="155"/>
      <c r="M48" s="155"/>
      <c r="N48" s="160">
        <f t="shared" si="5"/>
        <v>0</v>
      </c>
    </row>
    <row r="49" spans="3:14" ht="12.95" customHeight="1">
      <c r="C49" s="259"/>
      <c r="D49" s="159" t="s">
        <v>22</v>
      </c>
      <c r="E49" s="93">
        <f>A!$O$67</f>
        <v>0</v>
      </c>
      <c r="F49" s="93">
        <f>B!$O$67</f>
        <v>0</v>
      </c>
      <c r="G49" s="93">
        <f>'C'!$O$67</f>
        <v>0</v>
      </c>
      <c r="H49" s="93">
        <f>D!$O$67</f>
        <v>0</v>
      </c>
      <c r="I49" s="93">
        <f>E!$O$67</f>
        <v>0</v>
      </c>
      <c r="J49" s="93">
        <f>F!$O$67</f>
        <v>0</v>
      </c>
      <c r="K49" s="93"/>
      <c r="L49" s="93"/>
      <c r="M49" s="93"/>
      <c r="N49" s="160">
        <f t="shared" si="5"/>
        <v>0</v>
      </c>
    </row>
    <row r="50" spans="3:14" ht="12.95" customHeight="1">
      <c r="C50" s="259"/>
      <c r="D50" s="159" t="s">
        <v>46</v>
      </c>
      <c r="E50" s="93">
        <f>A!O68</f>
        <v>0</v>
      </c>
      <c r="F50" s="93">
        <f>B!O68</f>
        <v>0</v>
      </c>
      <c r="G50" s="93">
        <f>'C'!O68</f>
        <v>0</v>
      </c>
      <c r="H50" s="93">
        <f>D!O68</f>
        <v>0</v>
      </c>
      <c r="I50" s="93">
        <f>E!O68</f>
        <v>0</v>
      </c>
      <c r="J50" s="93">
        <f>F!O68</f>
        <v>0</v>
      </c>
      <c r="K50" s="93"/>
      <c r="L50" s="93"/>
      <c r="M50" s="93"/>
      <c r="N50" s="160">
        <f t="shared" si="5"/>
        <v>0</v>
      </c>
    </row>
    <row r="51" spans="3:14" ht="12.95" customHeight="1">
      <c r="C51" s="259"/>
      <c r="D51" s="159" t="s">
        <v>65</v>
      </c>
      <c r="E51" s="93">
        <f>SUM(E45:E50)</f>
        <v>0</v>
      </c>
      <c r="F51" s="93">
        <f t="shared" ref="F51:J51" si="6">SUM(F45:F50)</f>
        <v>0</v>
      </c>
      <c r="G51" s="93">
        <f t="shared" si="6"/>
        <v>0</v>
      </c>
      <c r="H51" s="93">
        <f t="shared" si="6"/>
        <v>0</v>
      </c>
      <c r="I51" s="93">
        <f t="shared" si="6"/>
        <v>0</v>
      </c>
      <c r="J51" s="93">
        <f t="shared" si="6"/>
        <v>0</v>
      </c>
      <c r="K51" s="93"/>
      <c r="L51" s="93"/>
      <c r="M51" s="93"/>
      <c r="N51" s="160">
        <f>SUM(N45:N50)</f>
        <v>0</v>
      </c>
    </row>
    <row r="52" spans="3:14" ht="12.95" customHeight="1">
      <c r="C52" s="259"/>
      <c r="D52" s="161" t="s">
        <v>32</v>
      </c>
      <c r="E52" s="162">
        <f>A!$O$71</f>
        <v>0</v>
      </c>
      <c r="F52" s="162">
        <f>B!$O$71</f>
        <v>0</v>
      </c>
      <c r="G52" s="162">
        <f>'C'!$O$71</f>
        <v>0</v>
      </c>
      <c r="H52" s="162">
        <f>D!$O$71</f>
        <v>0</v>
      </c>
      <c r="I52" s="162">
        <f>E!$O$71</f>
        <v>0</v>
      </c>
      <c r="J52" s="162">
        <f>F!$O$71</f>
        <v>0</v>
      </c>
      <c r="K52" s="162"/>
      <c r="L52" s="162"/>
      <c r="M52" s="162"/>
      <c r="N52" s="163">
        <f t="shared" si="5"/>
        <v>0</v>
      </c>
    </row>
    <row r="53" spans="3:14" ht="12.95" customHeight="1">
      <c r="C53" s="259"/>
      <c r="D53" s="164" t="s">
        <v>33</v>
      </c>
      <c r="E53" s="162">
        <f>A!$O$72</f>
        <v>0</v>
      </c>
      <c r="F53" s="162">
        <f>B!$O$72</f>
        <v>0</v>
      </c>
      <c r="G53" s="162">
        <f>'C'!$O$72</f>
        <v>0</v>
      </c>
      <c r="H53" s="162">
        <f>D!$O$72</f>
        <v>0</v>
      </c>
      <c r="I53" s="162">
        <f>E!$O$72</f>
        <v>0</v>
      </c>
      <c r="J53" s="162">
        <f>F!$O$72</f>
        <v>0</v>
      </c>
      <c r="K53" s="162"/>
      <c r="L53" s="162"/>
      <c r="M53" s="162"/>
      <c r="N53" s="163">
        <f t="shared" si="5"/>
        <v>0</v>
      </c>
    </row>
    <row r="54" spans="3:14" ht="12.95" customHeight="1">
      <c r="C54" s="259"/>
      <c r="D54" s="161" t="s">
        <v>34</v>
      </c>
      <c r="E54" s="162">
        <f>A!$O$73</f>
        <v>0</v>
      </c>
      <c r="F54" s="162">
        <f>B!$O$73</f>
        <v>0</v>
      </c>
      <c r="G54" s="162">
        <f>'C'!$O$73</f>
        <v>0</v>
      </c>
      <c r="H54" s="162">
        <f>D!$O$73</f>
        <v>0</v>
      </c>
      <c r="I54" s="162">
        <f>E!$O$73</f>
        <v>0</v>
      </c>
      <c r="J54" s="162">
        <f>F!$O$73</f>
        <v>0</v>
      </c>
      <c r="K54" s="162"/>
      <c r="L54" s="162"/>
      <c r="M54" s="162"/>
      <c r="N54" s="163">
        <f t="shared" si="5"/>
        <v>0</v>
      </c>
    </row>
    <row r="55" spans="3:14" ht="12.95" customHeight="1">
      <c r="C55" s="260" t="s">
        <v>45</v>
      </c>
      <c r="D55" s="159" t="s">
        <v>18</v>
      </c>
      <c r="E55" s="93">
        <f>A!$Q$63</f>
        <v>0</v>
      </c>
      <c r="F55" s="155">
        <f>B!Q63</f>
        <v>0</v>
      </c>
      <c r="G55" s="155">
        <f>'C'!$Q$63</f>
        <v>0</v>
      </c>
      <c r="H55" s="155">
        <f>D!$Q$63</f>
        <v>0</v>
      </c>
      <c r="I55" s="155">
        <f>E!$Q$63</f>
        <v>0</v>
      </c>
      <c r="J55" s="155">
        <f>F!$Q$63</f>
        <v>0</v>
      </c>
      <c r="K55" s="155"/>
      <c r="L55" s="155"/>
      <c r="M55" s="155"/>
      <c r="N55" s="160">
        <f t="shared" si="5"/>
        <v>0</v>
      </c>
    </row>
    <row r="56" spans="3:14" ht="12.95" customHeight="1">
      <c r="C56" s="261"/>
      <c r="D56" s="159" t="s">
        <v>19</v>
      </c>
      <c r="E56" s="93">
        <f>A!$Q$64</f>
        <v>0</v>
      </c>
      <c r="F56" s="155">
        <f>B!Q64</f>
        <v>0</v>
      </c>
      <c r="G56" s="93">
        <f>'C'!$Q$64</f>
        <v>0</v>
      </c>
      <c r="H56" s="93">
        <f>D!$Q$64</f>
        <v>0</v>
      </c>
      <c r="I56" s="93">
        <f>E!$Q$64</f>
        <v>0</v>
      </c>
      <c r="J56" s="155">
        <f>F!$Q$64</f>
        <v>0</v>
      </c>
      <c r="K56" s="155"/>
      <c r="L56" s="155"/>
      <c r="M56" s="155"/>
      <c r="N56" s="160">
        <f t="shared" si="5"/>
        <v>0</v>
      </c>
    </row>
    <row r="57" spans="3:14" ht="12.95" customHeight="1">
      <c r="C57" s="261"/>
      <c r="D57" s="159" t="s">
        <v>20</v>
      </c>
      <c r="E57" s="93">
        <f>A!$Q$65</f>
        <v>0</v>
      </c>
      <c r="F57" s="155">
        <f>B!Q65</f>
        <v>0</v>
      </c>
      <c r="G57" s="93">
        <f>'C'!$Q$65</f>
        <v>0</v>
      </c>
      <c r="H57" s="93">
        <f>D!$Q$65</f>
        <v>0</v>
      </c>
      <c r="I57" s="93">
        <f>E!$Q$65</f>
        <v>0</v>
      </c>
      <c r="J57" s="93">
        <f>F!$Q$65</f>
        <v>0</v>
      </c>
      <c r="K57" s="155"/>
      <c r="L57" s="155"/>
      <c r="M57" s="155"/>
      <c r="N57" s="160">
        <f t="shared" si="5"/>
        <v>0</v>
      </c>
    </row>
    <row r="58" spans="3:14" ht="12.95" customHeight="1">
      <c r="C58" s="261"/>
      <c r="D58" s="159" t="s">
        <v>21</v>
      </c>
      <c r="E58" s="93">
        <f>A!$Q$66</f>
        <v>0</v>
      </c>
      <c r="F58" s="155">
        <f>B!Q66</f>
        <v>0</v>
      </c>
      <c r="G58" s="93">
        <f>'C'!$Q$66</f>
        <v>0</v>
      </c>
      <c r="H58" s="93">
        <f>D!$Q$66</f>
        <v>0</v>
      </c>
      <c r="I58" s="93">
        <f>E!$Q$66</f>
        <v>0</v>
      </c>
      <c r="J58" s="93">
        <f>F!$Q$66</f>
        <v>0</v>
      </c>
      <c r="K58" s="155"/>
      <c r="L58" s="155"/>
      <c r="M58" s="155"/>
      <c r="N58" s="160">
        <f t="shared" si="5"/>
        <v>0</v>
      </c>
    </row>
    <row r="59" spans="3:14" ht="12.95" customHeight="1">
      <c r="C59" s="261"/>
      <c r="D59" s="159" t="s">
        <v>22</v>
      </c>
      <c r="E59" s="93">
        <f>A!$Q$67</f>
        <v>0</v>
      </c>
      <c r="F59" s="155">
        <f>B!Q67</f>
        <v>0</v>
      </c>
      <c r="G59" s="93">
        <f>'C'!$Q$67</f>
        <v>0</v>
      </c>
      <c r="H59" s="93">
        <f>D!$Q$67</f>
        <v>0</v>
      </c>
      <c r="I59" s="93">
        <f>E!$Q$67</f>
        <v>0</v>
      </c>
      <c r="J59" s="93">
        <f>F!$Q$67</f>
        <v>0</v>
      </c>
      <c r="K59" s="155"/>
      <c r="L59" s="155"/>
      <c r="M59" s="155"/>
      <c r="N59" s="160">
        <f t="shared" si="5"/>
        <v>0</v>
      </c>
    </row>
    <row r="60" spans="3:14" ht="12.95" customHeight="1">
      <c r="C60" s="261"/>
      <c r="D60" s="159" t="s">
        <v>46</v>
      </c>
      <c r="E60" s="93">
        <f>A!Q68</f>
        <v>0</v>
      </c>
      <c r="F60" s="155">
        <f>B!Q68</f>
        <v>0</v>
      </c>
      <c r="G60" s="93">
        <f>'C'!Q68</f>
        <v>0</v>
      </c>
      <c r="H60" s="93">
        <f>D!Q68</f>
        <v>0</v>
      </c>
      <c r="I60" s="93">
        <f>E!Q68</f>
        <v>0</v>
      </c>
      <c r="J60" s="93">
        <f>F!Q68</f>
        <v>0</v>
      </c>
      <c r="K60" s="155"/>
      <c r="L60" s="155"/>
      <c r="M60" s="155"/>
      <c r="N60" s="160">
        <f t="shared" si="5"/>
        <v>0</v>
      </c>
    </row>
    <row r="61" spans="3:14" ht="12.95" customHeight="1">
      <c r="C61" s="261"/>
      <c r="D61" s="159" t="s">
        <v>65</v>
      </c>
      <c r="E61" s="93">
        <f>SUM(E55:E60)</f>
        <v>0</v>
      </c>
      <c r="F61" s="155">
        <f>SUM(F55:F60)</f>
        <v>0</v>
      </c>
      <c r="G61" s="93">
        <f t="shared" ref="G61:J61" si="7">SUM(G55:G60)</f>
        <v>0</v>
      </c>
      <c r="H61" s="93">
        <f t="shared" si="7"/>
        <v>0</v>
      </c>
      <c r="I61" s="93">
        <f t="shared" si="7"/>
        <v>0</v>
      </c>
      <c r="J61" s="93">
        <f t="shared" si="7"/>
        <v>0</v>
      </c>
      <c r="K61" s="155"/>
      <c r="L61" s="155"/>
      <c r="M61" s="155"/>
      <c r="N61" s="160">
        <f>SUM(N55:N60)</f>
        <v>0</v>
      </c>
    </row>
    <row r="62" spans="3:14" ht="12.95" customHeight="1">
      <c r="C62" s="261"/>
      <c r="D62" s="161" t="s">
        <v>32</v>
      </c>
      <c r="E62" s="162">
        <f>A!$Q$71</f>
        <v>0</v>
      </c>
      <c r="F62" s="155">
        <f>B!Q71</f>
        <v>0</v>
      </c>
      <c r="G62" s="162">
        <f>'C'!$Q$71</f>
        <v>0</v>
      </c>
      <c r="H62" s="162">
        <f>D!$Q$71</f>
        <v>0</v>
      </c>
      <c r="I62" s="162">
        <f>E!$Q$71</f>
        <v>0</v>
      </c>
      <c r="J62" s="162">
        <f>F!$Q$71</f>
        <v>0</v>
      </c>
      <c r="K62" s="162"/>
      <c r="L62" s="162"/>
      <c r="M62" s="162"/>
      <c r="N62" s="163">
        <f t="shared" si="5"/>
        <v>0</v>
      </c>
    </row>
    <row r="63" spans="3:14" ht="12.95" customHeight="1">
      <c r="C63" s="261"/>
      <c r="D63" s="164" t="s">
        <v>33</v>
      </c>
      <c r="E63" s="162">
        <f>A!$Q$72</f>
        <v>0</v>
      </c>
      <c r="F63" s="155">
        <f>B!Q72</f>
        <v>0</v>
      </c>
      <c r="G63" s="162">
        <f>'C'!$Q$72</f>
        <v>0</v>
      </c>
      <c r="H63" s="162">
        <f>D!$Q$72</f>
        <v>0</v>
      </c>
      <c r="I63" s="162">
        <f>E!$Q$72</f>
        <v>0</v>
      </c>
      <c r="J63" s="162">
        <f>F!$Q$72</f>
        <v>0</v>
      </c>
      <c r="K63" s="162"/>
      <c r="L63" s="162"/>
      <c r="M63" s="162"/>
      <c r="N63" s="163">
        <f t="shared" si="5"/>
        <v>0</v>
      </c>
    </row>
    <row r="64" spans="3:14" ht="12.95" customHeight="1">
      <c r="C64" s="261"/>
      <c r="D64" s="161" t="s">
        <v>34</v>
      </c>
      <c r="E64" s="162">
        <f>A!$Q$73</f>
        <v>0</v>
      </c>
      <c r="F64" s="155">
        <f>B!Q73</f>
        <v>0</v>
      </c>
      <c r="G64" s="162">
        <f>'C'!$Q$73</f>
        <v>0</v>
      </c>
      <c r="H64" s="162">
        <f>D!$Q$73</f>
        <v>0</v>
      </c>
      <c r="I64" s="162">
        <f>E!$Q$73</f>
        <v>0</v>
      </c>
      <c r="J64" s="162">
        <f>F!$Q$73</f>
        <v>0</v>
      </c>
      <c r="K64" s="162"/>
      <c r="L64" s="162"/>
      <c r="M64" s="162"/>
      <c r="N64" s="163">
        <f t="shared" si="5"/>
        <v>0</v>
      </c>
    </row>
    <row r="65" spans="3:14" ht="12.95" customHeight="1">
      <c r="C65" s="253" t="s">
        <v>50</v>
      </c>
      <c r="D65" s="159" t="s">
        <v>18</v>
      </c>
      <c r="E65" s="93">
        <f>A!$S$63</f>
        <v>0</v>
      </c>
      <c r="F65" s="93">
        <f>B!$S$63</f>
        <v>0</v>
      </c>
      <c r="G65" s="93">
        <f>'C'!$S$63</f>
        <v>0</v>
      </c>
      <c r="H65" s="93">
        <f>D!$S$63</f>
        <v>0</v>
      </c>
      <c r="I65" s="93">
        <f>E!$S$63</f>
        <v>0</v>
      </c>
      <c r="J65" s="93">
        <f>F!$S$63</f>
        <v>0</v>
      </c>
      <c r="K65" s="155"/>
      <c r="L65" s="155"/>
      <c r="M65" s="155"/>
      <c r="N65" s="163">
        <f t="shared" si="5"/>
        <v>0</v>
      </c>
    </row>
    <row r="66" spans="3:14" ht="12.95" customHeight="1">
      <c r="C66" s="254"/>
      <c r="D66" s="159" t="s">
        <v>19</v>
      </c>
      <c r="E66" s="93">
        <f>A!$S$64</f>
        <v>0</v>
      </c>
      <c r="F66" s="93">
        <f>B!$S$64</f>
        <v>0</v>
      </c>
      <c r="G66" s="93">
        <f>'C'!$S$64</f>
        <v>0</v>
      </c>
      <c r="H66" s="93">
        <f>D!$S$64</f>
        <v>0</v>
      </c>
      <c r="I66" s="93">
        <f>E!$S$64</f>
        <v>0</v>
      </c>
      <c r="J66" s="93">
        <f>F!$S$64</f>
        <v>0</v>
      </c>
      <c r="K66" s="155"/>
      <c r="L66" s="155"/>
      <c r="M66" s="155"/>
      <c r="N66" s="163">
        <f t="shared" si="5"/>
        <v>0</v>
      </c>
    </row>
    <row r="67" spans="3:14" ht="12.95" customHeight="1">
      <c r="C67" s="254"/>
      <c r="D67" s="159" t="s">
        <v>20</v>
      </c>
      <c r="E67" s="93">
        <f>A!$S$65</f>
        <v>0</v>
      </c>
      <c r="F67" s="93">
        <f>B!$S$65</f>
        <v>0</v>
      </c>
      <c r="G67" s="93">
        <f>'C'!$S$65</f>
        <v>0</v>
      </c>
      <c r="H67" s="93">
        <f>D!$S$65</f>
        <v>0</v>
      </c>
      <c r="I67" s="93">
        <f>E!$S$65</f>
        <v>0</v>
      </c>
      <c r="J67" s="93">
        <f>F!$S$65</f>
        <v>0</v>
      </c>
      <c r="K67" s="155"/>
      <c r="L67" s="155"/>
      <c r="M67" s="155"/>
      <c r="N67" s="163">
        <f t="shared" si="5"/>
        <v>0</v>
      </c>
    </row>
    <row r="68" spans="3:14" ht="12.95" customHeight="1">
      <c r="C68" s="254"/>
      <c r="D68" s="159" t="s">
        <v>21</v>
      </c>
      <c r="E68" s="93">
        <f>A!$S$66</f>
        <v>0</v>
      </c>
      <c r="F68" s="93">
        <f>B!$S$66</f>
        <v>0</v>
      </c>
      <c r="G68" s="93">
        <f>'C'!$S$66</f>
        <v>0</v>
      </c>
      <c r="H68" s="93">
        <f>D!$S$66</f>
        <v>0</v>
      </c>
      <c r="I68" s="93">
        <f>E!$S$66</f>
        <v>0</v>
      </c>
      <c r="J68" s="93">
        <f>F!$S$66</f>
        <v>0</v>
      </c>
      <c r="K68" s="155"/>
      <c r="L68" s="155"/>
      <c r="M68" s="155"/>
      <c r="N68" s="163">
        <f t="shared" si="5"/>
        <v>0</v>
      </c>
    </row>
    <row r="69" spans="3:14" ht="12.95" customHeight="1">
      <c r="C69" s="254"/>
      <c r="D69" s="159" t="s">
        <v>22</v>
      </c>
      <c r="E69" s="93">
        <f>A!$S$67</f>
        <v>0</v>
      </c>
      <c r="F69" s="93">
        <f>B!$S$67</f>
        <v>0</v>
      </c>
      <c r="G69" s="93">
        <f>'C'!$S$67</f>
        <v>0</v>
      </c>
      <c r="H69" s="93">
        <f>D!$S$67</f>
        <v>0</v>
      </c>
      <c r="I69" s="93">
        <f>E!$S$67</f>
        <v>0</v>
      </c>
      <c r="J69" s="93">
        <f>F!$S$67</f>
        <v>0</v>
      </c>
      <c r="K69" s="155"/>
      <c r="L69" s="155"/>
      <c r="M69" s="155"/>
      <c r="N69" s="163">
        <f t="shared" si="5"/>
        <v>0</v>
      </c>
    </row>
    <row r="70" spans="3:14" ht="12.95" customHeight="1">
      <c r="C70" s="254"/>
      <c r="D70" s="159" t="s">
        <v>46</v>
      </c>
      <c r="E70" s="93">
        <f>A!S68</f>
        <v>0</v>
      </c>
      <c r="F70" s="93">
        <f>B!S68</f>
        <v>0</v>
      </c>
      <c r="G70" s="93">
        <f>'C'!S68</f>
        <v>0</v>
      </c>
      <c r="H70" s="93">
        <f>D!S68</f>
        <v>0</v>
      </c>
      <c r="I70" s="93">
        <f>E!S68</f>
        <v>0</v>
      </c>
      <c r="J70" s="93">
        <f>F!S68</f>
        <v>0</v>
      </c>
      <c r="K70" s="155"/>
      <c r="L70" s="155"/>
      <c r="M70" s="155"/>
      <c r="N70" s="163">
        <f t="shared" si="5"/>
        <v>0</v>
      </c>
    </row>
    <row r="71" spans="3:14" ht="12.95" customHeight="1">
      <c r="C71" s="254"/>
      <c r="D71" s="159" t="s">
        <v>65</v>
      </c>
      <c r="E71" s="93">
        <f>SUM(E65:E70)</f>
        <v>0</v>
      </c>
      <c r="F71" s="93">
        <f t="shared" ref="F71:J71" si="8">SUM(F65:F70)</f>
        <v>0</v>
      </c>
      <c r="G71" s="93">
        <f t="shared" si="8"/>
        <v>0</v>
      </c>
      <c r="H71" s="93">
        <f t="shared" si="8"/>
        <v>0</v>
      </c>
      <c r="I71" s="93">
        <f t="shared" si="8"/>
        <v>0</v>
      </c>
      <c r="J71" s="93">
        <f t="shared" si="8"/>
        <v>0</v>
      </c>
      <c r="K71" s="155"/>
      <c r="L71" s="155"/>
      <c r="M71" s="155"/>
      <c r="N71" s="163">
        <f>SUM(N65:N70)</f>
        <v>0</v>
      </c>
    </row>
    <row r="72" spans="3:14" ht="12.95" customHeight="1">
      <c r="C72" s="254"/>
      <c r="D72" s="161" t="s">
        <v>32</v>
      </c>
      <c r="E72" s="162">
        <f>A!$S$71</f>
        <v>0</v>
      </c>
      <c r="F72" s="162">
        <f>B!$S$71</f>
        <v>0</v>
      </c>
      <c r="G72" s="162">
        <f>'C'!$S$71</f>
        <v>0</v>
      </c>
      <c r="H72" s="162">
        <f>D!$S$71</f>
        <v>0</v>
      </c>
      <c r="I72" s="162">
        <f>E!$S$71</f>
        <v>0</v>
      </c>
      <c r="J72" s="162">
        <f>F!$S$71</f>
        <v>0</v>
      </c>
      <c r="K72" s="162"/>
      <c r="L72" s="162"/>
      <c r="M72" s="162"/>
      <c r="N72" s="163">
        <f t="shared" si="5"/>
        <v>0</v>
      </c>
    </row>
    <row r="73" spans="3:14" ht="12.95" customHeight="1">
      <c r="C73" s="254"/>
      <c r="D73" s="164" t="s">
        <v>33</v>
      </c>
      <c r="E73" s="162">
        <f>A!$S$72</f>
        <v>0</v>
      </c>
      <c r="F73" s="162">
        <f>B!$S$72</f>
        <v>0</v>
      </c>
      <c r="G73" s="162">
        <f>'C'!$S$72</f>
        <v>0</v>
      </c>
      <c r="H73" s="162">
        <f>D!$S$72</f>
        <v>0</v>
      </c>
      <c r="I73" s="162">
        <f>E!$S$72</f>
        <v>0</v>
      </c>
      <c r="J73" s="162">
        <f>F!$S$72</f>
        <v>0</v>
      </c>
      <c r="K73" s="162"/>
      <c r="L73" s="162"/>
      <c r="M73" s="162"/>
      <c r="N73" s="163">
        <f t="shared" si="5"/>
        <v>0</v>
      </c>
    </row>
    <row r="74" spans="3:14" ht="12.95" customHeight="1">
      <c r="C74" s="255"/>
      <c r="D74" s="161" t="s">
        <v>34</v>
      </c>
      <c r="E74" s="162">
        <f>A!$S$73</f>
        <v>0</v>
      </c>
      <c r="F74" s="162">
        <f>B!$S$73</f>
        <v>0</v>
      </c>
      <c r="G74" s="162">
        <f>'C'!$S$73</f>
        <v>0</v>
      </c>
      <c r="H74" s="162">
        <f>D!$S$73</f>
        <v>0</v>
      </c>
      <c r="I74" s="162">
        <f>E!$S$73</f>
        <v>0</v>
      </c>
      <c r="J74" s="162">
        <f>F!$S$73</f>
        <v>0</v>
      </c>
      <c r="K74" s="162"/>
      <c r="L74" s="162"/>
      <c r="M74" s="162"/>
      <c r="N74" s="163">
        <f t="shared" si="5"/>
        <v>0</v>
      </c>
    </row>
    <row r="75" spans="3:14" ht="12.95" customHeight="1">
      <c r="C75" s="256" t="s">
        <v>51</v>
      </c>
      <c r="D75" s="159" t="s">
        <v>18</v>
      </c>
      <c r="E75" s="93">
        <f>A!$U$63</f>
        <v>0</v>
      </c>
      <c r="F75" s="93">
        <f>B!$U$63</f>
        <v>0</v>
      </c>
      <c r="G75" s="93">
        <f>'C'!$U$63</f>
        <v>0</v>
      </c>
      <c r="H75" s="93">
        <f>D!$U$63</f>
        <v>0</v>
      </c>
      <c r="I75" s="93">
        <f>E!$U$63</f>
        <v>0</v>
      </c>
      <c r="J75" s="93">
        <f>F!$U$63</f>
        <v>0</v>
      </c>
      <c r="K75" s="155"/>
      <c r="L75" s="155"/>
      <c r="M75" s="155"/>
      <c r="N75" s="163">
        <f t="shared" si="5"/>
        <v>0</v>
      </c>
    </row>
    <row r="76" spans="3:14" ht="12.95" customHeight="1">
      <c r="C76" s="257"/>
      <c r="D76" s="159" t="s">
        <v>19</v>
      </c>
      <c r="E76" s="93">
        <f>A!$U$64</f>
        <v>0</v>
      </c>
      <c r="F76" s="93">
        <f>B!$U$64</f>
        <v>0</v>
      </c>
      <c r="G76" s="93">
        <f>'C'!$U$64</f>
        <v>0</v>
      </c>
      <c r="H76" s="93">
        <f>D!$U$64</f>
        <v>0</v>
      </c>
      <c r="I76" s="93">
        <f>E!$U$64</f>
        <v>0</v>
      </c>
      <c r="J76" s="93">
        <f>F!$U$64</f>
        <v>0</v>
      </c>
      <c r="K76" s="155"/>
      <c r="L76" s="155"/>
      <c r="M76" s="155"/>
      <c r="N76" s="163">
        <f t="shared" si="5"/>
        <v>0</v>
      </c>
    </row>
    <row r="77" spans="3:14" ht="12.95" customHeight="1">
      <c r="C77" s="257"/>
      <c r="D77" s="159" t="s">
        <v>20</v>
      </c>
      <c r="E77" s="93">
        <f>A!$U$65</f>
        <v>0</v>
      </c>
      <c r="F77" s="93">
        <f>B!$U$65</f>
        <v>0</v>
      </c>
      <c r="G77" s="93">
        <f>'C'!$U$65</f>
        <v>0</v>
      </c>
      <c r="H77" s="93">
        <f>D!$U$65</f>
        <v>0</v>
      </c>
      <c r="I77" s="93">
        <f>E!$U$65</f>
        <v>0</v>
      </c>
      <c r="J77" s="93">
        <f>F!$U$65</f>
        <v>0</v>
      </c>
      <c r="K77" s="155"/>
      <c r="L77" s="155"/>
      <c r="M77" s="155"/>
      <c r="N77" s="163">
        <f t="shared" si="5"/>
        <v>0</v>
      </c>
    </row>
    <row r="78" spans="3:14" ht="12.95" customHeight="1">
      <c r="C78" s="257"/>
      <c r="D78" s="159" t="s">
        <v>21</v>
      </c>
      <c r="E78" s="93">
        <f>A!$U$66</f>
        <v>0</v>
      </c>
      <c r="F78" s="93">
        <f>B!$U$66</f>
        <v>0</v>
      </c>
      <c r="G78" s="93">
        <f>'C'!$U$66</f>
        <v>0</v>
      </c>
      <c r="H78" s="93">
        <f>D!$U$66</f>
        <v>0</v>
      </c>
      <c r="I78" s="93">
        <f>E!$U$66</f>
        <v>0</v>
      </c>
      <c r="J78" s="93">
        <f>F!$U$66</f>
        <v>0</v>
      </c>
      <c r="K78" s="155"/>
      <c r="L78" s="155"/>
      <c r="M78" s="155"/>
      <c r="N78" s="163">
        <f t="shared" si="5"/>
        <v>0</v>
      </c>
    </row>
    <row r="79" spans="3:14" ht="12.95" customHeight="1">
      <c r="C79" s="257"/>
      <c r="D79" s="159" t="s">
        <v>22</v>
      </c>
      <c r="E79" s="93">
        <f>A!$U$67</f>
        <v>0</v>
      </c>
      <c r="F79" s="93">
        <f>B!$U$67</f>
        <v>0</v>
      </c>
      <c r="G79" s="93">
        <f>'C'!$U$67</f>
        <v>0</v>
      </c>
      <c r="H79" s="93">
        <f>D!$U$67</f>
        <v>0</v>
      </c>
      <c r="I79" s="93">
        <f>E!$U$67</f>
        <v>0</v>
      </c>
      <c r="J79" s="93">
        <f>F!$U$67</f>
        <v>0</v>
      </c>
      <c r="K79" s="155"/>
      <c r="L79" s="155"/>
      <c r="M79" s="155"/>
      <c r="N79" s="163">
        <f t="shared" si="5"/>
        <v>0</v>
      </c>
    </row>
    <row r="80" spans="3:14" ht="12.95" customHeight="1">
      <c r="C80" s="257"/>
      <c r="D80" s="159" t="s">
        <v>46</v>
      </c>
      <c r="E80" s="93">
        <f>A!U68</f>
        <v>0</v>
      </c>
      <c r="F80" s="93">
        <f>B!U68</f>
        <v>0</v>
      </c>
      <c r="G80" s="93">
        <f>'C'!U68</f>
        <v>0</v>
      </c>
      <c r="H80" s="93">
        <f>D!U68</f>
        <v>0</v>
      </c>
      <c r="I80" s="93">
        <f>E!U68</f>
        <v>0</v>
      </c>
      <c r="J80" s="93">
        <f>F!U68</f>
        <v>0</v>
      </c>
      <c r="K80" s="155"/>
      <c r="L80" s="155"/>
      <c r="M80" s="155"/>
      <c r="N80" s="163">
        <f t="shared" si="5"/>
        <v>0</v>
      </c>
    </row>
    <row r="81" spans="3:14" ht="12.95" customHeight="1">
      <c r="C81" s="257"/>
      <c r="D81" s="159" t="s">
        <v>65</v>
      </c>
      <c r="E81" s="93">
        <f>SUM(E75:E80)</f>
        <v>0</v>
      </c>
      <c r="F81" s="93">
        <f t="shared" ref="F81:J81" si="9">SUM(F75:F80)</f>
        <v>0</v>
      </c>
      <c r="G81" s="93">
        <f t="shared" si="9"/>
        <v>0</v>
      </c>
      <c r="H81" s="93">
        <f t="shared" si="9"/>
        <v>0</v>
      </c>
      <c r="I81" s="93">
        <f t="shared" si="9"/>
        <v>0</v>
      </c>
      <c r="J81" s="93">
        <f t="shared" si="9"/>
        <v>0</v>
      </c>
      <c r="K81" s="155"/>
      <c r="L81" s="155"/>
      <c r="M81" s="155"/>
      <c r="N81" s="163">
        <f>SUM(N75:N80)</f>
        <v>0</v>
      </c>
    </row>
    <row r="82" spans="3:14" ht="12.95" customHeight="1">
      <c r="C82" s="257"/>
      <c r="D82" s="161" t="s">
        <v>32</v>
      </c>
      <c r="E82" s="162">
        <f>A!$U$71</f>
        <v>0</v>
      </c>
      <c r="F82" s="162">
        <f>B!$U$71</f>
        <v>0</v>
      </c>
      <c r="G82" s="162">
        <f>'C'!$U$71</f>
        <v>0</v>
      </c>
      <c r="H82" s="162">
        <f>D!$U$71</f>
        <v>0</v>
      </c>
      <c r="I82" s="162">
        <f>E!$U$71</f>
        <v>0</v>
      </c>
      <c r="J82" s="162">
        <f>F!$U$71</f>
        <v>0</v>
      </c>
      <c r="K82" s="162"/>
      <c r="L82" s="162"/>
      <c r="M82" s="162"/>
      <c r="N82" s="163">
        <f t="shared" si="5"/>
        <v>0</v>
      </c>
    </row>
    <row r="83" spans="3:14" ht="12.95" customHeight="1">
      <c r="C83" s="257"/>
      <c r="D83" s="164" t="s">
        <v>33</v>
      </c>
      <c r="E83" s="162">
        <f>A!$U$72</f>
        <v>0</v>
      </c>
      <c r="F83" s="162">
        <f>B!$U$72</f>
        <v>0</v>
      </c>
      <c r="G83" s="162">
        <f>'C'!$U$72</f>
        <v>0</v>
      </c>
      <c r="H83" s="162">
        <f>D!$U$72</f>
        <v>0</v>
      </c>
      <c r="I83" s="162">
        <f>E!$U$72</f>
        <v>0</v>
      </c>
      <c r="J83" s="162">
        <f>F!$U$72</f>
        <v>0</v>
      </c>
      <c r="K83" s="162"/>
      <c r="L83" s="162"/>
      <c r="M83" s="162"/>
      <c r="N83" s="163">
        <f t="shared" si="5"/>
        <v>0</v>
      </c>
    </row>
    <row r="84" spans="3:14" ht="12.95" customHeight="1">
      <c r="C84" s="258"/>
      <c r="D84" s="161" t="s">
        <v>34</v>
      </c>
      <c r="E84" s="162">
        <f>A!$U$73</f>
        <v>0</v>
      </c>
      <c r="F84" s="162">
        <f>B!$U$73</f>
        <v>0</v>
      </c>
      <c r="G84" s="162">
        <f>'C'!$U$73</f>
        <v>0</v>
      </c>
      <c r="H84" s="162">
        <f>D!$U$73</f>
        <v>0</v>
      </c>
      <c r="I84" s="162">
        <f>E!$U$73</f>
        <v>0</v>
      </c>
      <c r="J84" s="162">
        <f>F!$U$73</f>
        <v>0</v>
      </c>
      <c r="K84" s="162"/>
      <c r="L84" s="162"/>
      <c r="M84" s="162"/>
      <c r="N84" s="163">
        <f t="shared" si="5"/>
        <v>0</v>
      </c>
    </row>
    <row r="85" spans="3:14" ht="12.95" customHeight="1">
      <c r="C85" s="253" t="s">
        <v>59</v>
      </c>
      <c r="D85" s="159" t="s">
        <v>18</v>
      </c>
      <c r="E85" s="93">
        <f>A!$W$63</f>
        <v>0</v>
      </c>
      <c r="F85" s="93">
        <f>B!$W$63</f>
        <v>0</v>
      </c>
      <c r="G85" s="93">
        <f>'C'!$W$63</f>
        <v>0</v>
      </c>
      <c r="H85" s="93">
        <f>D!$W$63</f>
        <v>0</v>
      </c>
      <c r="I85" s="93">
        <f>E!$W$63</f>
        <v>0</v>
      </c>
      <c r="J85" s="93">
        <f>F!$W$63</f>
        <v>0</v>
      </c>
      <c r="K85" s="155"/>
      <c r="L85" s="155"/>
      <c r="M85" s="155"/>
      <c r="N85" s="163">
        <f t="shared" si="5"/>
        <v>0</v>
      </c>
    </row>
    <row r="86" spans="3:14" ht="12.95" customHeight="1">
      <c r="C86" s="254"/>
      <c r="D86" s="159" t="s">
        <v>19</v>
      </c>
      <c r="E86" s="93">
        <f>A!$W$64</f>
        <v>0</v>
      </c>
      <c r="F86" s="93">
        <f>B!$W$64</f>
        <v>0</v>
      </c>
      <c r="G86" s="93">
        <f>'C'!$W$64</f>
        <v>0</v>
      </c>
      <c r="H86" s="93">
        <f>D!$W$64</f>
        <v>0</v>
      </c>
      <c r="I86" s="93">
        <f>E!$W$64</f>
        <v>0</v>
      </c>
      <c r="J86" s="93">
        <f>F!$W$64</f>
        <v>0</v>
      </c>
      <c r="K86" s="155"/>
      <c r="L86" s="155"/>
      <c r="M86" s="155"/>
      <c r="N86" s="163">
        <f t="shared" si="5"/>
        <v>0</v>
      </c>
    </row>
    <row r="87" spans="3:14" ht="12.95" customHeight="1">
      <c r="C87" s="254"/>
      <c r="D87" s="159" t="s">
        <v>20</v>
      </c>
      <c r="E87" s="93">
        <f>A!$W$65</f>
        <v>0</v>
      </c>
      <c r="F87" s="93">
        <f>B!$W$65</f>
        <v>0</v>
      </c>
      <c r="G87" s="93">
        <f>'C'!$W$65</f>
        <v>0</v>
      </c>
      <c r="H87" s="93">
        <f>D!$W$65</f>
        <v>0</v>
      </c>
      <c r="I87" s="93">
        <f>E!$W$65</f>
        <v>0</v>
      </c>
      <c r="J87" s="93">
        <f>F!$W$65</f>
        <v>0</v>
      </c>
      <c r="K87" s="155"/>
      <c r="L87" s="155"/>
      <c r="M87" s="155"/>
      <c r="N87" s="163">
        <f t="shared" si="5"/>
        <v>0</v>
      </c>
    </row>
    <row r="88" spans="3:14" ht="12.95" customHeight="1">
      <c r="C88" s="254"/>
      <c r="D88" s="159" t="s">
        <v>21</v>
      </c>
      <c r="E88" s="93">
        <f>A!$W$66</f>
        <v>0</v>
      </c>
      <c r="F88" s="93">
        <f>B!$W$66</f>
        <v>0</v>
      </c>
      <c r="G88" s="93">
        <f>'C'!$W$66</f>
        <v>0</v>
      </c>
      <c r="H88" s="93">
        <f>D!$W$66</f>
        <v>0</v>
      </c>
      <c r="I88" s="93">
        <f>E!$W$66</f>
        <v>0</v>
      </c>
      <c r="J88" s="93">
        <f>F!$W$66</f>
        <v>0</v>
      </c>
      <c r="K88" s="155"/>
      <c r="L88" s="155"/>
      <c r="M88" s="155"/>
      <c r="N88" s="163">
        <f t="shared" si="5"/>
        <v>0</v>
      </c>
    </row>
    <row r="89" spans="3:14" ht="12.95" customHeight="1">
      <c r="C89" s="254"/>
      <c r="D89" s="159" t="s">
        <v>22</v>
      </c>
      <c r="E89" s="93">
        <f>A!$W$67</f>
        <v>0</v>
      </c>
      <c r="F89" s="93">
        <f>B!$W$67</f>
        <v>0</v>
      </c>
      <c r="G89" s="93">
        <f>'C'!$W$67</f>
        <v>0</v>
      </c>
      <c r="H89" s="93">
        <f>D!$W$67</f>
        <v>0</v>
      </c>
      <c r="I89" s="93">
        <f>E!$W$67</f>
        <v>0</v>
      </c>
      <c r="J89" s="93">
        <f>F!$W$67</f>
        <v>0</v>
      </c>
      <c r="K89" s="155"/>
      <c r="L89" s="155"/>
      <c r="M89" s="155"/>
      <c r="N89" s="163">
        <f t="shared" si="5"/>
        <v>0</v>
      </c>
    </row>
    <row r="90" spans="3:14" ht="12.95" customHeight="1">
      <c r="C90" s="254"/>
      <c r="D90" s="159" t="s">
        <v>46</v>
      </c>
      <c r="E90" s="93">
        <f>A!W68</f>
        <v>0</v>
      </c>
      <c r="F90" s="93">
        <f>B!W68</f>
        <v>0</v>
      </c>
      <c r="G90" s="93">
        <f>'C'!W68</f>
        <v>0</v>
      </c>
      <c r="H90" s="93">
        <f>D!W68</f>
        <v>0</v>
      </c>
      <c r="I90" s="93">
        <f>E!W68</f>
        <v>0</v>
      </c>
      <c r="J90" s="93">
        <f>F!W68</f>
        <v>0</v>
      </c>
      <c r="K90" s="155"/>
      <c r="L90" s="155"/>
      <c r="M90" s="155"/>
      <c r="N90" s="163">
        <f t="shared" si="5"/>
        <v>0</v>
      </c>
    </row>
    <row r="91" spans="3:14" ht="12.95" customHeight="1">
      <c r="C91" s="254"/>
      <c r="D91" s="159" t="s">
        <v>65</v>
      </c>
      <c r="E91" s="93">
        <f>SUM(E85:E90)</f>
        <v>0</v>
      </c>
      <c r="F91" s="93">
        <f t="shared" ref="F91:J91" si="10">SUM(F85:F90)</f>
        <v>0</v>
      </c>
      <c r="G91" s="93">
        <f t="shared" si="10"/>
        <v>0</v>
      </c>
      <c r="H91" s="93">
        <f t="shared" si="10"/>
        <v>0</v>
      </c>
      <c r="I91" s="93">
        <f t="shared" si="10"/>
        <v>0</v>
      </c>
      <c r="J91" s="93">
        <f t="shared" si="10"/>
        <v>0</v>
      </c>
      <c r="K91" s="155"/>
      <c r="L91" s="155"/>
      <c r="M91" s="155"/>
      <c r="N91" s="163">
        <f>SUM(N85:N90)</f>
        <v>0</v>
      </c>
    </row>
    <row r="92" spans="3:14" ht="12.95" customHeight="1">
      <c r="C92" s="254"/>
      <c r="D92" s="161" t="s">
        <v>32</v>
      </c>
      <c r="E92" s="162">
        <f>A!$W$71</f>
        <v>0</v>
      </c>
      <c r="F92" s="162">
        <f>B!$W$71</f>
        <v>0</v>
      </c>
      <c r="G92" s="162">
        <f>'C'!$W$71</f>
        <v>0</v>
      </c>
      <c r="H92" s="162">
        <f>D!$W$71</f>
        <v>0</v>
      </c>
      <c r="I92" s="162">
        <f>E!$W$71</f>
        <v>0</v>
      </c>
      <c r="J92" s="162">
        <f>F!$W$71</f>
        <v>0</v>
      </c>
      <c r="K92" s="162"/>
      <c r="L92" s="162"/>
      <c r="M92" s="162"/>
      <c r="N92" s="163">
        <f t="shared" si="5"/>
        <v>0</v>
      </c>
    </row>
    <row r="93" spans="3:14" ht="12.95" customHeight="1">
      <c r="C93" s="254"/>
      <c r="D93" s="164" t="s">
        <v>33</v>
      </c>
      <c r="E93" s="162">
        <f>A!$W$72</f>
        <v>0</v>
      </c>
      <c r="F93" s="162">
        <f>B!$W$72</f>
        <v>0</v>
      </c>
      <c r="G93" s="162">
        <f>'C'!$W$72</f>
        <v>0</v>
      </c>
      <c r="H93" s="162">
        <f>D!$W$72</f>
        <v>0</v>
      </c>
      <c r="I93" s="162">
        <f>E!$W$72</f>
        <v>0</v>
      </c>
      <c r="J93" s="162">
        <f>F!$W$72</f>
        <v>0</v>
      </c>
      <c r="K93" s="162"/>
      <c r="L93" s="162"/>
      <c r="M93" s="162"/>
      <c r="N93" s="163">
        <f t="shared" si="5"/>
        <v>0</v>
      </c>
    </row>
    <row r="94" spans="3:14" ht="12.95" customHeight="1">
      <c r="C94" s="255"/>
      <c r="D94" s="161" t="s">
        <v>34</v>
      </c>
      <c r="E94" s="162">
        <f>A!$W$73</f>
        <v>0</v>
      </c>
      <c r="F94" s="162">
        <f>B!$W$73</f>
        <v>0</v>
      </c>
      <c r="G94" s="162">
        <f>'C'!$W$73</f>
        <v>0</v>
      </c>
      <c r="H94" s="162">
        <f>D!$W$73</f>
        <v>0</v>
      </c>
      <c r="I94" s="162">
        <f>E!$W$73</f>
        <v>0</v>
      </c>
      <c r="J94" s="162">
        <f>F!$W$73</f>
        <v>0</v>
      </c>
      <c r="K94" s="162"/>
      <c r="L94" s="162"/>
      <c r="M94" s="162"/>
      <c r="N94" s="163">
        <f t="shared" si="5"/>
        <v>0</v>
      </c>
    </row>
    <row r="95" spans="3:14" s="167" customFormat="1" ht="12.95" customHeight="1">
      <c r="C95" s="253" t="s">
        <v>53</v>
      </c>
      <c r="D95" s="166" t="s">
        <v>18</v>
      </c>
      <c r="E95" s="155">
        <f>A!$Y$63</f>
        <v>0</v>
      </c>
      <c r="F95" s="155">
        <f>B!$Y$63</f>
        <v>0</v>
      </c>
      <c r="G95" s="155">
        <f>'C'!$Y$63</f>
        <v>0</v>
      </c>
      <c r="H95" s="155">
        <f>D!$Y$63</f>
        <v>0</v>
      </c>
      <c r="I95" s="155">
        <f>E!$Y$63</f>
        <v>0</v>
      </c>
      <c r="J95" s="155">
        <f>F!$Y$63</f>
        <v>0</v>
      </c>
      <c r="K95" s="155"/>
      <c r="L95" s="155"/>
      <c r="M95" s="155"/>
      <c r="N95" s="163">
        <f t="shared" ref="N95:N154" si="11">SUM(E95:J95)</f>
        <v>0</v>
      </c>
    </row>
    <row r="96" spans="3:14" ht="12.95" customHeight="1">
      <c r="C96" s="254"/>
      <c r="D96" s="159" t="s">
        <v>19</v>
      </c>
      <c r="E96" s="93">
        <f>A!$Y$64</f>
        <v>0</v>
      </c>
      <c r="F96" s="93">
        <f>B!$Y$64</f>
        <v>0</v>
      </c>
      <c r="G96" s="93">
        <f>'C'!$Y$64</f>
        <v>0</v>
      </c>
      <c r="H96" s="93">
        <f>D!$Y$64</f>
        <v>0</v>
      </c>
      <c r="I96" s="93">
        <f>E!$Y$64</f>
        <v>0</v>
      </c>
      <c r="J96" s="93">
        <f>F!$Y$64</f>
        <v>0</v>
      </c>
      <c r="K96" s="155"/>
      <c r="L96" s="155"/>
      <c r="M96" s="155"/>
      <c r="N96" s="163">
        <f t="shared" si="11"/>
        <v>0</v>
      </c>
    </row>
    <row r="97" spans="3:14" ht="12.95" customHeight="1">
      <c r="C97" s="254"/>
      <c r="D97" s="159" t="s">
        <v>20</v>
      </c>
      <c r="E97" s="93">
        <f>A!$Y$65</f>
        <v>0</v>
      </c>
      <c r="F97" s="93">
        <f>B!$Y$65</f>
        <v>0</v>
      </c>
      <c r="G97" s="93">
        <f>'C'!$Y$65</f>
        <v>0</v>
      </c>
      <c r="H97" s="93">
        <f>D!$Y$65</f>
        <v>0</v>
      </c>
      <c r="I97" s="93">
        <f>E!$Y$65</f>
        <v>0</v>
      </c>
      <c r="J97" s="93">
        <f>F!$Y$65</f>
        <v>0</v>
      </c>
      <c r="K97" s="155"/>
      <c r="L97" s="155"/>
      <c r="M97" s="155"/>
      <c r="N97" s="163">
        <f t="shared" si="11"/>
        <v>0</v>
      </c>
    </row>
    <row r="98" spans="3:14" ht="12.95" customHeight="1">
      <c r="C98" s="254"/>
      <c r="D98" s="159" t="s">
        <v>21</v>
      </c>
      <c r="E98" s="93">
        <f>A!$Y$66</f>
        <v>0</v>
      </c>
      <c r="F98" s="93">
        <f>B!$Y$66</f>
        <v>0</v>
      </c>
      <c r="G98" s="93">
        <f>'C'!$Y$66</f>
        <v>0</v>
      </c>
      <c r="H98" s="93">
        <f>D!$Y$66</f>
        <v>0</v>
      </c>
      <c r="I98" s="93">
        <f>E!$Y$66</f>
        <v>0</v>
      </c>
      <c r="J98" s="93">
        <f>F!$Y$66</f>
        <v>0</v>
      </c>
      <c r="K98" s="155"/>
      <c r="L98" s="155"/>
      <c r="M98" s="155"/>
      <c r="N98" s="163">
        <f t="shared" si="11"/>
        <v>0</v>
      </c>
    </row>
    <row r="99" spans="3:14" ht="12.95" customHeight="1">
      <c r="C99" s="254"/>
      <c r="D99" s="159" t="s">
        <v>22</v>
      </c>
      <c r="E99" s="93">
        <f>A!$Y$67</f>
        <v>0</v>
      </c>
      <c r="F99" s="93">
        <f>B!$Y$67</f>
        <v>0</v>
      </c>
      <c r="G99" s="93">
        <f>'C'!$Y$67</f>
        <v>0</v>
      </c>
      <c r="H99" s="93">
        <f>D!$Y$67</f>
        <v>0</v>
      </c>
      <c r="I99" s="93">
        <f>E!$Y$67</f>
        <v>0</v>
      </c>
      <c r="J99" s="93">
        <f>F!$Y$67</f>
        <v>0</v>
      </c>
      <c r="K99" s="155"/>
      <c r="L99" s="155"/>
      <c r="M99" s="155"/>
      <c r="N99" s="163">
        <f t="shared" si="11"/>
        <v>0</v>
      </c>
    </row>
    <row r="100" spans="3:14" ht="12.95" customHeight="1">
      <c r="C100" s="254"/>
      <c r="D100" s="159" t="s">
        <v>46</v>
      </c>
      <c r="E100" s="93">
        <f>A!Y67</f>
        <v>0</v>
      </c>
      <c r="F100" s="93">
        <f>B!Y68</f>
        <v>0</v>
      </c>
      <c r="G100" s="93">
        <f>'C'!Y68</f>
        <v>0</v>
      </c>
      <c r="H100" s="93">
        <f>D!Y68</f>
        <v>0</v>
      </c>
      <c r="I100" s="93">
        <f>E!Y68</f>
        <v>0</v>
      </c>
      <c r="J100" s="93">
        <f>F!Y68</f>
        <v>0</v>
      </c>
      <c r="K100" s="155"/>
      <c r="L100" s="155"/>
      <c r="M100" s="155"/>
      <c r="N100" s="163">
        <f t="shared" si="11"/>
        <v>0</v>
      </c>
    </row>
    <row r="101" spans="3:14" ht="12.95" customHeight="1">
      <c r="C101" s="254"/>
      <c r="D101" s="159" t="s">
        <v>65</v>
      </c>
      <c r="E101" s="93">
        <f>SUM(E95:E100)</f>
        <v>0</v>
      </c>
      <c r="F101" s="93">
        <f t="shared" ref="F101:J101" si="12">SUM(F95:F100)</f>
        <v>0</v>
      </c>
      <c r="G101" s="93">
        <f t="shared" si="12"/>
        <v>0</v>
      </c>
      <c r="H101" s="93">
        <f t="shared" si="12"/>
        <v>0</v>
      </c>
      <c r="I101" s="93">
        <f t="shared" si="12"/>
        <v>0</v>
      </c>
      <c r="J101" s="93">
        <f t="shared" si="12"/>
        <v>0</v>
      </c>
      <c r="K101" s="155"/>
      <c r="L101" s="155"/>
      <c r="M101" s="155"/>
      <c r="N101" s="163">
        <f>SUM(N95:N100)</f>
        <v>0</v>
      </c>
    </row>
    <row r="102" spans="3:14" ht="12.95" customHeight="1">
      <c r="C102" s="254"/>
      <c r="D102" s="161" t="s">
        <v>32</v>
      </c>
      <c r="E102" s="162">
        <f>A!$Y$71</f>
        <v>0</v>
      </c>
      <c r="F102" s="162">
        <f>B!$Y$71</f>
        <v>0</v>
      </c>
      <c r="G102" s="162">
        <f>'C'!$Y$71</f>
        <v>0</v>
      </c>
      <c r="H102" s="162">
        <f>D!$Y$71</f>
        <v>0</v>
      </c>
      <c r="I102" s="162">
        <f>E!$Y$71</f>
        <v>0</v>
      </c>
      <c r="J102" s="162">
        <f>F!$Y$71</f>
        <v>0</v>
      </c>
      <c r="K102" s="162"/>
      <c r="L102" s="162"/>
      <c r="M102" s="162"/>
      <c r="N102" s="163">
        <f t="shared" si="11"/>
        <v>0</v>
      </c>
    </row>
    <row r="103" spans="3:14" ht="12.95" customHeight="1">
      <c r="C103" s="254"/>
      <c r="D103" s="164" t="s">
        <v>33</v>
      </c>
      <c r="E103" s="162">
        <f>A!$Y$72</f>
        <v>0</v>
      </c>
      <c r="F103" s="162">
        <f>B!$Y$72</f>
        <v>0</v>
      </c>
      <c r="G103" s="162">
        <f>'C'!$Y$72</f>
        <v>0</v>
      </c>
      <c r="H103" s="162">
        <f>D!$Y$72</f>
        <v>0</v>
      </c>
      <c r="I103" s="162">
        <f>E!$Y$72</f>
        <v>0</v>
      </c>
      <c r="J103" s="162">
        <f>F!$Y$72</f>
        <v>0</v>
      </c>
      <c r="K103" s="162"/>
      <c r="L103" s="162"/>
      <c r="M103" s="162"/>
      <c r="N103" s="163">
        <f t="shared" si="11"/>
        <v>0</v>
      </c>
    </row>
    <row r="104" spans="3:14" ht="12.95" customHeight="1">
      <c r="C104" s="255"/>
      <c r="D104" s="161" t="s">
        <v>34</v>
      </c>
      <c r="E104" s="162">
        <f>A!$Y$73</f>
        <v>0</v>
      </c>
      <c r="F104" s="162">
        <f>B!$Y$73</f>
        <v>0</v>
      </c>
      <c r="G104" s="162">
        <f>'C'!$Y$73</f>
        <v>0</v>
      </c>
      <c r="H104" s="162">
        <f>D!$Y$73</f>
        <v>0</v>
      </c>
      <c r="I104" s="162">
        <f>E!$Y$73</f>
        <v>0</v>
      </c>
      <c r="J104" s="162">
        <f>F!$Y$73</f>
        <v>0</v>
      </c>
      <c r="K104" s="162"/>
      <c r="L104" s="162"/>
      <c r="M104" s="162"/>
      <c r="N104" s="163">
        <f t="shared" si="11"/>
        <v>0</v>
      </c>
    </row>
    <row r="105" spans="3:14" ht="12.95" customHeight="1">
      <c r="C105" s="253" t="s">
        <v>54</v>
      </c>
      <c r="D105" s="159" t="s">
        <v>18</v>
      </c>
      <c r="E105" s="93">
        <f>A!$AA$63</f>
        <v>0</v>
      </c>
      <c r="F105" s="93">
        <f>B!$AA$63</f>
        <v>0</v>
      </c>
      <c r="G105" s="93">
        <f>'C'!$AA$63</f>
        <v>0</v>
      </c>
      <c r="H105" s="93">
        <f>D!$AA$63</f>
        <v>0</v>
      </c>
      <c r="I105" s="93">
        <f>E!$AA$63</f>
        <v>0</v>
      </c>
      <c r="J105" s="93">
        <f>F!$AA$63</f>
        <v>0</v>
      </c>
      <c r="K105" s="155"/>
      <c r="L105" s="155"/>
      <c r="M105" s="155"/>
      <c r="N105" s="163">
        <f t="shared" si="11"/>
        <v>0</v>
      </c>
    </row>
    <row r="106" spans="3:14" ht="12.95" customHeight="1">
      <c r="C106" s="254"/>
      <c r="D106" s="159" t="s">
        <v>19</v>
      </c>
      <c r="E106" s="93">
        <f>A!$AA$64</f>
        <v>0</v>
      </c>
      <c r="F106" s="93">
        <f>B!$AA$64</f>
        <v>0</v>
      </c>
      <c r="G106" s="93">
        <f>'C'!$AA$64</f>
        <v>0</v>
      </c>
      <c r="H106" s="93">
        <f>D!$AA$64</f>
        <v>0</v>
      </c>
      <c r="I106" s="93">
        <f>E!$AA$64</f>
        <v>0</v>
      </c>
      <c r="J106" s="93">
        <f>F!$AA$64</f>
        <v>0</v>
      </c>
      <c r="K106" s="155"/>
      <c r="L106" s="155"/>
      <c r="M106" s="155"/>
      <c r="N106" s="163">
        <f t="shared" si="11"/>
        <v>0</v>
      </c>
    </row>
    <row r="107" spans="3:14" ht="12.95" customHeight="1">
      <c r="C107" s="254"/>
      <c r="D107" s="159" t="s">
        <v>20</v>
      </c>
      <c r="E107" s="93">
        <f>A!$AA$65</f>
        <v>0</v>
      </c>
      <c r="F107" s="93">
        <f>B!$AA$65</f>
        <v>0</v>
      </c>
      <c r="G107" s="93">
        <f>'C'!$AA$65</f>
        <v>0</v>
      </c>
      <c r="H107" s="93">
        <f>D!$AA$65</f>
        <v>0</v>
      </c>
      <c r="I107" s="93">
        <f>E!$AA$65</f>
        <v>0</v>
      </c>
      <c r="J107" s="93">
        <f>F!$AA$65</f>
        <v>0</v>
      </c>
      <c r="K107" s="155"/>
      <c r="L107" s="155"/>
      <c r="M107" s="155"/>
      <c r="N107" s="163">
        <f t="shared" si="11"/>
        <v>0</v>
      </c>
    </row>
    <row r="108" spans="3:14" ht="12.95" customHeight="1">
      <c r="C108" s="254"/>
      <c r="D108" s="159" t="s">
        <v>21</v>
      </c>
      <c r="E108" s="93">
        <f>A!$AA$66</f>
        <v>0</v>
      </c>
      <c r="F108" s="93">
        <f>B!$AA$66</f>
        <v>0</v>
      </c>
      <c r="G108" s="93">
        <f>'C'!$AA$66</f>
        <v>0</v>
      </c>
      <c r="H108" s="93">
        <f>D!$AA$66</f>
        <v>0</v>
      </c>
      <c r="I108" s="93">
        <f>E!$AA$66</f>
        <v>0</v>
      </c>
      <c r="J108" s="93">
        <f>F!$AA$66</f>
        <v>0</v>
      </c>
      <c r="K108" s="155"/>
      <c r="L108" s="155"/>
      <c r="M108" s="155"/>
      <c r="N108" s="163">
        <f t="shared" si="11"/>
        <v>0</v>
      </c>
    </row>
    <row r="109" spans="3:14" ht="12.95" customHeight="1">
      <c r="C109" s="254"/>
      <c r="D109" s="159" t="s">
        <v>22</v>
      </c>
      <c r="E109" s="93">
        <f>A!$AA$67</f>
        <v>0</v>
      </c>
      <c r="F109" s="93">
        <f>B!$AA$67</f>
        <v>0</v>
      </c>
      <c r="G109" s="93">
        <f>'C'!$AA$67</f>
        <v>0</v>
      </c>
      <c r="H109" s="93">
        <f>D!$AA$67</f>
        <v>0</v>
      </c>
      <c r="I109" s="93">
        <f>E!$AA$67</f>
        <v>0</v>
      </c>
      <c r="J109" s="93">
        <f>F!$AA$67</f>
        <v>0</v>
      </c>
      <c r="K109" s="155"/>
      <c r="L109" s="155"/>
      <c r="M109" s="155"/>
      <c r="N109" s="163">
        <f t="shared" si="11"/>
        <v>0</v>
      </c>
    </row>
    <row r="110" spans="3:14" ht="12.95" customHeight="1">
      <c r="C110" s="254"/>
      <c r="D110" s="159" t="s">
        <v>46</v>
      </c>
      <c r="E110" s="93">
        <f>A!AA68</f>
        <v>0</v>
      </c>
      <c r="F110" s="93">
        <f>B!AA68</f>
        <v>0</v>
      </c>
      <c r="G110" s="93">
        <f>'C'!AA68</f>
        <v>0</v>
      </c>
      <c r="H110" s="93">
        <f>D!AA68</f>
        <v>0</v>
      </c>
      <c r="I110" s="93">
        <f>E!AA68</f>
        <v>0</v>
      </c>
      <c r="J110" s="93">
        <f>F!AA68</f>
        <v>0</v>
      </c>
      <c r="K110" s="155"/>
      <c r="L110" s="155"/>
      <c r="M110" s="155"/>
      <c r="N110" s="163">
        <f t="shared" si="11"/>
        <v>0</v>
      </c>
    </row>
    <row r="111" spans="3:14" ht="12.95" customHeight="1">
      <c r="C111" s="254"/>
      <c r="D111" s="159" t="s">
        <v>65</v>
      </c>
      <c r="E111" s="93">
        <f>SUM(E105:E110)</f>
        <v>0</v>
      </c>
      <c r="F111" s="93">
        <f t="shared" ref="F111:J111" si="13">SUM(F105:F110)</f>
        <v>0</v>
      </c>
      <c r="G111" s="93">
        <f t="shared" si="13"/>
        <v>0</v>
      </c>
      <c r="H111" s="93">
        <f t="shared" si="13"/>
        <v>0</v>
      </c>
      <c r="I111" s="93">
        <f t="shared" si="13"/>
        <v>0</v>
      </c>
      <c r="J111" s="93">
        <f t="shared" si="13"/>
        <v>0</v>
      </c>
      <c r="K111" s="155"/>
      <c r="L111" s="155"/>
      <c r="M111" s="155"/>
      <c r="N111" s="163">
        <f>SUM(N105:N110)</f>
        <v>0</v>
      </c>
    </row>
    <row r="112" spans="3:14" ht="12.95" customHeight="1">
      <c r="C112" s="254"/>
      <c r="D112" s="161" t="s">
        <v>32</v>
      </c>
      <c r="E112" s="162">
        <f>A!$AA$71</f>
        <v>0</v>
      </c>
      <c r="F112" s="162">
        <f>B!$AA$71</f>
        <v>0</v>
      </c>
      <c r="G112" s="162">
        <f>'C'!$AA$71</f>
        <v>0</v>
      </c>
      <c r="H112" s="162">
        <f>D!$AA$71</f>
        <v>0</v>
      </c>
      <c r="I112" s="162">
        <f>E!$AA$71</f>
        <v>0</v>
      </c>
      <c r="J112" s="162">
        <f>F!$AA$71</f>
        <v>0</v>
      </c>
      <c r="K112" s="162"/>
      <c r="L112" s="162"/>
      <c r="M112" s="162"/>
      <c r="N112" s="163">
        <f t="shared" si="11"/>
        <v>0</v>
      </c>
    </row>
    <row r="113" spans="3:14" ht="12.95" customHeight="1">
      <c r="C113" s="254"/>
      <c r="D113" s="164" t="s">
        <v>33</v>
      </c>
      <c r="E113" s="162">
        <f>A!$AA$72</f>
        <v>0</v>
      </c>
      <c r="F113" s="162">
        <f>B!$AA$72</f>
        <v>0</v>
      </c>
      <c r="G113" s="162">
        <f>'C'!$AA$72</f>
        <v>0</v>
      </c>
      <c r="H113" s="162">
        <f>D!$AA$72</f>
        <v>0</v>
      </c>
      <c r="I113" s="162">
        <f>E!$AA$72</f>
        <v>0</v>
      </c>
      <c r="J113" s="162">
        <f>F!$AA$72</f>
        <v>0</v>
      </c>
      <c r="K113" s="162"/>
      <c r="L113" s="162"/>
      <c r="M113" s="162"/>
      <c r="N113" s="163">
        <f t="shared" si="11"/>
        <v>0</v>
      </c>
    </row>
    <row r="114" spans="3:14" ht="12.95" customHeight="1">
      <c r="C114" s="255"/>
      <c r="D114" s="161" t="s">
        <v>34</v>
      </c>
      <c r="E114" s="162">
        <f>A!$AA$73</f>
        <v>0</v>
      </c>
      <c r="F114" s="162">
        <f>B!$AA$73</f>
        <v>0</v>
      </c>
      <c r="G114" s="162">
        <f>'C'!$AA$73</f>
        <v>0</v>
      </c>
      <c r="H114" s="162">
        <f>D!$AA$73</f>
        <v>0</v>
      </c>
      <c r="I114" s="162">
        <f>E!$AA$73</f>
        <v>0</v>
      </c>
      <c r="J114" s="162">
        <f>F!$AA$73</f>
        <v>0</v>
      </c>
      <c r="K114" s="162"/>
      <c r="L114" s="162"/>
      <c r="M114" s="162"/>
      <c r="N114" s="163">
        <f t="shared" si="11"/>
        <v>0</v>
      </c>
    </row>
    <row r="115" spans="3:14" ht="12.95" customHeight="1">
      <c r="C115" s="253" t="s">
        <v>55</v>
      </c>
      <c r="D115" s="159" t="s">
        <v>18</v>
      </c>
      <c r="E115" s="93">
        <f>A!$AC$63</f>
        <v>0</v>
      </c>
      <c r="F115" s="93">
        <f>B!$AC$63</f>
        <v>0</v>
      </c>
      <c r="G115" s="93">
        <f>'C'!$AC$63</f>
        <v>0</v>
      </c>
      <c r="H115" s="93">
        <f>D!$AC$63</f>
        <v>0</v>
      </c>
      <c r="I115" s="93">
        <f>E!$AC$63</f>
        <v>0</v>
      </c>
      <c r="J115" s="93">
        <f>F!$AC$63</f>
        <v>0</v>
      </c>
      <c r="K115" s="155"/>
      <c r="L115" s="155"/>
      <c r="M115" s="155"/>
      <c r="N115" s="163">
        <f t="shared" si="11"/>
        <v>0</v>
      </c>
    </row>
    <row r="116" spans="3:14" ht="12.95" customHeight="1">
      <c r="C116" s="254"/>
      <c r="D116" s="159" t="s">
        <v>19</v>
      </c>
      <c r="E116" s="93">
        <f>A!$AC$64</f>
        <v>0</v>
      </c>
      <c r="F116" s="93">
        <f>B!$AC$64</f>
        <v>0</v>
      </c>
      <c r="G116" s="93">
        <f>'C'!$AC$64</f>
        <v>0</v>
      </c>
      <c r="H116" s="93">
        <f>D!$AC$64</f>
        <v>0</v>
      </c>
      <c r="I116" s="93">
        <f>E!$AC$64</f>
        <v>0</v>
      </c>
      <c r="J116" s="93">
        <f>F!$AC$64</f>
        <v>0</v>
      </c>
      <c r="K116" s="155"/>
      <c r="L116" s="155"/>
      <c r="M116" s="155"/>
      <c r="N116" s="163">
        <f t="shared" si="11"/>
        <v>0</v>
      </c>
    </row>
    <row r="117" spans="3:14" ht="12.95" customHeight="1">
      <c r="C117" s="254"/>
      <c r="D117" s="159" t="s">
        <v>20</v>
      </c>
      <c r="E117" s="93">
        <f>A!$AC$65</f>
        <v>0</v>
      </c>
      <c r="F117" s="93">
        <f>B!$AC$65</f>
        <v>0</v>
      </c>
      <c r="G117" s="93">
        <f>'C'!$AC$65</f>
        <v>0</v>
      </c>
      <c r="H117" s="93">
        <f>D!$AC$65</f>
        <v>0</v>
      </c>
      <c r="I117" s="93">
        <f>E!$AC$65</f>
        <v>0</v>
      </c>
      <c r="J117" s="93">
        <f>F!$AC$65</f>
        <v>0</v>
      </c>
      <c r="K117" s="155"/>
      <c r="L117" s="155"/>
      <c r="M117" s="155"/>
      <c r="N117" s="163">
        <f t="shared" si="11"/>
        <v>0</v>
      </c>
    </row>
    <row r="118" spans="3:14" ht="12.95" customHeight="1">
      <c r="C118" s="254"/>
      <c r="D118" s="159" t="s">
        <v>21</v>
      </c>
      <c r="E118" s="93">
        <f>A!$AC$66</f>
        <v>0</v>
      </c>
      <c r="F118" s="93">
        <f>B!$AC$66</f>
        <v>0</v>
      </c>
      <c r="G118" s="93">
        <f>'C'!$AC$66</f>
        <v>0</v>
      </c>
      <c r="H118" s="93">
        <f>D!$AC$66</f>
        <v>0</v>
      </c>
      <c r="I118" s="93">
        <f>E!$AC$66</f>
        <v>0</v>
      </c>
      <c r="J118" s="93">
        <f>F!$AC$66</f>
        <v>0</v>
      </c>
      <c r="K118" s="155"/>
      <c r="L118" s="155"/>
      <c r="M118" s="155"/>
      <c r="N118" s="163">
        <f t="shared" si="11"/>
        <v>0</v>
      </c>
    </row>
    <row r="119" spans="3:14" ht="12.95" customHeight="1">
      <c r="C119" s="254"/>
      <c r="D119" s="159" t="s">
        <v>22</v>
      </c>
      <c r="E119" s="93">
        <f>A!$AC$67</f>
        <v>0</v>
      </c>
      <c r="F119" s="93">
        <f>B!$AC$67</f>
        <v>0</v>
      </c>
      <c r="G119" s="93">
        <f>'C'!$AC$67</f>
        <v>0</v>
      </c>
      <c r="H119" s="93">
        <f>D!$AC$67</f>
        <v>0</v>
      </c>
      <c r="I119" s="93">
        <f>E!$AC$67</f>
        <v>0</v>
      </c>
      <c r="J119" s="93">
        <f>F!$AC$67</f>
        <v>0</v>
      </c>
      <c r="K119" s="155"/>
      <c r="L119" s="155"/>
      <c r="M119" s="155"/>
      <c r="N119" s="163">
        <f t="shared" si="11"/>
        <v>0</v>
      </c>
    </row>
    <row r="120" spans="3:14" ht="12.95" customHeight="1">
      <c r="C120" s="254"/>
      <c r="D120" s="159" t="s">
        <v>46</v>
      </c>
      <c r="E120" s="93">
        <f>A!AC68</f>
        <v>0</v>
      </c>
      <c r="F120" s="93">
        <f>B!AC68</f>
        <v>0</v>
      </c>
      <c r="G120" s="93">
        <f>'C'!AC68</f>
        <v>0</v>
      </c>
      <c r="H120" s="93">
        <f>'C'!AD68</f>
        <v>0</v>
      </c>
      <c r="I120" s="93">
        <f>'C'!AE68</f>
        <v>0</v>
      </c>
      <c r="J120" s="93">
        <f>'C'!AF68</f>
        <v>0</v>
      </c>
      <c r="K120" s="155"/>
      <c r="L120" s="155"/>
      <c r="M120" s="155"/>
      <c r="N120" s="163">
        <f t="shared" si="11"/>
        <v>0</v>
      </c>
    </row>
    <row r="121" spans="3:14" ht="12.95" customHeight="1">
      <c r="C121" s="254"/>
      <c r="D121" s="159" t="s">
        <v>65</v>
      </c>
      <c r="E121" s="93">
        <f>SUM(E115:E120)</f>
        <v>0</v>
      </c>
      <c r="F121" s="93">
        <f t="shared" ref="F121:J121" si="14">SUM(F115:F120)</f>
        <v>0</v>
      </c>
      <c r="G121" s="93">
        <f t="shared" si="14"/>
        <v>0</v>
      </c>
      <c r="H121" s="93">
        <f t="shared" si="14"/>
        <v>0</v>
      </c>
      <c r="I121" s="93">
        <f t="shared" si="14"/>
        <v>0</v>
      </c>
      <c r="J121" s="93">
        <f t="shared" si="14"/>
        <v>0</v>
      </c>
      <c r="K121" s="155"/>
      <c r="L121" s="155"/>
      <c r="M121" s="155"/>
      <c r="N121" s="163">
        <f>SUM(N115:N120)</f>
        <v>0</v>
      </c>
    </row>
    <row r="122" spans="3:14" ht="12.95" customHeight="1">
      <c r="C122" s="254"/>
      <c r="D122" s="161" t="s">
        <v>32</v>
      </c>
      <c r="E122" s="162">
        <f>A!$AC$71</f>
        <v>0</v>
      </c>
      <c r="F122" s="162">
        <f>B!$AC$71</f>
        <v>0</v>
      </c>
      <c r="G122" s="162">
        <f>'C'!$AC$71</f>
        <v>0</v>
      </c>
      <c r="H122" s="162">
        <f>D!$AC$71</f>
        <v>0</v>
      </c>
      <c r="I122" s="162">
        <f>E!$AC$71</f>
        <v>0</v>
      </c>
      <c r="J122" s="162">
        <f>F!$AC$71</f>
        <v>0</v>
      </c>
      <c r="K122" s="162"/>
      <c r="L122" s="162"/>
      <c r="M122" s="162"/>
      <c r="N122" s="163">
        <f t="shared" si="11"/>
        <v>0</v>
      </c>
    </row>
    <row r="123" spans="3:14" ht="12.95" customHeight="1">
      <c r="C123" s="254"/>
      <c r="D123" s="164" t="s">
        <v>33</v>
      </c>
      <c r="E123" s="162">
        <f>A!$AC$72</f>
        <v>0</v>
      </c>
      <c r="F123" s="162">
        <f>B!$AC$72</f>
        <v>0</v>
      </c>
      <c r="G123" s="162">
        <f>'C'!$AC$72</f>
        <v>0</v>
      </c>
      <c r="H123" s="162">
        <f>D!$AC$72</f>
        <v>0</v>
      </c>
      <c r="I123" s="162">
        <f>E!$AC$72</f>
        <v>0</v>
      </c>
      <c r="J123" s="162">
        <f>F!$AC$72</f>
        <v>0</v>
      </c>
      <c r="K123" s="162"/>
      <c r="L123" s="162"/>
      <c r="M123" s="162"/>
      <c r="N123" s="163">
        <f t="shared" si="11"/>
        <v>0</v>
      </c>
    </row>
    <row r="124" spans="3:14" ht="12.95" customHeight="1">
      <c r="C124" s="255"/>
      <c r="D124" s="161" t="s">
        <v>34</v>
      </c>
      <c r="E124" s="162">
        <f>A!$AC$73</f>
        <v>0</v>
      </c>
      <c r="F124" s="162">
        <f>B!$AC$73</f>
        <v>0</v>
      </c>
      <c r="G124" s="162">
        <f>'C'!$AC$73</f>
        <v>0</v>
      </c>
      <c r="H124" s="162">
        <f>D!$AC$73</f>
        <v>0</v>
      </c>
      <c r="I124" s="162">
        <f>E!$AC$73</f>
        <v>0</v>
      </c>
      <c r="J124" s="162">
        <f>F!$AC$73</f>
        <v>0</v>
      </c>
      <c r="K124" s="162"/>
      <c r="L124" s="162"/>
      <c r="M124" s="162"/>
      <c r="N124" s="163">
        <f t="shared" si="11"/>
        <v>0</v>
      </c>
    </row>
    <row r="125" spans="3:14" ht="12.95" customHeight="1">
      <c r="C125" s="253" t="s">
        <v>56</v>
      </c>
      <c r="D125" s="159" t="s">
        <v>18</v>
      </c>
      <c r="E125" s="93">
        <f>A!$AE$63</f>
        <v>0</v>
      </c>
      <c r="F125" s="93">
        <f>B!$AE$63</f>
        <v>0</v>
      </c>
      <c r="G125" s="93">
        <f>'C'!$AE$63</f>
        <v>0</v>
      </c>
      <c r="H125" s="93">
        <f>D!$AE$63</f>
        <v>0</v>
      </c>
      <c r="I125" s="93">
        <f>E!$AE$63</f>
        <v>0</v>
      </c>
      <c r="J125" s="93">
        <f>F!$AE$63</f>
        <v>0</v>
      </c>
      <c r="K125" s="155"/>
      <c r="L125" s="155"/>
      <c r="M125" s="155"/>
      <c r="N125" s="163">
        <f t="shared" si="11"/>
        <v>0</v>
      </c>
    </row>
    <row r="126" spans="3:14" ht="12.95" customHeight="1">
      <c r="C126" s="254"/>
      <c r="D126" s="159" t="s">
        <v>19</v>
      </c>
      <c r="E126" s="93">
        <f>A!$AE$64</f>
        <v>0</v>
      </c>
      <c r="F126" s="93">
        <f>B!$AE$64</f>
        <v>0</v>
      </c>
      <c r="G126" s="93">
        <f>'C'!$AE$64</f>
        <v>0</v>
      </c>
      <c r="H126" s="93">
        <f>D!$AE$64</f>
        <v>0</v>
      </c>
      <c r="I126" s="93">
        <f>E!$AE$64</f>
        <v>0</v>
      </c>
      <c r="J126" s="93">
        <f>F!$AE$64</f>
        <v>0</v>
      </c>
      <c r="K126" s="155"/>
      <c r="L126" s="155"/>
      <c r="M126" s="155"/>
      <c r="N126" s="163">
        <f t="shared" si="11"/>
        <v>0</v>
      </c>
    </row>
    <row r="127" spans="3:14" ht="12.95" customHeight="1">
      <c r="C127" s="254"/>
      <c r="D127" s="159" t="s">
        <v>20</v>
      </c>
      <c r="E127" s="93">
        <f>A!$AE$65</f>
        <v>0</v>
      </c>
      <c r="F127" s="93">
        <f>B!$AE$65</f>
        <v>0</v>
      </c>
      <c r="G127" s="93">
        <f>'C'!$AE$65</f>
        <v>0</v>
      </c>
      <c r="H127" s="93">
        <f>D!$AE$65</f>
        <v>0</v>
      </c>
      <c r="I127" s="93">
        <f>E!$AE$65</f>
        <v>0</v>
      </c>
      <c r="J127" s="93">
        <f>F!$AE$65</f>
        <v>0</v>
      </c>
      <c r="K127" s="155"/>
      <c r="L127" s="155"/>
      <c r="M127" s="155"/>
      <c r="N127" s="163">
        <f t="shared" si="11"/>
        <v>0</v>
      </c>
    </row>
    <row r="128" spans="3:14" ht="12.95" customHeight="1">
      <c r="C128" s="254"/>
      <c r="D128" s="159" t="s">
        <v>21</v>
      </c>
      <c r="E128" s="93">
        <f>A!$AE$66</f>
        <v>0</v>
      </c>
      <c r="F128" s="93">
        <f>B!$AE$66</f>
        <v>0</v>
      </c>
      <c r="G128" s="93">
        <f>'C'!$AE$66</f>
        <v>0</v>
      </c>
      <c r="H128" s="93">
        <f>D!$AE$66</f>
        <v>0</v>
      </c>
      <c r="I128" s="93">
        <f>E!$AE$66</f>
        <v>0</v>
      </c>
      <c r="J128" s="93">
        <f>F!$AE$66</f>
        <v>0</v>
      </c>
      <c r="K128" s="155"/>
      <c r="L128" s="155"/>
      <c r="M128" s="155"/>
      <c r="N128" s="163">
        <f t="shared" si="11"/>
        <v>0</v>
      </c>
    </row>
    <row r="129" spans="3:14" ht="12.95" customHeight="1">
      <c r="C129" s="254"/>
      <c r="D129" s="159" t="s">
        <v>22</v>
      </c>
      <c r="E129" s="93">
        <f>A!$AE$67</f>
        <v>0</v>
      </c>
      <c r="F129" s="93">
        <f>B!$AE$67</f>
        <v>0</v>
      </c>
      <c r="G129" s="93">
        <f>'C'!$AE$67</f>
        <v>0</v>
      </c>
      <c r="H129" s="93">
        <f>D!$AE$67</f>
        <v>0</v>
      </c>
      <c r="I129" s="93">
        <f>E!$AE$67</f>
        <v>0</v>
      </c>
      <c r="J129" s="93">
        <f>F!$AE$67</f>
        <v>0</v>
      </c>
      <c r="K129" s="155"/>
      <c r="L129" s="155"/>
      <c r="M129" s="155"/>
      <c r="N129" s="163">
        <f t="shared" si="11"/>
        <v>0</v>
      </c>
    </row>
    <row r="130" spans="3:14" ht="12.95" customHeight="1">
      <c r="C130" s="254"/>
      <c r="D130" s="159" t="s">
        <v>46</v>
      </c>
      <c r="E130" s="93">
        <f>A!AE68</f>
        <v>0</v>
      </c>
      <c r="F130" s="93">
        <f>B!AE68</f>
        <v>0</v>
      </c>
      <c r="G130" s="93">
        <f>'C'!AE68</f>
        <v>0</v>
      </c>
      <c r="H130" s="93">
        <f>D!AE68</f>
        <v>0</v>
      </c>
      <c r="I130" s="93">
        <f>E!AE68</f>
        <v>0</v>
      </c>
      <c r="J130" s="93">
        <f>F!AE68</f>
        <v>0</v>
      </c>
      <c r="K130" s="155"/>
      <c r="L130" s="155"/>
      <c r="M130" s="155"/>
      <c r="N130" s="163">
        <f t="shared" si="11"/>
        <v>0</v>
      </c>
    </row>
    <row r="131" spans="3:14" ht="12.95" customHeight="1">
      <c r="C131" s="254"/>
      <c r="D131" s="159" t="s">
        <v>65</v>
      </c>
      <c r="E131" s="93">
        <f>SUM(E125:E130)</f>
        <v>0</v>
      </c>
      <c r="F131" s="93">
        <f t="shared" ref="F131:J131" si="15">SUM(F125:F130)</f>
        <v>0</v>
      </c>
      <c r="G131" s="93">
        <f t="shared" si="15"/>
        <v>0</v>
      </c>
      <c r="H131" s="93">
        <f t="shared" si="15"/>
        <v>0</v>
      </c>
      <c r="I131" s="93">
        <f t="shared" si="15"/>
        <v>0</v>
      </c>
      <c r="J131" s="93">
        <f t="shared" si="15"/>
        <v>0</v>
      </c>
      <c r="K131" s="155"/>
      <c r="L131" s="155"/>
      <c r="M131" s="155"/>
      <c r="N131" s="163">
        <f>SUM(N125:N130)</f>
        <v>0</v>
      </c>
    </row>
    <row r="132" spans="3:14" ht="12.95" customHeight="1">
      <c r="C132" s="254"/>
      <c r="D132" s="161" t="s">
        <v>32</v>
      </c>
      <c r="E132" s="162">
        <f>A!$AE$71</f>
        <v>0</v>
      </c>
      <c r="F132" s="162">
        <f>B!$AE$71</f>
        <v>0</v>
      </c>
      <c r="G132" s="162">
        <f>'C'!$AE$71</f>
        <v>0</v>
      </c>
      <c r="H132" s="162">
        <f>D!$AE$71</f>
        <v>0</v>
      </c>
      <c r="I132" s="162">
        <f>E!$AE$71</f>
        <v>0</v>
      </c>
      <c r="J132" s="162">
        <f>F!$AE$71</f>
        <v>0</v>
      </c>
      <c r="K132" s="162"/>
      <c r="L132" s="162"/>
      <c r="M132" s="162"/>
      <c r="N132" s="163">
        <f t="shared" si="11"/>
        <v>0</v>
      </c>
    </row>
    <row r="133" spans="3:14" ht="12.95" customHeight="1">
      <c r="C133" s="254"/>
      <c r="D133" s="164" t="s">
        <v>33</v>
      </c>
      <c r="E133" s="162">
        <f>A!$AE$72</f>
        <v>0</v>
      </c>
      <c r="F133" s="162">
        <f>B!$AE$72</f>
        <v>0</v>
      </c>
      <c r="G133" s="162">
        <f>'C'!$AE$72</f>
        <v>0</v>
      </c>
      <c r="H133" s="162">
        <f>D!$AE$72</f>
        <v>0</v>
      </c>
      <c r="I133" s="162">
        <f>E!$AE$72</f>
        <v>0</v>
      </c>
      <c r="J133" s="162">
        <f>F!$AE$72</f>
        <v>0</v>
      </c>
      <c r="K133" s="162"/>
      <c r="L133" s="162"/>
      <c r="M133" s="162"/>
      <c r="N133" s="163">
        <f t="shared" si="11"/>
        <v>0</v>
      </c>
    </row>
    <row r="134" spans="3:14" ht="12.95" customHeight="1">
      <c r="C134" s="255"/>
      <c r="D134" s="161" t="s">
        <v>34</v>
      </c>
      <c r="E134" s="162">
        <f>A!$AE$73</f>
        <v>0</v>
      </c>
      <c r="F134" s="162">
        <f>B!$AE$73</f>
        <v>0</v>
      </c>
      <c r="G134" s="162">
        <f>'C'!$AE$73</f>
        <v>0</v>
      </c>
      <c r="H134" s="162">
        <f>D!$AE$73</f>
        <v>0</v>
      </c>
      <c r="I134" s="162">
        <f>E!$AE$73</f>
        <v>0</v>
      </c>
      <c r="J134" s="162">
        <f>F!$AE$73</f>
        <v>0</v>
      </c>
      <c r="K134" s="162"/>
      <c r="L134" s="162"/>
      <c r="M134" s="162"/>
      <c r="N134" s="163">
        <f t="shared" si="11"/>
        <v>0</v>
      </c>
    </row>
    <row r="135" spans="3:14" s="167" customFormat="1" ht="12" customHeight="1">
      <c r="C135" s="168"/>
      <c r="D135" s="85" t="s">
        <v>18</v>
      </c>
      <c r="E135" s="169">
        <f>A!$AG$63</f>
        <v>0</v>
      </c>
      <c r="F135" s="169">
        <f>B!$AG$63</f>
        <v>0</v>
      </c>
      <c r="G135" s="169">
        <f>'C'!$AG$63</f>
        <v>0</v>
      </c>
      <c r="H135" s="169">
        <f>D!$AG$63</f>
        <v>0</v>
      </c>
      <c r="I135" s="169">
        <f>E!$AG$63</f>
        <v>0</v>
      </c>
      <c r="J135" s="169">
        <f>F!$AG$63</f>
        <v>0</v>
      </c>
      <c r="K135" s="169"/>
      <c r="L135" s="169"/>
      <c r="M135" s="169"/>
      <c r="N135" s="89">
        <f t="shared" ref="N135:N144" si="16">SUM(E135:J135)</f>
        <v>0</v>
      </c>
    </row>
    <row r="136" spans="3:14" s="167" customFormat="1" ht="12" customHeight="1">
      <c r="C136" s="153"/>
      <c r="D136" s="85" t="s">
        <v>19</v>
      </c>
      <c r="E136" s="169">
        <f>A!$AG$64</f>
        <v>0</v>
      </c>
      <c r="F136" s="169">
        <f>B!$AG$64</f>
        <v>0</v>
      </c>
      <c r="G136" s="169">
        <f>'C'!$AG$64</f>
        <v>0</v>
      </c>
      <c r="H136" s="169">
        <f>D!$AG$64</f>
        <v>0</v>
      </c>
      <c r="I136" s="169">
        <f>E!$AG$64</f>
        <v>0</v>
      </c>
      <c r="J136" s="169">
        <f>F!$AG$64</f>
        <v>0</v>
      </c>
      <c r="K136" s="169"/>
      <c r="L136" s="169"/>
      <c r="M136" s="169"/>
      <c r="N136" s="89">
        <f t="shared" si="16"/>
        <v>0</v>
      </c>
    </row>
    <row r="137" spans="3:14" s="167" customFormat="1" ht="12" customHeight="1">
      <c r="C137" s="153"/>
      <c r="D137" s="85" t="s">
        <v>20</v>
      </c>
      <c r="E137" s="169">
        <f>A!$AG$65</f>
        <v>0</v>
      </c>
      <c r="F137" s="169">
        <f>B!$AG$65</f>
        <v>0</v>
      </c>
      <c r="G137" s="169">
        <f>'C'!$AG$65</f>
        <v>0</v>
      </c>
      <c r="H137" s="169">
        <f>D!$AG$65</f>
        <v>0</v>
      </c>
      <c r="I137" s="169">
        <f>E!$AG$65</f>
        <v>0</v>
      </c>
      <c r="J137" s="169">
        <f>F!$AG$65</f>
        <v>0</v>
      </c>
      <c r="K137" s="169"/>
      <c r="L137" s="169"/>
      <c r="M137" s="169"/>
      <c r="N137" s="89">
        <f t="shared" si="16"/>
        <v>0</v>
      </c>
    </row>
    <row r="138" spans="3:14" s="167" customFormat="1" ht="12" customHeight="1">
      <c r="C138" s="153"/>
      <c r="D138" s="85" t="s">
        <v>21</v>
      </c>
      <c r="E138" s="169">
        <f>A!$AG$66</f>
        <v>0</v>
      </c>
      <c r="F138" s="169">
        <f>B!$AG$66</f>
        <v>0</v>
      </c>
      <c r="G138" s="169">
        <f>'C'!$AG$66</f>
        <v>0</v>
      </c>
      <c r="H138" s="169">
        <f>D!$AG$66</f>
        <v>0</v>
      </c>
      <c r="I138" s="169">
        <f>E!$AG$66</f>
        <v>0</v>
      </c>
      <c r="J138" s="169">
        <f>F!$AG$66</f>
        <v>0</v>
      </c>
      <c r="K138" s="169"/>
      <c r="L138" s="169"/>
      <c r="M138" s="169"/>
      <c r="N138" s="89">
        <f t="shared" si="16"/>
        <v>0</v>
      </c>
    </row>
    <row r="139" spans="3:14" s="167" customFormat="1" ht="12" customHeight="1">
      <c r="C139" s="153" t="s">
        <v>52</v>
      </c>
      <c r="D139" s="85" t="s">
        <v>22</v>
      </c>
      <c r="E139" s="169">
        <f>A!$AG$67</f>
        <v>0</v>
      </c>
      <c r="F139" s="169">
        <f>B!$AG$67</f>
        <v>0</v>
      </c>
      <c r="G139" s="169">
        <f>'C'!$AG$67</f>
        <v>0</v>
      </c>
      <c r="H139" s="169">
        <f>D!$AG$67</f>
        <v>0</v>
      </c>
      <c r="I139" s="169">
        <f>E!$AG$67</f>
        <v>0</v>
      </c>
      <c r="J139" s="169">
        <f>F!$AG$67</f>
        <v>0</v>
      </c>
      <c r="K139" s="169"/>
      <c r="L139" s="169"/>
      <c r="M139" s="169"/>
      <c r="N139" s="89">
        <f t="shared" si="16"/>
        <v>0</v>
      </c>
    </row>
    <row r="140" spans="3:14" s="167" customFormat="1" ht="12" customHeight="1">
      <c r="C140" s="153"/>
      <c r="D140" s="85" t="s">
        <v>46</v>
      </c>
      <c r="E140" s="169">
        <f>A!AG68</f>
        <v>0</v>
      </c>
      <c r="F140" s="169">
        <f>B!AG68</f>
        <v>0</v>
      </c>
      <c r="G140" s="169">
        <f>'C'!AG68</f>
        <v>0</v>
      </c>
      <c r="H140" s="169">
        <f>D!AG68</f>
        <v>0</v>
      </c>
      <c r="I140" s="169">
        <f>E!AG68</f>
        <v>0</v>
      </c>
      <c r="J140" s="169">
        <f>F!AG68</f>
        <v>0</v>
      </c>
      <c r="K140" s="169"/>
      <c r="L140" s="169"/>
      <c r="M140" s="169"/>
      <c r="N140" s="89">
        <f t="shared" si="16"/>
        <v>0</v>
      </c>
    </row>
    <row r="141" spans="3:14" s="167" customFormat="1" ht="12" customHeight="1">
      <c r="C141" s="153"/>
      <c r="D141" s="24" t="s">
        <v>65</v>
      </c>
      <c r="E141" s="169">
        <f>SUM(E135:E140)</f>
        <v>0</v>
      </c>
      <c r="F141" s="169">
        <f t="shared" ref="F141:J141" si="17">SUM(F135:F140)</f>
        <v>0</v>
      </c>
      <c r="G141" s="169">
        <f t="shared" si="17"/>
        <v>0</v>
      </c>
      <c r="H141" s="169">
        <f t="shared" si="17"/>
        <v>0</v>
      </c>
      <c r="I141" s="169">
        <f t="shared" si="17"/>
        <v>0</v>
      </c>
      <c r="J141" s="169">
        <f t="shared" si="17"/>
        <v>0</v>
      </c>
      <c r="K141" s="169"/>
      <c r="L141" s="169"/>
      <c r="M141" s="169"/>
      <c r="N141" s="89">
        <f>SUM(N135:N140)</f>
        <v>0</v>
      </c>
    </row>
    <row r="142" spans="3:14" s="167" customFormat="1" ht="12" customHeight="1">
      <c r="C142" s="153"/>
      <c r="D142" s="90" t="s">
        <v>32</v>
      </c>
      <c r="E142" s="170">
        <f>A!$AG$71</f>
        <v>0</v>
      </c>
      <c r="F142" s="170">
        <f>B!$AG$71</f>
        <v>0</v>
      </c>
      <c r="G142" s="170">
        <f>'C'!$AG$71</f>
        <v>0</v>
      </c>
      <c r="H142" s="170">
        <f>D!$AG$71</f>
        <v>0</v>
      </c>
      <c r="I142" s="170">
        <f>E!$AG$71</f>
        <v>0</v>
      </c>
      <c r="J142" s="170">
        <f>F!$AG$71</f>
        <v>0</v>
      </c>
      <c r="K142" s="170"/>
      <c r="L142" s="170"/>
      <c r="M142" s="170"/>
      <c r="N142" s="92">
        <f t="shared" si="16"/>
        <v>0</v>
      </c>
    </row>
    <row r="143" spans="3:14" s="167" customFormat="1" ht="12" customHeight="1">
      <c r="C143" s="153"/>
      <c r="D143" s="91" t="s">
        <v>33</v>
      </c>
      <c r="E143" s="170">
        <f>A!$AG$72</f>
        <v>0</v>
      </c>
      <c r="F143" s="170">
        <f>B!$AG$72</f>
        <v>0</v>
      </c>
      <c r="G143" s="170">
        <f>'C'!$AG$72</f>
        <v>0</v>
      </c>
      <c r="H143" s="170">
        <f>D!$AG$72</f>
        <v>0</v>
      </c>
      <c r="I143" s="170">
        <f>E!$AG$72</f>
        <v>0</v>
      </c>
      <c r="J143" s="170">
        <f>F!$AG$72</f>
        <v>0</v>
      </c>
      <c r="K143" s="170"/>
      <c r="L143" s="170"/>
      <c r="M143" s="170"/>
      <c r="N143" s="92">
        <f t="shared" si="16"/>
        <v>0</v>
      </c>
    </row>
    <row r="144" spans="3:14" s="167" customFormat="1" ht="12" customHeight="1">
      <c r="C144" s="171"/>
      <c r="D144" s="90" t="s">
        <v>34</v>
      </c>
      <c r="E144" s="170">
        <f>A!$AG$73</f>
        <v>0</v>
      </c>
      <c r="F144" s="170">
        <f>B!$AG$73</f>
        <v>0</v>
      </c>
      <c r="G144" s="170">
        <f>'C'!$AG$73</f>
        <v>0</v>
      </c>
      <c r="H144" s="170">
        <f>D!$AG$73</f>
        <v>0</v>
      </c>
      <c r="I144" s="170">
        <f>E!$AG$73</f>
        <v>0</v>
      </c>
      <c r="J144" s="170">
        <f>F!$AG$73</f>
        <v>0</v>
      </c>
      <c r="K144" s="170"/>
      <c r="L144" s="170"/>
      <c r="M144" s="170"/>
      <c r="N144" s="92">
        <f t="shared" si="16"/>
        <v>0</v>
      </c>
    </row>
    <row r="145" spans="3:14" s="167" customFormat="1" ht="12" customHeight="1">
      <c r="C145" s="262" t="s">
        <v>61</v>
      </c>
      <c r="D145" s="85" t="s">
        <v>18</v>
      </c>
      <c r="E145" s="169">
        <f>A!$AI$63</f>
        <v>0</v>
      </c>
      <c r="F145" s="169">
        <f>B!$AI$63</f>
        <v>0</v>
      </c>
      <c r="G145" s="169">
        <f>'C'!$AI$63</f>
        <v>0</v>
      </c>
      <c r="H145" s="169">
        <f>D!$AI$63</f>
        <v>0</v>
      </c>
      <c r="I145" s="169">
        <f>E!$AI$63</f>
        <v>0</v>
      </c>
      <c r="J145" s="169">
        <f>F!$AI$63</f>
        <v>0</v>
      </c>
      <c r="K145" s="169"/>
      <c r="L145" s="169"/>
      <c r="M145" s="169"/>
      <c r="N145" s="89">
        <f t="shared" si="11"/>
        <v>0</v>
      </c>
    </row>
    <row r="146" spans="3:14" s="167" customFormat="1" ht="12" customHeight="1">
      <c r="C146" s="263"/>
      <c r="D146" s="85" t="s">
        <v>19</v>
      </c>
      <c r="E146" s="169">
        <f>A!$AI$64</f>
        <v>0</v>
      </c>
      <c r="F146" s="169">
        <f>B!$AI$64</f>
        <v>0</v>
      </c>
      <c r="G146" s="169">
        <f>'C'!$AI$64</f>
        <v>0</v>
      </c>
      <c r="H146" s="169">
        <f>D!$AI$64</f>
        <v>0</v>
      </c>
      <c r="I146" s="169">
        <f>E!$AI$64</f>
        <v>0</v>
      </c>
      <c r="J146" s="169">
        <f>F!$AI$64</f>
        <v>0</v>
      </c>
      <c r="K146" s="169"/>
      <c r="L146" s="169"/>
      <c r="M146" s="169"/>
      <c r="N146" s="89">
        <f t="shared" si="11"/>
        <v>0</v>
      </c>
    </row>
    <row r="147" spans="3:14" s="167" customFormat="1" ht="12" customHeight="1">
      <c r="C147" s="263"/>
      <c r="D147" s="85" t="s">
        <v>20</v>
      </c>
      <c r="E147" s="169">
        <f>A!$AI$65</f>
        <v>0</v>
      </c>
      <c r="F147" s="169">
        <f>B!$AI$65</f>
        <v>0</v>
      </c>
      <c r="G147" s="169">
        <f>'C'!$AI$65</f>
        <v>0</v>
      </c>
      <c r="H147" s="169">
        <f>D!$AI$65</f>
        <v>0</v>
      </c>
      <c r="I147" s="169">
        <f>E!$AI$65</f>
        <v>0</v>
      </c>
      <c r="J147" s="169">
        <f>F!$AI$65</f>
        <v>0</v>
      </c>
      <c r="K147" s="169"/>
      <c r="L147" s="169"/>
      <c r="M147" s="169"/>
      <c r="N147" s="89">
        <f t="shared" si="11"/>
        <v>0</v>
      </c>
    </row>
    <row r="148" spans="3:14" s="167" customFormat="1" ht="12" customHeight="1">
      <c r="C148" s="263"/>
      <c r="D148" s="85" t="s">
        <v>21</v>
      </c>
      <c r="E148" s="169">
        <f>A!$AI$66</f>
        <v>0</v>
      </c>
      <c r="F148" s="169">
        <f>B!$AI$66</f>
        <v>0</v>
      </c>
      <c r="G148" s="169">
        <f>'C'!$AI$66</f>
        <v>0</v>
      </c>
      <c r="H148" s="169">
        <f>D!$AI$66</f>
        <v>0</v>
      </c>
      <c r="I148" s="169">
        <f>E!$AI$66</f>
        <v>0</v>
      </c>
      <c r="J148" s="169">
        <f>F!$AI$66</f>
        <v>0</v>
      </c>
      <c r="K148" s="169"/>
      <c r="L148" s="169"/>
      <c r="M148" s="169"/>
      <c r="N148" s="89">
        <f t="shared" si="11"/>
        <v>0</v>
      </c>
    </row>
    <row r="149" spans="3:14" s="167" customFormat="1" ht="12" customHeight="1">
      <c r="C149" s="263"/>
      <c r="D149" s="85" t="s">
        <v>22</v>
      </c>
      <c r="E149" s="169">
        <f>A!$AI$67</f>
        <v>0</v>
      </c>
      <c r="F149" s="169">
        <f>B!$AI$67</f>
        <v>0</v>
      </c>
      <c r="G149" s="169">
        <f>'C'!$AI$67</f>
        <v>0</v>
      </c>
      <c r="H149" s="169">
        <f>D!$AI$67</f>
        <v>0</v>
      </c>
      <c r="I149" s="169">
        <f>E!$AI$67</f>
        <v>0</v>
      </c>
      <c r="J149" s="169">
        <f>F!$AI$67</f>
        <v>0</v>
      </c>
      <c r="K149" s="169"/>
      <c r="L149" s="169"/>
      <c r="M149" s="169"/>
      <c r="N149" s="89">
        <f t="shared" si="11"/>
        <v>0</v>
      </c>
    </row>
    <row r="150" spans="3:14" s="167" customFormat="1" ht="12" customHeight="1">
      <c r="C150" s="263"/>
      <c r="D150" s="85" t="s">
        <v>46</v>
      </c>
      <c r="E150" s="169">
        <f>A!AI68</f>
        <v>0</v>
      </c>
      <c r="F150" s="169">
        <f>B!AI68</f>
        <v>0</v>
      </c>
      <c r="G150" s="169">
        <f>'C'!AI68</f>
        <v>0</v>
      </c>
      <c r="H150" s="169">
        <f>D!AI68</f>
        <v>0</v>
      </c>
      <c r="I150" s="169">
        <f>E!AI68</f>
        <v>0</v>
      </c>
      <c r="J150" s="169">
        <f>F!AI68</f>
        <v>0</v>
      </c>
      <c r="K150" s="169"/>
      <c r="L150" s="169"/>
      <c r="M150" s="169"/>
      <c r="N150" s="89">
        <f t="shared" si="11"/>
        <v>0</v>
      </c>
    </row>
    <row r="151" spans="3:14" s="167" customFormat="1" ht="12" customHeight="1">
      <c r="C151" s="263"/>
      <c r="D151" s="24" t="s">
        <v>65</v>
      </c>
      <c r="E151" s="169">
        <f>SUM(E145:E150)</f>
        <v>0</v>
      </c>
      <c r="F151" s="169">
        <f t="shared" ref="F151:J151" si="18">SUM(F145:F150)</f>
        <v>0</v>
      </c>
      <c r="G151" s="169">
        <f t="shared" si="18"/>
        <v>0</v>
      </c>
      <c r="H151" s="169">
        <f t="shared" si="18"/>
        <v>0</v>
      </c>
      <c r="I151" s="169">
        <f t="shared" si="18"/>
        <v>0</v>
      </c>
      <c r="J151" s="169">
        <f t="shared" si="18"/>
        <v>0</v>
      </c>
      <c r="K151" s="169"/>
      <c r="L151" s="169"/>
      <c r="M151" s="169"/>
      <c r="N151" s="89">
        <f>SUM(N145:N150)</f>
        <v>0</v>
      </c>
    </row>
    <row r="152" spans="3:14" s="167" customFormat="1" ht="12" customHeight="1">
      <c r="C152" s="263"/>
      <c r="D152" s="90" t="s">
        <v>32</v>
      </c>
      <c r="E152" s="170">
        <f>A!$AI$71</f>
        <v>0</v>
      </c>
      <c r="F152" s="170">
        <f>B!$AI$71</f>
        <v>0</v>
      </c>
      <c r="G152" s="170">
        <f>'C'!$AI$71</f>
        <v>0</v>
      </c>
      <c r="H152" s="170">
        <f>D!$AI$71</f>
        <v>0</v>
      </c>
      <c r="I152" s="170">
        <f>E!$AI$71</f>
        <v>0</v>
      </c>
      <c r="J152" s="170">
        <f>F!$AI$71</f>
        <v>0</v>
      </c>
      <c r="K152" s="170"/>
      <c r="L152" s="170"/>
      <c r="M152" s="170"/>
      <c r="N152" s="92">
        <f t="shared" si="11"/>
        <v>0</v>
      </c>
    </row>
    <row r="153" spans="3:14" s="167" customFormat="1" ht="12" customHeight="1">
      <c r="C153" s="263"/>
      <c r="D153" s="91" t="s">
        <v>33</v>
      </c>
      <c r="E153" s="170">
        <f>A!$AI$72</f>
        <v>0</v>
      </c>
      <c r="F153" s="170">
        <f>B!$AI$72</f>
        <v>0</v>
      </c>
      <c r="G153" s="170">
        <f>'C'!$AI$72</f>
        <v>0</v>
      </c>
      <c r="H153" s="170">
        <f>D!$AI$72</f>
        <v>0</v>
      </c>
      <c r="I153" s="170">
        <f>E!$AI$72</f>
        <v>0</v>
      </c>
      <c r="J153" s="170">
        <f>F!$AI$72</f>
        <v>0</v>
      </c>
      <c r="K153" s="170"/>
      <c r="L153" s="170"/>
      <c r="M153" s="170"/>
      <c r="N153" s="92">
        <f t="shared" si="11"/>
        <v>0</v>
      </c>
    </row>
    <row r="154" spans="3:14" s="167" customFormat="1" ht="12" customHeight="1">
      <c r="C154" s="264"/>
      <c r="D154" s="90" t="s">
        <v>34</v>
      </c>
      <c r="E154" s="170">
        <f>A!$AI$73</f>
        <v>0</v>
      </c>
      <c r="F154" s="170">
        <f>B!$AI$73</f>
        <v>0</v>
      </c>
      <c r="G154" s="170">
        <f>'C'!$AI$73</f>
        <v>0</v>
      </c>
      <c r="H154" s="170">
        <f>D!$AI$73</f>
        <v>0</v>
      </c>
      <c r="I154" s="170">
        <f>E!$AI$73</f>
        <v>0</v>
      </c>
      <c r="J154" s="170">
        <f>F!$AI$73</f>
        <v>0</v>
      </c>
      <c r="K154" s="170"/>
      <c r="L154" s="170"/>
      <c r="M154" s="170"/>
      <c r="N154" s="92">
        <f t="shared" si="11"/>
        <v>0</v>
      </c>
    </row>
    <row r="155" spans="3:14" ht="12" customHeight="1">
      <c r="C155" s="250" t="s">
        <v>62</v>
      </c>
      <c r="D155" s="24" t="s">
        <v>18</v>
      </c>
      <c r="E155" s="94">
        <f>A!$AK$63</f>
        <v>0</v>
      </c>
      <c r="F155" s="94">
        <f>B!$AK$63</f>
        <v>0</v>
      </c>
      <c r="G155" s="94">
        <f>'C'!$AK$63</f>
        <v>0</v>
      </c>
      <c r="H155" s="94">
        <f>D!$AK$63</f>
        <v>0</v>
      </c>
      <c r="I155" s="94">
        <f>E!$AK$63</f>
        <v>0</v>
      </c>
      <c r="J155" s="94">
        <f>F!$AK$63</f>
        <v>0</v>
      </c>
      <c r="K155" s="169"/>
      <c r="L155" s="169"/>
      <c r="M155" s="169"/>
      <c r="N155" s="71">
        <f t="shared" ref="N155:N164" si="19">SUM(E155:J155)</f>
        <v>0</v>
      </c>
    </row>
    <row r="156" spans="3:14" ht="12" customHeight="1">
      <c r="C156" s="251"/>
      <c r="D156" s="24" t="s">
        <v>19</v>
      </c>
      <c r="E156" s="94">
        <f>A!$AK$64</f>
        <v>0</v>
      </c>
      <c r="F156" s="94">
        <f>B!$AK$64</f>
        <v>0</v>
      </c>
      <c r="G156" s="94">
        <f>'C'!$AK$64</f>
        <v>0</v>
      </c>
      <c r="H156" s="94">
        <f>D!$AK$64</f>
        <v>0</v>
      </c>
      <c r="I156" s="94">
        <f>E!$AK$64</f>
        <v>0</v>
      </c>
      <c r="J156" s="94">
        <f>F!$AK$64</f>
        <v>0</v>
      </c>
      <c r="K156" s="169"/>
      <c r="L156" s="169"/>
      <c r="M156" s="169"/>
      <c r="N156" s="71">
        <f t="shared" si="19"/>
        <v>0</v>
      </c>
    </row>
    <row r="157" spans="3:14" ht="12" customHeight="1">
      <c r="C157" s="251"/>
      <c r="D157" s="24" t="s">
        <v>20</v>
      </c>
      <c r="E157" s="94">
        <f>A!$AK$65</f>
        <v>0</v>
      </c>
      <c r="F157" s="94">
        <f>B!$AK$65</f>
        <v>0</v>
      </c>
      <c r="G157" s="94">
        <f>'C'!$AK$65</f>
        <v>0</v>
      </c>
      <c r="H157" s="94">
        <f>D!$AK$65</f>
        <v>0</v>
      </c>
      <c r="I157" s="94">
        <f>E!$AK$65</f>
        <v>0</v>
      </c>
      <c r="J157" s="94">
        <f>F!$AK$65</f>
        <v>0</v>
      </c>
      <c r="K157" s="169"/>
      <c r="L157" s="169"/>
      <c r="M157" s="169"/>
      <c r="N157" s="71">
        <f t="shared" si="19"/>
        <v>0</v>
      </c>
    </row>
    <row r="158" spans="3:14" ht="12" customHeight="1">
      <c r="C158" s="251"/>
      <c r="D158" s="24" t="s">
        <v>21</v>
      </c>
      <c r="E158" s="94">
        <f>A!$AK$66</f>
        <v>0</v>
      </c>
      <c r="F158" s="94">
        <f>B!$AK$66</f>
        <v>0</v>
      </c>
      <c r="G158" s="94">
        <f>'C'!$AK$66</f>
        <v>0</v>
      </c>
      <c r="H158" s="94">
        <f>D!$AK$66</f>
        <v>0</v>
      </c>
      <c r="I158" s="94">
        <f>E!$AK$66</f>
        <v>0</v>
      </c>
      <c r="J158" s="94">
        <f>F!$AK$66</f>
        <v>0</v>
      </c>
      <c r="K158" s="169"/>
      <c r="L158" s="169"/>
      <c r="M158" s="169"/>
      <c r="N158" s="71">
        <f t="shared" si="19"/>
        <v>0</v>
      </c>
    </row>
    <row r="159" spans="3:14" ht="12" customHeight="1">
      <c r="C159" s="251"/>
      <c r="D159" s="24" t="s">
        <v>22</v>
      </c>
      <c r="E159" s="94">
        <f>A!$AK$67</f>
        <v>0</v>
      </c>
      <c r="F159" s="94">
        <f>B!$AK$67</f>
        <v>0</v>
      </c>
      <c r="G159" s="94">
        <f>'C'!$AK$67</f>
        <v>0</v>
      </c>
      <c r="H159" s="94">
        <f>D!$AK$67</f>
        <v>0</v>
      </c>
      <c r="I159" s="94">
        <f>E!$AK$67</f>
        <v>0</v>
      </c>
      <c r="J159" s="94">
        <f>F!$AK$67</f>
        <v>0</v>
      </c>
      <c r="K159" s="169"/>
      <c r="L159" s="169"/>
      <c r="M159" s="169"/>
      <c r="N159" s="71">
        <f t="shared" si="19"/>
        <v>0</v>
      </c>
    </row>
    <row r="160" spans="3:14" ht="12" customHeight="1">
      <c r="C160" s="251"/>
      <c r="D160" s="24" t="s">
        <v>46</v>
      </c>
      <c r="E160" s="94">
        <f>A!AK68</f>
        <v>0</v>
      </c>
      <c r="F160" s="94">
        <f>B!AK68</f>
        <v>0</v>
      </c>
      <c r="G160" s="94">
        <f>'C'!AK68</f>
        <v>0</v>
      </c>
      <c r="H160" s="94">
        <f>D!AK68</f>
        <v>0</v>
      </c>
      <c r="I160" s="94">
        <f>E!AK68</f>
        <v>0</v>
      </c>
      <c r="J160" s="94">
        <f>F!AK68</f>
        <v>0</v>
      </c>
      <c r="K160" s="169"/>
      <c r="L160" s="169"/>
      <c r="M160" s="169"/>
      <c r="N160" s="71">
        <f t="shared" si="19"/>
        <v>0</v>
      </c>
    </row>
    <row r="161" spans="3:14" ht="12" customHeight="1">
      <c r="C161" s="251"/>
      <c r="D161" s="24" t="s">
        <v>65</v>
      </c>
      <c r="E161" s="94">
        <f>SUM(E155:E160)</f>
        <v>0</v>
      </c>
      <c r="F161" s="94">
        <f t="shared" ref="F161:J161" si="20">SUM(F155:F160)</f>
        <v>0</v>
      </c>
      <c r="G161" s="94">
        <f t="shared" si="20"/>
        <v>0</v>
      </c>
      <c r="H161" s="94">
        <f t="shared" si="20"/>
        <v>0</v>
      </c>
      <c r="I161" s="94">
        <f t="shared" si="20"/>
        <v>0</v>
      </c>
      <c r="J161" s="94">
        <f t="shared" si="20"/>
        <v>0</v>
      </c>
      <c r="K161" s="169"/>
      <c r="L161" s="169"/>
      <c r="M161" s="169"/>
      <c r="N161" s="71">
        <f>SUM(N155:N160)</f>
        <v>0</v>
      </c>
    </row>
    <row r="162" spans="3:14" ht="12" customHeight="1">
      <c r="C162" s="251"/>
      <c r="D162" s="30" t="s">
        <v>32</v>
      </c>
      <c r="E162" s="172">
        <f>A!$AK$71</f>
        <v>0</v>
      </c>
      <c r="F162" s="172">
        <f>B!$AK$71</f>
        <v>0</v>
      </c>
      <c r="G162" s="172">
        <f>'C'!$AK$71</f>
        <v>0</v>
      </c>
      <c r="H162" s="172">
        <f>D!$AK$71</f>
        <v>0</v>
      </c>
      <c r="I162" s="172">
        <f>E!$AK$71</f>
        <v>0</v>
      </c>
      <c r="J162" s="172">
        <f>F!$AK$71</f>
        <v>0</v>
      </c>
      <c r="K162" s="172"/>
      <c r="L162" s="172"/>
      <c r="M162" s="172"/>
      <c r="N162" s="71">
        <f t="shared" si="19"/>
        <v>0</v>
      </c>
    </row>
    <row r="163" spans="3:14" ht="12" customHeight="1">
      <c r="C163" s="251"/>
      <c r="D163" s="31" t="s">
        <v>33</v>
      </c>
      <c r="E163" s="172">
        <f>A!$AK$72</f>
        <v>0</v>
      </c>
      <c r="F163" s="172">
        <f>B!$AK$72</f>
        <v>0</v>
      </c>
      <c r="G163" s="172">
        <f>'C'!$AK$72</f>
        <v>0</v>
      </c>
      <c r="H163" s="172">
        <f>D!$AK$72</f>
        <v>0</v>
      </c>
      <c r="I163" s="172">
        <f>E!$AK$72</f>
        <v>0</v>
      </c>
      <c r="J163" s="172">
        <f>F!$AK$72</f>
        <v>0</v>
      </c>
      <c r="K163" s="172"/>
      <c r="L163" s="172"/>
      <c r="M163" s="172"/>
      <c r="N163" s="71">
        <f t="shared" si="19"/>
        <v>0</v>
      </c>
    </row>
    <row r="164" spans="3:14" ht="12" customHeight="1">
      <c r="C164" s="252"/>
      <c r="D164" s="30" t="s">
        <v>34</v>
      </c>
      <c r="E164" s="172">
        <f>A!$AK$73</f>
        <v>0</v>
      </c>
      <c r="F164" s="172">
        <f>B!$AK$73</f>
        <v>0</v>
      </c>
      <c r="G164" s="172">
        <f>'C'!$AK$73</f>
        <v>0</v>
      </c>
      <c r="H164" s="172">
        <f>D!$AK$73</f>
        <v>0</v>
      </c>
      <c r="I164" s="172">
        <f>E!$AK$73</f>
        <v>0</v>
      </c>
      <c r="J164" s="172">
        <f>F!$AK$73</f>
        <v>0</v>
      </c>
      <c r="K164" s="172"/>
      <c r="L164" s="172"/>
      <c r="M164" s="172"/>
      <c r="N164" s="71">
        <f t="shared" si="19"/>
        <v>0</v>
      </c>
    </row>
  </sheetData>
  <mergeCells count="20">
    <mergeCell ref="C35:C44"/>
    <mergeCell ref="C1:N1"/>
    <mergeCell ref="C3:D3"/>
    <mergeCell ref="E3:N3"/>
    <mergeCell ref="C4:D4"/>
    <mergeCell ref="C5:C14"/>
    <mergeCell ref="C15:C24"/>
    <mergeCell ref="C25:C34"/>
    <mergeCell ref="C2:N2"/>
    <mergeCell ref="C65:C74"/>
    <mergeCell ref="C75:C84"/>
    <mergeCell ref="C45:C54"/>
    <mergeCell ref="C55:C64"/>
    <mergeCell ref="C145:C154"/>
    <mergeCell ref="C155:C164"/>
    <mergeCell ref="C125:C134"/>
    <mergeCell ref="C105:C114"/>
    <mergeCell ref="C85:C94"/>
    <mergeCell ref="C115:C124"/>
    <mergeCell ref="C95:C104"/>
  </mergeCells>
  <pageMargins left="0.7" right="0.7" top="0.75" bottom="0.75" header="0.3" footer="0.3"/>
  <pageSetup orientation="portrait" horizontalDpi="4294967294" verticalDpi="4294967294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0"/>
  <sheetViews>
    <sheetView topLeftCell="A46" workbookViewId="0">
      <selection activeCell="M8" sqref="M8"/>
    </sheetView>
  </sheetViews>
  <sheetFormatPr defaultRowHeight="15"/>
  <cols>
    <col min="2" max="2" width="10.85546875" customWidth="1"/>
    <col min="3" max="3" width="2.7109375" customWidth="1"/>
    <col min="4" max="4" width="0.28515625" style="137" customWidth="1"/>
    <col min="5" max="5" width="2.7109375" customWidth="1"/>
    <col min="6" max="6" width="0.28515625" style="137" customWidth="1"/>
    <col min="7" max="7" width="2.7109375" customWidth="1"/>
    <col min="8" max="8" width="0.28515625" style="137" customWidth="1"/>
    <col min="9" max="9" width="2.7109375" customWidth="1"/>
    <col min="10" max="10" width="0.28515625" style="137" customWidth="1"/>
    <col min="11" max="11" width="2.7109375" customWidth="1"/>
    <col min="12" max="12" width="0.28515625" style="137" customWidth="1"/>
    <col min="13" max="13" width="2.7109375" customWidth="1"/>
    <col min="14" max="14" width="0.28515625" style="137" customWidth="1"/>
    <col min="15" max="15" width="2.7109375" customWidth="1"/>
    <col min="16" max="16" width="0.28515625" style="137" customWidth="1"/>
    <col min="17" max="17" width="2.7109375" customWidth="1"/>
    <col min="18" max="18" width="0.28515625" style="137" customWidth="1"/>
    <col min="19" max="19" width="2.7109375" customWidth="1"/>
    <col min="20" max="20" width="0.28515625" style="137" customWidth="1"/>
    <col min="21" max="21" width="2.7109375" customWidth="1"/>
    <col min="22" max="22" width="0.28515625" style="137" customWidth="1"/>
    <col min="23" max="23" width="2.7109375" customWidth="1"/>
    <col min="24" max="24" width="0.28515625" style="137" customWidth="1"/>
    <col min="25" max="25" width="2.7109375" customWidth="1"/>
    <col min="26" max="26" width="0.28515625" style="137" customWidth="1"/>
    <col min="27" max="27" width="2.7109375" customWidth="1"/>
    <col min="28" max="28" width="0.28515625" style="137" customWidth="1"/>
    <col min="29" max="29" width="2.7109375" customWidth="1"/>
    <col min="30" max="30" width="0.28515625" style="137" customWidth="1"/>
    <col min="31" max="31" width="2.7109375" customWidth="1"/>
    <col min="32" max="32" width="0.28515625" style="137" customWidth="1"/>
    <col min="33" max="33" width="2.7109375" customWidth="1"/>
    <col min="34" max="34" width="0.28515625" style="137" customWidth="1"/>
  </cols>
  <sheetData>
    <row r="1" spans="1:34" ht="74.25" customHeight="1">
      <c r="A1" s="135" t="s">
        <v>68</v>
      </c>
      <c r="B1" s="133"/>
      <c r="C1" s="283" t="s">
        <v>70</v>
      </c>
      <c r="D1" s="283"/>
      <c r="E1" s="284" t="s">
        <v>71</v>
      </c>
      <c r="F1" s="285"/>
      <c r="G1" s="283" t="s">
        <v>72</v>
      </c>
      <c r="H1" s="283"/>
      <c r="I1" s="283" t="s">
        <v>73</v>
      </c>
      <c r="J1" s="283"/>
      <c r="K1" s="283" t="s">
        <v>74</v>
      </c>
      <c r="L1" s="283"/>
      <c r="M1" s="283" t="s">
        <v>75</v>
      </c>
      <c r="N1" s="283"/>
      <c r="O1" s="292" t="s">
        <v>50</v>
      </c>
      <c r="P1" s="293"/>
      <c r="Q1" s="287" t="s">
        <v>51</v>
      </c>
      <c r="R1" s="288"/>
      <c r="S1" s="291" t="s">
        <v>58</v>
      </c>
      <c r="T1" s="291"/>
      <c r="U1" s="286" t="s">
        <v>53</v>
      </c>
      <c r="V1" s="286"/>
      <c r="W1" s="286" t="s">
        <v>54</v>
      </c>
      <c r="X1" s="286"/>
      <c r="Y1" s="294" t="s">
        <v>55</v>
      </c>
      <c r="Z1" s="294"/>
      <c r="AA1" s="286" t="s">
        <v>56</v>
      </c>
      <c r="AB1" s="286"/>
      <c r="AC1" s="287" t="s">
        <v>52</v>
      </c>
      <c r="AD1" s="288"/>
      <c r="AE1" s="289" t="s">
        <v>60</v>
      </c>
      <c r="AF1" s="290"/>
      <c r="AG1" s="291" t="s">
        <v>57</v>
      </c>
      <c r="AH1" s="291"/>
    </row>
    <row r="2" spans="1:34">
      <c r="A2" s="280"/>
      <c r="B2" s="16" t="s">
        <v>25</v>
      </c>
      <c r="C2" s="16">
        <f>A!G63</f>
        <v>0</v>
      </c>
      <c r="D2" s="44"/>
      <c r="E2" s="16">
        <f>A!I63</f>
        <v>0</v>
      </c>
      <c r="F2" s="44"/>
      <c r="G2" s="16">
        <f>A!K63</f>
        <v>0</v>
      </c>
      <c r="H2" s="44"/>
      <c r="I2" s="16">
        <f>A!M63</f>
        <v>0</v>
      </c>
      <c r="J2" s="44"/>
      <c r="K2" s="16">
        <f>A!O63</f>
        <v>0</v>
      </c>
      <c r="L2" s="16">
        <f>A!P63</f>
        <v>0</v>
      </c>
      <c r="M2" s="134">
        <f>A!Q63</f>
        <v>0</v>
      </c>
      <c r="N2" s="134">
        <f>A!R63</f>
        <v>0</v>
      </c>
      <c r="O2" s="134">
        <f>A!S63</f>
        <v>0</v>
      </c>
      <c r="P2" s="134">
        <f>A!T63</f>
        <v>0</v>
      </c>
      <c r="Q2" s="134">
        <f>A!U63</f>
        <v>0</v>
      </c>
      <c r="R2" s="134">
        <f>A!V63</f>
        <v>0</v>
      </c>
      <c r="S2" s="134">
        <f>A!W63</f>
        <v>0</v>
      </c>
      <c r="T2" s="134">
        <f>A!X63</f>
        <v>0</v>
      </c>
      <c r="U2" s="134">
        <f>A!Y63</f>
        <v>0</v>
      </c>
      <c r="V2" s="134">
        <f>A!Z63</f>
        <v>0</v>
      </c>
      <c r="W2" s="134">
        <f>A!AA63</f>
        <v>0</v>
      </c>
      <c r="X2" s="134">
        <f>A!AB63</f>
        <v>0</v>
      </c>
      <c r="Y2" s="134">
        <f>A!AC63</f>
        <v>0</v>
      </c>
      <c r="Z2" s="134">
        <f>A!AD63</f>
        <v>0</v>
      </c>
      <c r="AA2" s="134">
        <f>A!AE63</f>
        <v>0</v>
      </c>
      <c r="AB2" s="134">
        <f>A!AF63</f>
        <v>0</v>
      </c>
      <c r="AC2" s="134">
        <f>A!AG63</f>
        <v>0</v>
      </c>
      <c r="AD2" s="134">
        <f>A!AH63</f>
        <v>0</v>
      </c>
      <c r="AE2" s="134">
        <f>A!AI63</f>
        <v>0</v>
      </c>
      <c r="AF2" s="134">
        <f>A!AJ63</f>
        <v>0</v>
      </c>
      <c r="AG2" s="134">
        <f>A!AK63</f>
        <v>0</v>
      </c>
      <c r="AH2" s="44"/>
    </row>
    <row r="3" spans="1:34">
      <c r="A3" s="281"/>
      <c r="B3" s="16" t="s">
        <v>26</v>
      </c>
      <c r="C3" s="16">
        <f>A!G64</f>
        <v>0</v>
      </c>
      <c r="D3" s="44"/>
      <c r="E3" s="16">
        <f>A!I64</f>
        <v>0</v>
      </c>
      <c r="F3" s="44"/>
      <c r="G3" s="16">
        <f>A!K64</f>
        <v>0</v>
      </c>
      <c r="H3" s="44"/>
      <c r="I3" s="16">
        <f>A!M64</f>
        <v>0</v>
      </c>
      <c r="J3" s="44"/>
      <c r="K3" s="16">
        <f>A!O64</f>
        <v>0</v>
      </c>
      <c r="L3" s="16">
        <f>A!P64</f>
        <v>0</v>
      </c>
      <c r="M3" s="134">
        <f>A!Q64</f>
        <v>0</v>
      </c>
      <c r="N3" s="134">
        <f>A!R64</f>
        <v>0</v>
      </c>
      <c r="O3" s="134">
        <f>A!S64</f>
        <v>0</v>
      </c>
      <c r="P3" s="134">
        <f>A!T64</f>
        <v>0</v>
      </c>
      <c r="Q3" s="134">
        <f>A!U64</f>
        <v>0</v>
      </c>
      <c r="R3" s="134">
        <f>A!V64</f>
        <v>0</v>
      </c>
      <c r="S3" s="134">
        <f>A!W64</f>
        <v>0</v>
      </c>
      <c r="T3" s="134">
        <f>A!X64</f>
        <v>0</v>
      </c>
      <c r="U3" s="134">
        <f>A!Y64</f>
        <v>0</v>
      </c>
      <c r="V3" s="134">
        <f>A!Z64</f>
        <v>0</v>
      </c>
      <c r="W3" s="134">
        <f>A!AA64</f>
        <v>0</v>
      </c>
      <c r="X3" s="134">
        <f>A!AB64</f>
        <v>0</v>
      </c>
      <c r="Y3" s="134">
        <f>A!AC64</f>
        <v>0</v>
      </c>
      <c r="Z3" s="134">
        <f>A!AD64</f>
        <v>0</v>
      </c>
      <c r="AA3" s="134">
        <f>A!AE64</f>
        <v>0</v>
      </c>
      <c r="AB3" s="134">
        <f>A!AF64</f>
        <v>0</v>
      </c>
      <c r="AC3" s="134">
        <f>A!AG64</f>
        <v>0</v>
      </c>
      <c r="AD3" s="134">
        <f>A!AH64</f>
        <v>0</v>
      </c>
      <c r="AE3" s="134">
        <f>A!AI64</f>
        <v>0</v>
      </c>
      <c r="AF3" s="134">
        <f>A!AJ64</f>
        <v>0</v>
      </c>
      <c r="AG3" s="134">
        <f>A!AK64</f>
        <v>0</v>
      </c>
      <c r="AH3" s="44"/>
    </row>
    <row r="4" spans="1:34">
      <c r="A4" s="281"/>
      <c r="B4" s="16" t="s">
        <v>27</v>
      </c>
      <c r="C4" s="16">
        <f>A!G65</f>
        <v>0</v>
      </c>
      <c r="D4" s="44"/>
      <c r="E4" s="16">
        <f>A!I65</f>
        <v>0</v>
      </c>
      <c r="F4" s="44"/>
      <c r="G4" s="16">
        <f>A!K65</f>
        <v>0</v>
      </c>
      <c r="H4" s="44"/>
      <c r="I4" s="16">
        <f>A!M65</f>
        <v>0</v>
      </c>
      <c r="J4" s="44"/>
      <c r="K4" s="16">
        <f>A!O65</f>
        <v>0</v>
      </c>
      <c r="L4" s="16">
        <f>A!P65</f>
        <v>0</v>
      </c>
      <c r="M4" s="134">
        <f>A!Q65</f>
        <v>0</v>
      </c>
      <c r="N4" s="134">
        <f>A!R65</f>
        <v>0</v>
      </c>
      <c r="O4" s="134">
        <f>A!S65</f>
        <v>0</v>
      </c>
      <c r="P4" s="134">
        <f>A!T65</f>
        <v>0</v>
      </c>
      <c r="Q4" s="134">
        <f>A!U65</f>
        <v>0</v>
      </c>
      <c r="R4" s="134">
        <f>A!V65</f>
        <v>0</v>
      </c>
      <c r="S4" s="134">
        <f>A!W65</f>
        <v>0</v>
      </c>
      <c r="T4" s="134">
        <f>A!X65</f>
        <v>0</v>
      </c>
      <c r="U4" s="134">
        <f>A!Y65</f>
        <v>0</v>
      </c>
      <c r="V4" s="134">
        <f>A!Z65</f>
        <v>0</v>
      </c>
      <c r="W4" s="134">
        <f>A!AA65</f>
        <v>0</v>
      </c>
      <c r="X4" s="134">
        <f>A!AB65</f>
        <v>0</v>
      </c>
      <c r="Y4" s="134">
        <f>A!AC65</f>
        <v>0</v>
      </c>
      <c r="Z4" s="134">
        <f>A!AD65</f>
        <v>0</v>
      </c>
      <c r="AA4" s="134">
        <f>A!AE65</f>
        <v>0</v>
      </c>
      <c r="AB4" s="134">
        <f>A!AF65</f>
        <v>0</v>
      </c>
      <c r="AC4" s="134">
        <f>A!AG65</f>
        <v>0</v>
      </c>
      <c r="AD4" s="134">
        <f>A!AH65</f>
        <v>0</v>
      </c>
      <c r="AE4" s="134">
        <f>A!AI65</f>
        <v>0</v>
      </c>
      <c r="AF4" s="134">
        <f>A!AJ65</f>
        <v>0</v>
      </c>
      <c r="AG4" s="134">
        <f>A!AK65</f>
        <v>0</v>
      </c>
      <c r="AH4" s="44"/>
    </row>
    <row r="5" spans="1:34">
      <c r="A5" s="281"/>
      <c r="B5" s="16" t="s">
        <v>28</v>
      </c>
      <c r="C5" s="16">
        <f>A!G66</f>
        <v>0</v>
      </c>
      <c r="D5" s="44"/>
      <c r="E5" s="16">
        <f>A!I66</f>
        <v>0</v>
      </c>
      <c r="F5" s="44"/>
      <c r="G5" s="16">
        <f>A!K66</f>
        <v>0</v>
      </c>
      <c r="H5" s="44"/>
      <c r="I5" s="16">
        <f>A!M66</f>
        <v>0</v>
      </c>
      <c r="J5" s="44"/>
      <c r="K5" s="16">
        <f>A!O66</f>
        <v>0</v>
      </c>
      <c r="L5" s="16">
        <f>A!P66</f>
        <v>0</v>
      </c>
      <c r="M5" s="134">
        <f>A!Q66</f>
        <v>0</v>
      </c>
      <c r="N5" s="134">
        <f>A!R66</f>
        <v>0</v>
      </c>
      <c r="O5" s="134">
        <f>A!S66</f>
        <v>0</v>
      </c>
      <c r="P5" s="134">
        <f>A!T66</f>
        <v>0</v>
      </c>
      <c r="Q5" s="134">
        <f>A!U66</f>
        <v>0</v>
      </c>
      <c r="R5" s="134">
        <f>A!V66</f>
        <v>0</v>
      </c>
      <c r="S5" s="134">
        <f>A!W66</f>
        <v>0</v>
      </c>
      <c r="T5" s="134">
        <f>A!X66</f>
        <v>0</v>
      </c>
      <c r="U5" s="134">
        <f>A!Y66</f>
        <v>0</v>
      </c>
      <c r="V5" s="134">
        <f>A!Z66</f>
        <v>0</v>
      </c>
      <c r="W5" s="134">
        <f>A!AA66</f>
        <v>0</v>
      </c>
      <c r="X5" s="134">
        <f>A!AB66</f>
        <v>0</v>
      </c>
      <c r="Y5" s="134">
        <f>A!AC66</f>
        <v>0</v>
      </c>
      <c r="Z5" s="134">
        <f>A!AD66</f>
        <v>0</v>
      </c>
      <c r="AA5" s="134">
        <f>A!AE66</f>
        <v>0</v>
      </c>
      <c r="AB5" s="134">
        <f>A!AF66</f>
        <v>0</v>
      </c>
      <c r="AC5" s="134">
        <f>A!AG66</f>
        <v>0</v>
      </c>
      <c r="AD5" s="134">
        <f>A!AH66</f>
        <v>0</v>
      </c>
      <c r="AE5" s="134">
        <f>A!AI66</f>
        <v>0</v>
      </c>
      <c r="AF5" s="134">
        <f>A!AJ66</f>
        <v>0</v>
      </c>
      <c r="AG5" s="134">
        <f>A!AK66</f>
        <v>0</v>
      </c>
      <c r="AH5" s="44"/>
    </row>
    <row r="6" spans="1:34">
      <c r="A6" s="281"/>
      <c r="B6" s="16" t="s">
        <v>29</v>
      </c>
      <c r="C6" s="16">
        <f>A!G67</f>
        <v>0</v>
      </c>
      <c r="D6" s="44"/>
      <c r="E6" s="16">
        <f>A!I67</f>
        <v>0</v>
      </c>
      <c r="F6" s="44"/>
      <c r="G6" s="16">
        <f>A!K67</f>
        <v>0</v>
      </c>
      <c r="H6" s="44"/>
      <c r="I6" s="16">
        <f>A!M67</f>
        <v>0</v>
      </c>
      <c r="J6" s="44"/>
      <c r="K6" s="16">
        <f>A!O67</f>
        <v>0</v>
      </c>
      <c r="L6" s="16">
        <f>A!P67</f>
        <v>0</v>
      </c>
      <c r="M6" s="134">
        <f>A!Q67</f>
        <v>0</v>
      </c>
      <c r="N6" s="134">
        <f>A!R67</f>
        <v>0</v>
      </c>
      <c r="O6" s="134">
        <f>A!S67</f>
        <v>0</v>
      </c>
      <c r="P6" s="134">
        <f>A!T67</f>
        <v>0</v>
      </c>
      <c r="Q6" s="134">
        <f>A!U67</f>
        <v>0</v>
      </c>
      <c r="R6" s="134">
        <f>A!V67</f>
        <v>0</v>
      </c>
      <c r="S6" s="134">
        <f>A!W67</f>
        <v>0</v>
      </c>
      <c r="T6" s="134">
        <f>A!X67</f>
        <v>0</v>
      </c>
      <c r="U6" s="134">
        <f>A!Y67</f>
        <v>0</v>
      </c>
      <c r="V6" s="134">
        <f>A!Z67</f>
        <v>0</v>
      </c>
      <c r="W6" s="134">
        <f>A!AA67</f>
        <v>0</v>
      </c>
      <c r="X6" s="134">
        <f>A!AB67</f>
        <v>0</v>
      </c>
      <c r="Y6" s="134">
        <f>A!AC67</f>
        <v>0</v>
      </c>
      <c r="Z6" s="134">
        <f>A!AD67</f>
        <v>0</v>
      </c>
      <c r="AA6" s="134">
        <f>A!AE67</f>
        <v>0</v>
      </c>
      <c r="AB6" s="134">
        <f>A!AF67</f>
        <v>0</v>
      </c>
      <c r="AC6" s="134">
        <f>A!AG67</f>
        <v>0</v>
      </c>
      <c r="AD6" s="134">
        <f>A!AH67</f>
        <v>0</v>
      </c>
      <c r="AE6" s="134">
        <f>A!AI67</f>
        <v>0</v>
      </c>
      <c r="AF6" s="134">
        <f>A!AJ67</f>
        <v>0</v>
      </c>
      <c r="AG6" s="134">
        <f>A!AK67</f>
        <v>0</v>
      </c>
      <c r="AH6" s="44"/>
    </row>
    <row r="7" spans="1:34">
      <c r="A7" s="282"/>
      <c r="B7" s="16" t="s">
        <v>46</v>
      </c>
      <c r="C7" s="16">
        <f>A!G68</f>
        <v>0</v>
      </c>
      <c r="D7" s="44"/>
      <c r="E7" s="16">
        <f>A!I68</f>
        <v>0</v>
      </c>
      <c r="F7" s="44"/>
      <c r="G7" s="16">
        <f>A!K68</f>
        <v>0</v>
      </c>
      <c r="H7" s="44"/>
      <c r="I7" s="16">
        <f>A!M68</f>
        <v>0</v>
      </c>
      <c r="J7" s="44"/>
      <c r="K7" s="16">
        <f>A!O68</f>
        <v>0</v>
      </c>
      <c r="L7" s="16">
        <f>A!P68</f>
        <v>0</v>
      </c>
      <c r="M7" s="134">
        <f>A!Q68</f>
        <v>0</v>
      </c>
      <c r="N7" s="134">
        <f>A!R68</f>
        <v>0</v>
      </c>
      <c r="O7" s="134">
        <f>A!S68</f>
        <v>0</v>
      </c>
      <c r="P7" s="134">
        <f>A!T68</f>
        <v>0</v>
      </c>
      <c r="Q7" s="134">
        <f>A!U68</f>
        <v>0</v>
      </c>
      <c r="R7" s="134">
        <f>A!V68</f>
        <v>0</v>
      </c>
      <c r="S7" s="134">
        <f>A!W68</f>
        <v>0</v>
      </c>
      <c r="T7" s="134">
        <f>A!X68</f>
        <v>0</v>
      </c>
      <c r="U7" s="134">
        <f>A!Y68</f>
        <v>0</v>
      </c>
      <c r="V7" s="134">
        <f>A!Z68</f>
        <v>0</v>
      </c>
      <c r="W7" s="134">
        <f>A!AA68</f>
        <v>0</v>
      </c>
      <c r="X7" s="134">
        <f>A!AB68</f>
        <v>0</v>
      </c>
      <c r="Y7" s="134">
        <f>A!AC68</f>
        <v>0</v>
      </c>
      <c r="Z7" s="134">
        <f>A!AD68</f>
        <v>0</v>
      </c>
      <c r="AA7" s="134">
        <f>A!AE68</f>
        <v>0</v>
      </c>
      <c r="AB7" s="134">
        <f>A!AF68</f>
        <v>0</v>
      </c>
      <c r="AC7" s="134">
        <f>A!AG68</f>
        <v>0</v>
      </c>
      <c r="AD7" s="134">
        <f>A!AH68</f>
        <v>0</v>
      </c>
      <c r="AE7" s="134">
        <f>A!AI68</f>
        <v>0</v>
      </c>
      <c r="AF7" s="134">
        <f>A!AJ68</f>
        <v>0</v>
      </c>
      <c r="AG7" s="134">
        <f>A!AK68</f>
        <v>0</v>
      </c>
      <c r="AH7" s="44"/>
    </row>
    <row r="8" spans="1:34">
      <c r="A8" s="136" t="s">
        <v>69</v>
      </c>
      <c r="B8" s="16"/>
      <c r="C8" s="16">
        <f>SUM(C2:C7)</f>
        <v>0</v>
      </c>
      <c r="D8" s="16">
        <f t="shared" ref="D8:AH8" si="0">SUM(D2:D7)</f>
        <v>0</v>
      </c>
      <c r="E8" s="16">
        <f t="shared" si="0"/>
        <v>0</v>
      </c>
      <c r="F8" s="16">
        <f t="shared" si="0"/>
        <v>0</v>
      </c>
      <c r="G8" s="16">
        <f t="shared" si="0"/>
        <v>0</v>
      </c>
      <c r="H8" s="16">
        <f t="shared" si="0"/>
        <v>0</v>
      </c>
      <c r="I8" s="16">
        <f t="shared" si="0"/>
        <v>0</v>
      </c>
      <c r="J8" s="16">
        <f t="shared" si="0"/>
        <v>0</v>
      </c>
      <c r="K8" s="16">
        <f t="shared" si="0"/>
        <v>0</v>
      </c>
      <c r="L8" s="16">
        <f t="shared" si="0"/>
        <v>0</v>
      </c>
      <c r="M8" s="16">
        <f t="shared" si="0"/>
        <v>0</v>
      </c>
      <c r="N8" s="16">
        <f t="shared" si="0"/>
        <v>0</v>
      </c>
      <c r="O8" s="16">
        <f t="shared" si="0"/>
        <v>0</v>
      </c>
      <c r="P8" s="16">
        <f t="shared" si="0"/>
        <v>0</v>
      </c>
      <c r="Q8" s="16">
        <f t="shared" si="0"/>
        <v>0</v>
      </c>
      <c r="R8" s="16">
        <f t="shared" si="0"/>
        <v>0</v>
      </c>
      <c r="S8" s="16">
        <f t="shared" si="0"/>
        <v>0</v>
      </c>
      <c r="T8" s="16">
        <f t="shared" si="0"/>
        <v>0</v>
      </c>
      <c r="U8" s="16">
        <f t="shared" si="0"/>
        <v>0</v>
      </c>
      <c r="V8" s="16">
        <f t="shared" si="0"/>
        <v>0</v>
      </c>
      <c r="W8" s="16">
        <f t="shared" si="0"/>
        <v>0</v>
      </c>
      <c r="X8" s="16">
        <f t="shared" si="0"/>
        <v>0</v>
      </c>
      <c r="Y8" s="16">
        <f t="shared" si="0"/>
        <v>0</v>
      </c>
      <c r="Z8" s="16">
        <f t="shared" si="0"/>
        <v>0</v>
      </c>
      <c r="AA8" s="16">
        <f t="shared" si="0"/>
        <v>0</v>
      </c>
      <c r="AB8" s="16">
        <f t="shared" si="0"/>
        <v>0</v>
      </c>
      <c r="AC8" s="16">
        <f t="shared" si="0"/>
        <v>0</v>
      </c>
      <c r="AD8" s="16">
        <f t="shared" si="0"/>
        <v>0</v>
      </c>
      <c r="AE8" s="16">
        <f t="shared" si="0"/>
        <v>0</v>
      </c>
      <c r="AF8" s="16">
        <f t="shared" si="0"/>
        <v>0</v>
      </c>
      <c r="AG8" s="16">
        <f t="shared" si="0"/>
        <v>0</v>
      </c>
      <c r="AH8" s="16">
        <f t="shared" si="0"/>
        <v>0</v>
      </c>
    </row>
    <row r="9" spans="1:34">
      <c r="A9" s="280"/>
      <c r="B9" s="16" t="s">
        <v>47</v>
      </c>
      <c r="C9" s="16">
        <f>A!G71</f>
        <v>0</v>
      </c>
      <c r="D9" s="44"/>
      <c r="E9" s="16">
        <f>A!I71</f>
        <v>0</v>
      </c>
      <c r="F9" s="44"/>
      <c r="G9" s="16">
        <f>A!K71</f>
        <v>0</v>
      </c>
      <c r="H9" s="44"/>
      <c r="I9" s="16">
        <f>A!M71</f>
        <v>0</v>
      </c>
      <c r="J9" s="44"/>
      <c r="K9" s="16">
        <f>A!O71</f>
        <v>0</v>
      </c>
      <c r="L9" s="16">
        <f>A!P71</f>
        <v>0</v>
      </c>
      <c r="M9" s="16">
        <f>A!Q71</f>
        <v>0</v>
      </c>
      <c r="N9" s="16">
        <f>A!R71</f>
        <v>0</v>
      </c>
      <c r="O9" s="16">
        <f>A!S71</f>
        <v>0</v>
      </c>
      <c r="P9" s="16">
        <f>A!T71</f>
        <v>0</v>
      </c>
      <c r="Q9" s="16">
        <f>A!U71</f>
        <v>0</v>
      </c>
      <c r="R9" s="16">
        <f>A!V71</f>
        <v>0</v>
      </c>
      <c r="S9" s="16">
        <f>A!W71</f>
        <v>0</v>
      </c>
      <c r="T9" s="16">
        <f>A!X71</f>
        <v>0</v>
      </c>
      <c r="U9" s="16">
        <f>A!Y71</f>
        <v>0</v>
      </c>
      <c r="V9" s="16">
        <f>A!Z71</f>
        <v>0</v>
      </c>
      <c r="W9" s="16">
        <f>A!AA71</f>
        <v>0</v>
      </c>
      <c r="X9" s="16">
        <f>A!AB71</f>
        <v>0</v>
      </c>
      <c r="Y9" s="16">
        <f>A!AC71</f>
        <v>0</v>
      </c>
      <c r="Z9" s="16">
        <f>A!AD71</f>
        <v>0</v>
      </c>
      <c r="AA9" s="16">
        <f>A!AE71</f>
        <v>0</v>
      </c>
      <c r="AB9" s="16">
        <f>A!AF71</f>
        <v>0</v>
      </c>
      <c r="AC9" s="16">
        <f>A!AG71</f>
        <v>0</v>
      </c>
      <c r="AD9" s="16">
        <f>A!AH71</f>
        <v>0</v>
      </c>
      <c r="AE9" s="16">
        <f>A!AI71</f>
        <v>0</v>
      </c>
      <c r="AF9" s="16">
        <f>A!AJ71</f>
        <v>0</v>
      </c>
      <c r="AG9" s="16">
        <f>A!AK71</f>
        <v>0</v>
      </c>
      <c r="AH9" s="16">
        <f>A!AL71</f>
        <v>0</v>
      </c>
    </row>
    <row r="10" spans="1:34">
      <c r="A10" s="281"/>
      <c r="B10" s="16" t="s">
        <v>48</v>
      </c>
      <c r="C10" s="16">
        <f>A!G72</f>
        <v>0</v>
      </c>
      <c r="D10" s="44"/>
      <c r="E10" s="16">
        <f>A!I72</f>
        <v>0</v>
      </c>
      <c r="F10" s="44"/>
      <c r="G10" s="16">
        <f>A!K72</f>
        <v>0</v>
      </c>
      <c r="H10" s="44"/>
      <c r="I10" s="16">
        <f>A!M72</f>
        <v>0</v>
      </c>
      <c r="J10" s="44"/>
      <c r="K10" s="16">
        <f>A!O72</f>
        <v>0</v>
      </c>
      <c r="L10" s="16">
        <f>A!P72</f>
        <v>0</v>
      </c>
      <c r="M10" s="16">
        <f>A!Q72</f>
        <v>0</v>
      </c>
      <c r="N10" s="16">
        <f>A!R72</f>
        <v>0</v>
      </c>
      <c r="O10" s="16">
        <f>A!S72</f>
        <v>0</v>
      </c>
      <c r="P10" s="16">
        <f>A!T72</f>
        <v>0</v>
      </c>
      <c r="Q10" s="16">
        <f>A!U72</f>
        <v>0</v>
      </c>
      <c r="R10" s="16">
        <f>A!V72</f>
        <v>0</v>
      </c>
      <c r="S10" s="16">
        <f>A!W72</f>
        <v>0</v>
      </c>
      <c r="T10" s="16">
        <f>A!X72</f>
        <v>0</v>
      </c>
      <c r="U10" s="16">
        <f>A!Y72</f>
        <v>0</v>
      </c>
      <c r="V10" s="16">
        <f>A!Z72</f>
        <v>0</v>
      </c>
      <c r="W10" s="16">
        <f>A!AA72</f>
        <v>0</v>
      </c>
      <c r="X10" s="16">
        <f>A!AB72</f>
        <v>0</v>
      </c>
      <c r="Y10" s="16">
        <f>A!AC72</f>
        <v>0</v>
      </c>
      <c r="Z10" s="16">
        <f>A!AD72</f>
        <v>0</v>
      </c>
      <c r="AA10" s="16">
        <f>A!AE72</f>
        <v>0</v>
      </c>
      <c r="AB10" s="16">
        <f>A!AF72</f>
        <v>0</v>
      </c>
      <c r="AC10" s="16">
        <f>A!AG72</f>
        <v>0</v>
      </c>
      <c r="AD10" s="16">
        <f>A!AH72</f>
        <v>0</v>
      </c>
      <c r="AE10" s="16">
        <f>A!AI72</f>
        <v>0</v>
      </c>
      <c r="AF10" s="16">
        <f>A!AJ72</f>
        <v>0</v>
      </c>
      <c r="AG10" s="16">
        <f>A!AK72</f>
        <v>0</v>
      </c>
      <c r="AH10" s="16">
        <f>A!AL72</f>
        <v>0</v>
      </c>
    </row>
    <row r="11" spans="1:34">
      <c r="A11" s="282"/>
      <c r="B11" s="16" t="s">
        <v>49</v>
      </c>
      <c r="C11" s="16">
        <f>A!G73</f>
        <v>0</v>
      </c>
      <c r="D11" s="44"/>
      <c r="E11" s="16">
        <f>A!I73</f>
        <v>0</v>
      </c>
      <c r="F11" s="44"/>
      <c r="G11" s="16">
        <f>A!K73</f>
        <v>0</v>
      </c>
      <c r="H11" s="44"/>
      <c r="I11" s="16">
        <f>A!M73</f>
        <v>0</v>
      </c>
      <c r="J11" s="44"/>
      <c r="K11" s="16">
        <f>A!O73</f>
        <v>0</v>
      </c>
      <c r="L11" s="16">
        <f>A!P73</f>
        <v>0</v>
      </c>
      <c r="M11" s="16">
        <f>A!Q73</f>
        <v>0</v>
      </c>
      <c r="N11" s="16">
        <f>A!R73</f>
        <v>0</v>
      </c>
      <c r="O11" s="16">
        <f>A!S73</f>
        <v>0</v>
      </c>
      <c r="P11" s="16">
        <f>A!T73</f>
        <v>0</v>
      </c>
      <c r="Q11" s="16">
        <f>A!U73</f>
        <v>0</v>
      </c>
      <c r="R11" s="16">
        <f>A!V73</f>
        <v>0</v>
      </c>
      <c r="S11" s="16">
        <f>A!W73</f>
        <v>0</v>
      </c>
      <c r="T11" s="16">
        <f>A!X73</f>
        <v>0</v>
      </c>
      <c r="U11" s="16">
        <f>A!Y73</f>
        <v>0</v>
      </c>
      <c r="V11" s="16">
        <f>A!Z73</f>
        <v>0</v>
      </c>
      <c r="W11" s="16">
        <f>A!AA73</f>
        <v>0</v>
      </c>
      <c r="X11" s="16">
        <f>A!AB73</f>
        <v>0</v>
      </c>
      <c r="Y11" s="16">
        <f>A!AC73</f>
        <v>0</v>
      </c>
      <c r="Z11" s="16">
        <f>A!AD73</f>
        <v>0</v>
      </c>
      <c r="AA11" s="16">
        <f>A!AE73</f>
        <v>0</v>
      </c>
      <c r="AB11" s="16">
        <f>A!AF73</f>
        <v>0</v>
      </c>
      <c r="AC11" s="16">
        <f>A!AG73</f>
        <v>0</v>
      </c>
      <c r="AD11" s="16">
        <f>A!AH73</f>
        <v>0</v>
      </c>
      <c r="AE11" s="16">
        <f>A!AI73</f>
        <v>0</v>
      </c>
      <c r="AF11" s="16">
        <f>A!AJ73</f>
        <v>0</v>
      </c>
      <c r="AG11" s="16">
        <f>A!AK73</f>
        <v>0</v>
      </c>
      <c r="AH11" s="16">
        <f>A!AL73</f>
        <v>0</v>
      </c>
    </row>
    <row r="12" spans="1:34" s="75" customFormat="1"/>
    <row r="13" spans="1:34" s="75" customFormat="1"/>
    <row r="14" spans="1:34" ht="74.25" customHeight="1">
      <c r="A14" s="135" t="s">
        <v>76</v>
      </c>
      <c r="B14" s="133"/>
      <c r="C14" s="283" t="s">
        <v>70</v>
      </c>
      <c r="D14" s="283"/>
      <c r="E14" s="284" t="s">
        <v>71</v>
      </c>
      <c r="F14" s="285"/>
      <c r="G14" s="283" t="s">
        <v>72</v>
      </c>
      <c r="H14" s="283"/>
      <c r="I14" s="283" t="s">
        <v>73</v>
      </c>
      <c r="J14" s="283"/>
      <c r="K14" s="283" t="s">
        <v>74</v>
      </c>
      <c r="L14" s="283"/>
      <c r="M14" s="283" t="s">
        <v>75</v>
      </c>
      <c r="N14" s="283"/>
      <c r="O14" s="292" t="s">
        <v>50</v>
      </c>
      <c r="P14" s="293"/>
      <c r="Q14" s="287" t="s">
        <v>51</v>
      </c>
      <c r="R14" s="288"/>
      <c r="S14" s="291" t="s">
        <v>58</v>
      </c>
      <c r="T14" s="291"/>
      <c r="U14" s="286" t="s">
        <v>53</v>
      </c>
      <c r="V14" s="286"/>
      <c r="W14" s="286" t="s">
        <v>54</v>
      </c>
      <c r="X14" s="286"/>
      <c r="Y14" s="294" t="s">
        <v>55</v>
      </c>
      <c r="Z14" s="294"/>
      <c r="AA14" s="286" t="s">
        <v>56</v>
      </c>
      <c r="AB14" s="286"/>
      <c r="AC14" s="287" t="s">
        <v>52</v>
      </c>
      <c r="AD14" s="288"/>
      <c r="AE14" s="289" t="s">
        <v>60</v>
      </c>
      <c r="AF14" s="290"/>
      <c r="AG14" s="291" t="s">
        <v>57</v>
      </c>
      <c r="AH14" s="291"/>
    </row>
    <row r="15" spans="1:34">
      <c r="A15" s="280"/>
      <c r="B15" s="16" t="s">
        <v>25</v>
      </c>
      <c r="C15" s="16">
        <f>B!G63</f>
        <v>0</v>
      </c>
      <c r="D15" s="16">
        <f>B!H63</f>
        <v>0</v>
      </c>
      <c r="E15" s="16">
        <f>B!I63</f>
        <v>0</v>
      </c>
      <c r="F15" s="16">
        <f>B!J63</f>
        <v>0</v>
      </c>
      <c r="G15" s="16">
        <f>B!K63</f>
        <v>0</v>
      </c>
      <c r="H15" s="16">
        <f>B!L63</f>
        <v>0</v>
      </c>
      <c r="I15" s="16">
        <f>B!M63</f>
        <v>0</v>
      </c>
      <c r="J15" s="16">
        <f>B!N63</f>
        <v>0</v>
      </c>
      <c r="K15" s="16">
        <f>B!O63</f>
        <v>0</v>
      </c>
      <c r="L15" s="16">
        <f>B!P63</f>
        <v>0</v>
      </c>
      <c r="M15" s="16">
        <f>B!Q63</f>
        <v>0</v>
      </c>
      <c r="N15" s="16">
        <f>B!R63</f>
        <v>0</v>
      </c>
      <c r="O15" s="16">
        <f>B!S63</f>
        <v>0</v>
      </c>
      <c r="P15" s="16">
        <f>B!T63</f>
        <v>0</v>
      </c>
      <c r="Q15" s="16">
        <f>B!U63</f>
        <v>0</v>
      </c>
      <c r="R15" s="16">
        <f>B!V63</f>
        <v>0</v>
      </c>
      <c r="S15" s="16">
        <f>B!W63</f>
        <v>0</v>
      </c>
      <c r="T15" s="16">
        <f>B!X63</f>
        <v>0</v>
      </c>
      <c r="U15" s="16">
        <f>B!Y63</f>
        <v>0</v>
      </c>
      <c r="V15" s="16">
        <f>B!Z63</f>
        <v>0</v>
      </c>
      <c r="W15" s="16">
        <f>B!AA63</f>
        <v>0</v>
      </c>
      <c r="X15" s="16">
        <f>B!AB63</f>
        <v>0</v>
      </c>
      <c r="Y15" s="16">
        <f>B!AC63</f>
        <v>0</v>
      </c>
      <c r="Z15" s="16">
        <f>B!AD63</f>
        <v>0</v>
      </c>
      <c r="AA15" s="16">
        <f>B!AE63</f>
        <v>0</v>
      </c>
      <c r="AB15" s="16">
        <f>B!AF63</f>
        <v>0</v>
      </c>
      <c r="AC15" s="16">
        <f>B!AG63</f>
        <v>0</v>
      </c>
      <c r="AD15" s="16">
        <f>B!AH63</f>
        <v>0</v>
      </c>
      <c r="AE15" s="16">
        <f>B!AI63</f>
        <v>0</v>
      </c>
      <c r="AF15" s="16">
        <f>B!AJ63</f>
        <v>0</v>
      </c>
      <c r="AG15" s="16">
        <f>B!AK63</f>
        <v>0</v>
      </c>
      <c r="AH15" s="16">
        <f>B!AL63</f>
        <v>0</v>
      </c>
    </row>
    <row r="16" spans="1:34">
      <c r="A16" s="281"/>
      <c r="B16" s="16" t="s">
        <v>26</v>
      </c>
      <c r="C16" s="16">
        <f>B!G64</f>
        <v>0</v>
      </c>
      <c r="D16" s="16">
        <f>B!H64</f>
        <v>0</v>
      </c>
      <c r="E16" s="16">
        <f>B!I64</f>
        <v>0</v>
      </c>
      <c r="F16" s="16">
        <f>B!J64</f>
        <v>0</v>
      </c>
      <c r="G16" s="16">
        <f>B!K64</f>
        <v>0</v>
      </c>
      <c r="H16" s="16">
        <f>B!L64</f>
        <v>0</v>
      </c>
      <c r="I16" s="16">
        <f>B!M64</f>
        <v>0</v>
      </c>
      <c r="J16" s="16">
        <f>B!N64</f>
        <v>0</v>
      </c>
      <c r="K16" s="16">
        <f>B!O64</f>
        <v>0</v>
      </c>
      <c r="L16" s="16">
        <f>B!P64</f>
        <v>0</v>
      </c>
      <c r="M16" s="16">
        <f>B!Q64</f>
        <v>0</v>
      </c>
      <c r="N16" s="16">
        <f>B!R64</f>
        <v>0</v>
      </c>
      <c r="O16" s="16">
        <f>B!S64</f>
        <v>0</v>
      </c>
      <c r="P16" s="16">
        <f>B!T64</f>
        <v>0</v>
      </c>
      <c r="Q16" s="16">
        <f>B!U64</f>
        <v>0</v>
      </c>
      <c r="R16" s="16">
        <f>B!V64</f>
        <v>0</v>
      </c>
      <c r="S16" s="16">
        <f>B!W64</f>
        <v>0</v>
      </c>
      <c r="T16" s="16">
        <f>B!X64</f>
        <v>0</v>
      </c>
      <c r="U16" s="16">
        <f>B!Y64</f>
        <v>0</v>
      </c>
      <c r="V16" s="16">
        <f>B!Z64</f>
        <v>0</v>
      </c>
      <c r="W16" s="16">
        <f>B!AA64</f>
        <v>0</v>
      </c>
      <c r="X16" s="16">
        <f>B!AB64</f>
        <v>0</v>
      </c>
      <c r="Y16" s="16">
        <f>B!AC64</f>
        <v>0</v>
      </c>
      <c r="Z16" s="16">
        <f>B!AD64</f>
        <v>0</v>
      </c>
      <c r="AA16" s="16">
        <f>B!AE64</f>
        <v>0</v>
      </c>
      <c r="AB16" s="16">
        <f>B!AF64</f>
        <v>0</v>
      </c>
      <c r="AC16" s="16">
        <f>B!AG64</f>
        <v>0</v>
      </c>
      <c r="AD16" s="16">
        <f>B!AH64</f>
        <v>0</v>
      </c>
      <c r="AE16" s="16">
        <f>B!AI64</f>
        <v>0</v>
      </c>
      <c r="AF16" s="16">
        <f>B!AJ64</f>
        <v>0</v>
      </c>
      <c r="AG16" s="16">
        <f>B!AK64</f>
        <v>0</v>
      </c>
      <c r="AH16" s="44"/>
    </row>
    <row r="17" spans="1:34">
      <c r="A17" s="281"/>
      <c r="B17" s="16" t="s">
        <v>27</v>
      </c>
      <c r="C17" s="16">
        <f>B!G65</f>
        <v>0</v>
      </c>
      <c r="D17" s="16">
        <f>B!H65</f>
        <v>0</v>
      </c>
      <c r="E17" s="16">
        <f>B!I65</f>
        <v>0</v>
      </c>
      <c r="F17" s="16">
        <f>B!J65</f>
        <v>0</v>
      </c>
      <c r="G17" s="16">
        <f>B!K65</f>
        <v>0</v>
      </c>
      <c r="H17" s="16">
        <f>B!L65</f>
        <v>0</v>
      </c>
      <c r="I17" s="16">
        <f>B!M65</f>
        <v>0</v>
      </c>
      <c r="J17" s="16">
        <f>B!N65</f>
        <v>0</v>
      </c>
      <c r="K17" s="16">
        <f>B!O65</f>
        <v>0</v>
      </c>
      <c r="L17" s="16">
        <f>B!P65</f>
        <v>0</v>
      </c>
      <c r="M17" s="16">
        <f>B!Q65</f>
        <v>0</v>
      </c>
      <c r="N17" s="16">
        <f>B!R65</f>
        <v>0</v>
      </c>
      <c r="O17" s="16">
        <f>B!S65</f>
        <v>0</v>
      </c>
      <c r="P17" s="16">
        <f>B!T65</f>
        <v>0</v>
      </c>
      <c r="Q17" s="16">
        <f>B!U65</f>
        <v>0</v>
      </c>
      <c r="R17" s="16">
        <f>B!V65</f>
        <v>0</v>
      </c>
      <c r="S17" s="16">
        <f>B!W65</f>
        <v>0</v>
      </c>
      <c r="T17" s="16">
        <f>B!X65</f>
        <v>0</v>
      </c>
      <c r="U17" s="16">
        <f>B!Y65</f>
        <v>0</v>
      </c>
      <c r="V17" s="16">
        <f>B!Z65</f>
        <v>0</v>
      </c>
      <c r="W17" s="16">
        <f>B!AA65</f>
        <v>0</v>
      </c>
      <c r="X17" s="16">
        <f>B!AB65</f>
        <v>0</v>
      </c>
      <c r="Y17" s="16">
        <f>B!AC65</f>
        <v>0</v>
      </c>
      <c r="Z17" s="16">
        <f>B!AD65</f>
        <v>0</v>
      </c>
      <c r="AA17" s="16">
        <f>B!AE65</f>
        <v>0</v>
      </c>
      <c r="AB17" s="16">
        <f>B!AF65</f>
        <v>0</v>
      </c>
      <c r="AC17" s="16">
        <f>B!AG65</f>
        <v>0</v>
      </c>
      <c r="AD17" s="16">
        <f>B!AH65</f>
        <v>0</v>
      </c>
      <c r="AE17" s="16">
        <f>B!AI65</f>
        <v>0</v>
      </c>
      <c r="AF17" s="16">
        <f>B!AJ65</f>
        <v>0</v>
      </c>
      <c r="AG17" s="16">
        <f>B!AK65</f>
        <v>0</v>
      </c>
      <c r="AH17" s="44"/>
    </row>
    <row r="18" spans="1:34">
      <c r="A18" s="281"/>
      <c r="B18" s="16" t="s">
        <v>28</v>
      </c>
      <c r="C18" s="16">
        <f>B!G66</f>
        <v>0</v>
      </c>
      <c r="D18" s="16">
        <f>B!H66</f>
        <v>0</v>
      </c>
      <c r="E18" s="16">
        <f>B!I66</f>
        <v>0</v>
      </c>
      <c r="F18" s="16">
        <f>B!J66</f>
        <v>0</v>
      </c>
      <c r="G18" s="16">
        <f>B!K66</f>
        <v>0</v>
      </c>
      <c r="H18" s="16">
        <f>B!L66</f>
        <v>0</v>
      </c>
      <c r="I18" s="16">
        <f>B!M66</f>
        <v>0</v>
      </c>
      <c r="J18" s="16">
        <f>B!N66</f>
        <v>0</v>
      </c>
      <c r="K18" s="16">
        <f>B!O66</f>
        <v>0</v>
      </c>
      <c r="L18" s="16">
        <f>B!P66</f>
        <v>0</v>
      </c>
      <c r="M18" s="16">
        <f>B!Q66</f>
        <v>0</v>
      </c>
      <c r="N18" s="16">
        <f>B!R66</f>
        <v>0</v>
      </c>
      <c r="O18" s="16">
        <f>B!S66</f>
        <v>0</v>
      </c>
      <c r="P18" s="16">
        <f>B!T66</f>
        <v>0</v>
      </c>
      <c r="Q18" s="16">
        <f>B!U66</f>
        <v>0</v>
      </c>
      <c r="R18" s="16">
        <f>B!V66</f>
        <v>0</v>
      </c>
      <c r="S18" s="16">
        <f>B!W66</f>
        <v>0</v>
      </c>
      <c r="T18" s="16">
        <f>B!X66</f>
        <v>0</v>
      </c>
      <c r="U18" s="16">
        <f>B!Y66</f>
        <v>0</v>
      </c>
      <c r="V18" s="16">
        <f>B!Z66</f>
        <v>0</v>
      </c>
      <c r="W18" s="16">
        <f>B!AA66</f>
        <v>0</v>
      </c>
      <c r="X18" s="16">
        <f>B!AB66</f>
        <v>0</v>
      </c>
      <c r="Y18" s="16">
        <f>B!AC66</f>
        <v>0</v>
      </c>
      <c r="Z18" s="16">
        <f>B!AD66</f>
        <v>0</v>
      </c>
      <c r="AA18" s="16">
        <f>B!AE66</f>
        <v>0</v>
      </c>
      <c r="AB18" s="16">
        <f>B!AF66</f>
        <v>0</v>
      </c>
      <c r="AC18" s="16">
        <f>B!AG66</f>
        <v>0</v>
      </c>
      <c r="AD18" s="16">
        <f>B!AH66</f>
        <v>0</v>
      </c>
      <c r="AE18" s="16">
        <f>B!AI66</f>
        <v>0</v>
      </c>
      <c r="AF18" s="16">
        <f>B!AJ66</f>
        <v>0</v>
      </c>
      <c r="AG18" s="16">
        <f>B!AK66</f>
        <v>0</v>
      </c>
      <c r="AH18" s="44"/>
    </row>
    <row r="19" spans="1:34">
      <c r="A19" s="281"/>
      <c r="B19" s="16" t="s">
        <v>29</v>
      </c>
      <c r="C19" s="16">
        <f>B!G67</f>
        <v>0</v>
      </c>
      <c r="D19" s="16">
        <f>B!H67</f>
        <v>0</v>
      </c>
      <c r="E19" s="16">
        <f>B!I67</f>
        <v>0</v>
      </c>
      <c r="F19" s="16">
        <f>B!J67</f>
        <v>0</v>
      </c>
      <c r="G19" s="16">
        <f>B!K67</f>
        <v>0</v>
      </c>
      <c r="H19" s="16">
        <f>B!L67</f>
        <v>0</v>
      </c>
      <c r="I19" s="16">
        <f>B!M67</f>
        <v>0</v>
      </c>
      <c r="J19" s="16">
        <f>B!N67</f>
        <v>0</v>
      </c>
      <c r="K19" s="16">
        <f>B!O67</f>
        <v>0</v>
      </c>
      <c r="L19" s="16">
        <f>B!P67</f>
        <v>0</v>
      </c>
      <c r="M19" s="16">
        <f>B!Q67</f>
        <v>0</v>
      </c>
      <c r="N19" s="16">
        <f>B!R67</f>
        <v>0</v>
      </c>
      <c r="O19" s="16">
        <f>B!S67</f>
        <v>0</v>
      </c>
      <c r="P19" s="16">
        <f>B!T67</f>
        <v>0</v>
      </c>
      <c r="Q19" s="16">
        <f>B!U67</f>
        <v>0</v>
      </c>
      <c r="R19" s="16">
        <f>B!V67</f>
        <v>0</v>
      </c>
      <c r="S19" s="16">
        <f>B!W67</f>
        <v>0</v>
      </c>
      <c r="T19" s="16">
        <f>B!X67</f>
        <v>0</v>
      </c>
      <c r="U19" s="16">
        <f>B!Y67</f>
        <v>0</v>
      </c>
      <c r="V19" s="16">
        <f>B!Z67</f>
        <v>0</v>
      </c>
      <c r="W19" s="16">
        <f>B!AA67</f>
        <v>0</v>
      </c>
      <c r="X19" s="16">
        <f>B!AB67</f>
        <v>0</v>
      </c>
      <c r="Y19" s="16">
        <f>B!AC67</f>
        <v>0</v>
      </c>
      <c r="Z19" s="16">
        <f>B!AD67</f>
        <v>0</v>
      </c>
      <c r="AA19" s="16">
        <f>B!AE67</f>
        <v>0</v>
      </c>
      <c r="AB19" s="16">
        <f>B!AF67</f>
        <v>0</v>
      </c>
      <c r="AC19" s="16">
        <f>B!AG67</f>
        <v>0</v>
      </c>
      <c r="AD19" s="16">
        <f>B!AH67</f>
        <v>0</v>
      </c>
      <c r="AE19" s="16">
        <f>B!AI67</f>
        <v>0</v>
      </c>
      <c r="AF19" s="16">
        <f>B!AJ67</f>
        <v>0</v>
      </c>
      <c r="AG19" s="16">
        <f>B!AK67</f>
        <v>0</v>
      </c>
      <c r="AH19" s="44"/>
    </row>
    <row r="20" spans="1:34">
      <c r="A20" s="282"/>
      <c r="B20" s="16" t="s">
        <v>46</v>
      </c>
      <c r="C20" s="16">
        <f>B!G68</f>
        <v>0</v>
      </c>
      <c r="D20" s="16">
        <f>B!H68</f>
        <v>0</v>
      </c>
      <c r="E20" s="16">
        <f>B!I68</f>
        <v>0</v>
      </c>
      <c r="F20" s="16">
        <f>B!J68</f>
        <v>0</v>
      </c>
      <c r="G20" s="16">
        <f>B!K68</f>
        <v>0</v>
      </c>
      <c r="H20" s="16">
        <f>B!L68</f>
        <v>0</v>
      </c>
      <c r="I20" s="16">
        <f>B!M68</f>
        <v>0</v>
      </c>
      <c r="J20" s="16">
        <f>B!N68</f>
        <v>0</v>
      </c>
      <c r="K20" s="16">
        <f>B!O68</f>
        <v>0</v>
      </c>
      <c r="L20" s="16">
        <f>B!P68</f>
        <v>0</v>
      </c>
      <c r="M20" s="16">
        <f>B!Q68</f>
        <v>0</v>
      </c>
      <c r="N20" s="16">
        <f>B!R68</f>
        <v>0</v>
      </c>
      <c r="O20" s="16">
        <f>B!S68</f>
        <v>0</v>
      </c>
      <c r="P20" s="16">
        <f>B!T68</f>
        <v>0</v>
      </c>
      <c r="Q20" s="16">
        <f>B!U68</f>
        <v>0</v>
      </c>
      <c r="R20" s="16">
        <f>B!V68</f>
        <v>0</v>
      </c>
      <c r="S20" s="16">
        <f>B!W68</f>
        <v>0</v>
      </c>
      <c r="T20" s="16">
        <f>B!X68</f>
        <v>0</v>
      </c>
      <c r="U20" s="16">
        <f>B!Y68</f>
        <v>0</v>
      </c>
      <c r="V20" s="16">
        <f>B!Z68</f>
        <v>0</v>
      </c>
      <c r="W20" s="16">
        <f>B!AA68</f>
        <v>0</v>
      </c>
      <c r="X20" s="16">
        <f>B!AB68</f>
        <v>0</v>
      </c>
      <c r="Y20" s="16">
        <f>B!AC68</f>
        <v>0</v>
      </c>
      <c r="Z20" s="16">
        <f>B!AD68</f>
        <v>0</v>
      </c>
      <c r="AA20" s="16">
        <f>B!AE68</f>
        <v>0</v>
      </c>
      <c r="AB20" s="16">
        <f>B!AF68</f>
        <v>0</v>
      </c>
      <c r="AC20" s="16">
        <f>B!AG68</f>
        <v>0</v>
      </c>
      <c r="AD20" s="16">
        <f>B!AH68</f>
        <v>0</v>
      </c>
      <c r="AE20" s="16">
        <f>B!AI68</f>
        <v>0</v>
      </c>
      <c r="AF20" s="16">
        <f>B!AJ68</f>
        <v>0</v>
      </c>
      <c r="AG20" s="16">
        <f>B!AK68</f>
        <v>0</v>
      </c>
      <c r="AH20" s="44"/>
    </row>
    <row r="21" spans="1:34">
      <c r="A21" s="136" t="s">
        <v>69</v>
      </c>
      <c r="B21" s="16"/>
      <c r="C21" s="16">
        <f>SUM(C15:C20)</f>
        <v>0</v>
      </c>
      <c r="D21" s="16">
        <f t="shared" ref="D21:AG21" si="1">SUM(D15:D20)</f>
        <v>0</v>
      </c>
      <c r="E21" s="16">
        <f t="shared" si="1"/>
        <v>0</v>
      </c>
      <c r="F21" s="16">
        <f t="shared" si="1"/>
        <v>0</v>
      </c>
      <c r="G21" s="16">
        <f t="shared" si="1"/>
        <v>0</v>
      </c>
      <c r="H21" s="16">
        <f t="shared" si="1"/>
        <v>0</v>
      </c>
      <c r="I21" s="16">
        <f t="shared" si="1"/>
        <v>0</v>
      </c>
      <c r="J21" s="16">
        <f t="shared" si="1"/>
        <v>0</v>
      </c>
      <c r="K21" s="16">
        <f t="shared" si="1"/>
        <v>0</v>
      </c>
      <c r="L21" s="16">
        <f t="shared" si="1"/>
        <v>0</v>
      </c>
      <c r="M21" s="16">
        <f t="shared" si="1"/>
        <v>0</v>
      </c>
      <c r="N21" s="16">
        <f t="shared" si="1"/>
        <v>0</v>
      </c>
      <c r="O21" s="16">
        <f t="shared" si="1"/>
        <v>0</v>
      </c>
      <c r="P21" s="16">
        <f t="shared" si="1"/>
        <v>0</v>
      </c>
      <c r="Q21" s="16">
        <f t="shared" si="1"/>
        <v>0</v>
      </c>
      <c r="R21" s="16">
        <f t="shared" si="1"/>
        <v>0</v>
      </c>
      <c r="S21" s="16">
        <f t="shared" si="1"/>
        <v>0</v>
      </c>
      <c r="T21" s="16">
        <f t="shared" si="1"/>
        <v>0</v>
      </c>
      <c r="U21" s="16">
        <f t="shared" si="1"/>
        <v>0</v>
      </c>
      <c r="V21" s="16">
        <f t="shared" si="1"/>
        <v>0</v>
      </c>
      <c r="W21" s="16">
        <f t="shared" si="1"/>
        <v>0</v>
      </c>
      <c r="X21" s="16">
        <f t="shared" si="1"/>
        <v>0</v>
      </c>
      <c r="Y21" s="16">
        <f t="shared" si="1"/>
        <v>0</v>
      </c>
      <c r="Z21" s="16">
        <f t="shared" si="1"/>
        <v>0</v>
      </c>
      <c r="AA21" s="16">
        <f t="shared" si="1"/>
        <v>0</v>
      </c>
      <c r="AB21" s="16">
        <f t="shared" si="1"/>
        <v>0</v>
      </c>
      <c r="AC21" s="16">
        <f t="shared" si="1"/>
        <v>0</v>
      </c>
      <c r="AD21" s="16">
        <f t="shared" si="1"/>
        <v>0</v>
      </c>
      <c r="AE21" s="16">
        <f t="shared" si="1"/>
        <v>0</v>
      </c>
      <c r="AF21" s="16">
        <f t="shared" si="1"/>
        <v>0</v>
      </c>
      <c r="AG21" s="16">
        <f t="shared" si="1"/>
        <v>0</v>
      </c>
      <c r="AH21" s="44"/>
    </row>
    <row r="22" spans="1:34">
      <c r="A22" s="280"/>
      <c r="B22" s="16" t="s">
        <v>47</v>
      </c>
      <c r="C22" s="16">
        <f>B!G71</f>
        <v>0</v>
      </c>
      <c r="D22" s="16">
        <f>B!H71</f>
        <v>0</v>
      </c>
      <c r="E22" s="16">
        <f>B!I71</f>
        <v>0</v>
      </c>
      <c r="F22" s="16">
        <f>B!J71</f>
        <v>0</v>
      </c>
      <c r="G22" s="16">
        <f>B!K71</f>
        <v>0</v>
      </c>
      <c r="H22" s="16">
        <f>B!L71</f>
        <v>0</v>
      </c>
      <c r="I22" s="16">
        <f>B!M71</f>
        <v>0</v>
      </c>
      <c r="J22" s="16">
        <f>B!N71</f>
        <v>0</v>
      </c>
      <c r="K22" s="16">
        <f>B!O71</f>
        <v>0</v>
      </c>
      <c r="L22" s="16">
        <f>B!P71</f>
        <v>0</v>
      </c>
      <c r="M22" s="16">
        <f>B!Q71</f>
        <v>0</v>
      </c>
      <c r="N22" s="16">
        <f>B!R71</f>
        <v>0</v>
      </c>
      <c r="O22" s="16">
        <f>B!S71</f>
        <v>0</v>
      </c>
      <c r="P22" s="16">
        <f>B!T71</f>
        <v>0</v>
      </c>
      <c r="Q22" s="16">
        <f>B!U71</f>
        <v>0</v>
      </c>
      <c r="R22" s="16">
        <f>B!V71</f>
        <v>0</v>
      </c>
      <c r="S22" s="16">
        <f>B!W71</f>
        <v>0</v>
      </c>
      <c r="T22" s="16">
        <f>B!X71</f>
        <v>0</v>
      </c>
      <c r="U22" s="16">
        <f>B!Y71</f>
        <v>0</v>
      </c>
      <c r="V22" s="16">
        <f>B!Z71</f>
        <v>0</v>
      </c>
      <c r="W22" s="16">
        <f>B!AA71</f>
        <v>0</v>
      </c>
      <c r="X22" s="16">
        <f>B!AB71</f>
        <v>0</v>
      </c>
      <c r="Y22" s="16">
        <f>B!AC71</f>
        <v>0</v>
      </c>
      <c r="Z22" s="16">
        <f>B!AD71</f>
        <v>0</v>
      </c>
      <c r="AA22" s="16">
        <f>B!AE71</f>
        <v>0</v>
      </c>
      <c r="AB22" s="16">
        <f>B!AF71</f>
        <v>0</v>
      </c>
      <c r="AC22" s="16">
        <f>B!AG71</f>
        <v>0</v>
      </c>
      <c r="AD22" s="16">
        <f>B!AH71</f>
        <v>0</v>
      </c>
      <c r="AE22" s="16">
        <f>B!AI71</f>
        <v>0</v>
      </c>
      <c r="AF22" s="16">
        <f>B!AJ71</f>
        <v>0</v>
      </c>
      <c r="AG22" s="16">
        <f>B!AK71</f>
        <v>0</v>
      </c>
      <c r="AH22" s="16">
        <f>B!BL79</f>
        <v>0</v>
      </c>
    </row>
    <row r="23" spans="1:34">
      <c r="A23" s="281"/>
      <c r="B23" s="16" t="s">
        <v>48</v>
      </c>
      <c r="C23" s="16">
        <f>B!G72</f>
        <v>0</v>
      </c>
      <c r="D23" s="16">
        <f>B!H72</f>
        <v>0</v>
      </c>
      <c r="E23" s="16">
        <f>B!I72</f>
        <v>0</v>
      </c>
      <c r="F23" s="16">
        <f>B!J72</f>
        <v>0</v>
      </c>
      <c r="G23" s="16">
        <f>B!K72</f>
        <v>0</v>
      </c>
      <c r="H23" s="16">
        <f>B!L72</f>
        <v>0</v>
      </c>
      <c r="I23" s="16">
        <f>B!M72</f>
        <v>0</v>
      </c>
      <c r="J23" s="16">
        <f>B!N72</f>
        <v>0</v>
      </c>
      <c r="K23" s="16">
        <f>B!O72</f>
        <v>0</v>
      </c>
      <c r="L23" s="16">
        <f>B!P72</f>
        <v>0</v>
      </c>
      <c r="M23" s="16">
        <f>B!Q72</f>
        <v>0</v>
      </c>
      <c r="N23" s="16">
        <f>B!R72</f>
        <v>0</v>
      </c>
      <c r="O23" s="16">
        <f>B!S72</f>
        <v>0</v>
      </c>
      <c r="P23" s="16">
        <f>B!T72</f>
        <v>0</v>
      </c>
      <c r="Q23" s="16">
        <f>B!U72</f>
        <v>0</v>
      </c>
      <c r="R23" s="16">
        <f>B!V72</f>
        <v>0</v>
      </c>
      <c r="S23" s="16">
        <f>B!W72</f>
        <v>0</v>
      </c>
      <c r="T23" s="16">
        <f>B!X72</f>
        <v>0</v>
      </c>
      <c r="U23" s="16">
        <f>B!Y72</f>
        <v>0</v>
      </c>
      <c r="V23" s="16">
        <f>B!Z72</f>
        <v>0</v>
      </c>
      <c r="W23" s="16">
        <f>B!AA72</f>
        <v>0</v>
      </c>
      <c r="X23" s="16">
        <f>B!AB72</f>
        <v>0</v>
      </c>
      <c r="Y23" s="16">
        <f>B!AC72</f>
        <v>0</v>
      </c>
      <c r="Z23" s="16">
        <f>B!AD72</f>
        <v>0</v>
      </c>
      <c r="AA23" s="16">
        <f>B!AE72</f>
        <v>0</v>
      </c>
      <c r="AB23" s="16">
        <f>B!AF72</f>
        <v>0</v>
      </c>
      <c r="AC23" s="16">
        <f>B!AG72</f>
        <v>0</v>
      </c>
      <c r="AD23" s="16">
        <f>B!AH72</f>
        <v>0</v>
      </c>
      <c r="AE23" s="16">
        <f>B!AI72</f>
        <v>0</v>
      </c>
      <c r="AF23" s="16">
        <f>B!AJ72</f>
        <v>0</v>
      </c>
      <c r="AG23" s="16">
        <f>B!AK72</f>
        <v>0</v>
      </c>
      <c r="AH23" s="16">
        <f>B!BL80</f>
        <v>0</v>
      </c>
    </row>
    <row r="24" spans="1:34">
      <c r="A24" s="282"/>
      <c r="B24" s="16" t="s">
        <v>49</v>
      </c>
      <c r="C24" s="16">
        <f>B!G73</f>
        <v>0</v>
      </c>
      <c r="D24" s="16">
        <f>B!H73</f>
        <v>0</v>
      </c>
      <c r="E24" s="16">
        <f>B!I73</f>
        <v>0</v>
      </c>
      <c r="F24" s="16">
        <f>B!J73</f>
        <v>0</v>
      </c>
      <c r="G24" s="16">
        <f>B!K73</f>
        <v>0</v>
      </c>
      <c r="H24" s="16">
        <f>B!L73</f>
        <v>0</v>
      </c>
      <c r="I24" s="16">
        <f>B!M73</f>
        <v>0</v>
      </c>
      <c r="J24" s="16">
        <f>B!N73</f>
        <v>0</v>
      </c>
      <c r="K24" s="16">
        <f>B!O73</f>
        <v>0</v>
      </c>
      <c r="L24" s="16">
        <f>B!P73</f>
        <v>0</v>
      </c>
      <c r="M24" s="16">
        <f>B!Q73</f>
        <v>0</v>
      </c>
      <c r="N24" s="16">
        <f>B!R73</f>
        <v>0</v>
      </c>
      <c r="O24" s="16">
        <f>B!S73</f>
        <v>0</v>
      </c>
      <c r="P24" s="16">
        <f>B!T73</f>
        <v>0</v>
      </c>
      <c r="Q24" s="16">
        <f>B!U73</f>
        <v>0</v>
      </c>
      <c r="R24" s="16">
        <f>B!V73</f>
        <v>0</v>
      </c>
      <c r="S24" s="16">
        <f>B!W73</f>
        <v>0</v>
      </c>
      <c r="T24" s="16">
        <f>B!X73</f>
        <v>0</v>
      </c>
      <c r="U24" s="16">
        <f>B!Y73</f>
        <v>0</v>
      </c>
      <c r="V24" s="16">
        <f>B!Z73</f>
        <v>0</v>
      </c>
      <c r="W24" s="16">
        <f>B!AA73</f>
        <v>0</v>
      </c>
      <c r="X24" s="16">
        <f>B!AB73</f>
        <v>0</v>
      </c>
      <c r="Y24" s="16">
        <f>B!AC73</f>
        <v>0</v>
      </c>
      <c r="Z24" s="16">
        <f>B!AD73</f>
        <v>0</v>
      </c>
      <c r="AA24" s="16">
        <f>B!AE73</f>
        <v>0</v>
      </c>
      <c r="AB24" s="16">
        <f>B!AF73</f>
        <v>0</v>
      </c>
      <c r="AC24" s="16">
        <f>B!AG73</f>
        <v>0</v>
      </c>
      <c r="AD24" s="16">
        <f>B!AH73</f>
        <v>0</v>
      </c>
      <c r="AE24" s="16">
        <f>B!AI73</f>
        <v>0</v>
      </c>
      <c r="AF24" s="16">
        <f>B!AJ73</f>
        <v>0</v>
      </c>
      <c r="AG24" s="16">
        <f>B!AK73</f>
        <v>0</v>
      </c>
      <c r="AH24" s="16">
        <f>B!BL81</f>
        <v>0</v>
      </c>
    </row>
    <row r="25" spans="1:34" s="75" customFormat="1"/>
    <row r="26" spans="1:34" s="75" customFormat="1" ht="3" customHeight="1"/>
    <row r="27" spans="1:34" s="75" customFormat="1"/>
    <row r="28" spans="1:34" ht="74.25" customHeight="1">
      <c r="A28" s="135" t="s">
        <v>77</v>
      </c>
      <c r="B28" s="133"/>
      <c r="C28" s="283" t="s">
        <v>70</v>
      </c>
      <c r="D28" s="283"/>
      <c r="E28" s="284" t="s">
        <v>71</v>
      </c>
      <c r="F28" s="285"/>
      <c r="G28" s="283" t="s">
        <v>72</v>
      </c>
      <c r="H28" s="283"/>
      <c r="I28" s="283" t="s">
        <v>73</v>
      </c>
      <c r="J28" s="283"/>
      <c r="K28" s="283" t="s">
        <v>74</v>
      </c>
      <c r="L28" s="283"/>
      <c r="M28" s="283" t="s">
        <v>75</v>
      </c>
      <c r="N28" s="283"/>
      <c r="O28" s="292" t="s">
        <v>50</v>
      </c>
      <c r="P28" s="293"/>
      <c r="Q28" s="287" t="s">
        <v>51</v>
      </c>
      <c r="R28" s="288"/>
      <c r="S28" s="291" t="s">
        <v>58</v>
      </c>
      <c r="T28" s="291"/>
      <c r="U28" s="286" t="s">
        <v>53</v>
      </c>
      <c r="V28" s="286"/>
      <c r="W28" s="286" t="s">
        <v>54</v>
      </c>
      <c r="X28" s="286"/>
      <c r="Y28" s="294" t="s">
        <v>55</v>
      </c>
      <c r="Z28" s="294"/>
      <c r="AA28" s="286" t="s">
        <v>56</v>
      </c>
      <c r="AB28" s="286"/>
      <c r="AC28" s="287" t="s">
        <v>52</v>
      </c>
      <c r="AD28" s="288"/>
      <c r="AE28" s="289" t="s">
        <v>60</v>
      </c>
      <c r="AF28" s="290"/>
      <c r="AG28" s="291" t="s">
        <v>57</v>
      </c>
      <c r="AH28" s="291"/>
    </row>
    <row r="29" spans="1:34">
      <c r="A29" s="280"/>
      <c r="B29" s="16" t="s">
        <v>25</v>
      </c>
      <c r="C29" s="16">
        <f>'C'!G63</f>
        <v>0</v>
      </c>
      <c r="D29" s="16">
        <f>'C'!H63</f>
        <v>0</v>
      </c>
      <c r="E29" s="16">
        <f>'C'!I63</f>
        <v>0</v>
      </c>
      <c r="F29" s="16">
        <f>'C'!J63</f>
        <v>0</v>
      </c>
      <c r="G29" s="16">
        <f>'C'!K63</f>
        <v>0</v>
      </c>
      <c r="H29" s="16">
        <f>'C'!L63</f>
        <v>0</v>
      </c>
      <c r="I29" s="16">
        <f>'C'!M63</f>
        <v>0</v>
      </c>
      <c r="J29" s="16">
        <f>'C'!N63</f>
        <v>0</v>
      </c>
      <c r="K29" s="16">
        <f>'C'!O63</f>
        <v>0</v>
      </c>
      <c r="L29" s="16">
        <f>'C'!P63</f>
        <v>0</v>
      </c>
      <c r="M29" s="16">
        <f>'C'!Q63</f>
        <v>0</v>
      </c>
      <c r="N29" s="16">
        <f>'C'!R63</f>
        <v>0</v>
      </c>
      <c r="O29" s="16">
        <f>'C'!S63</f>
        <v>0</v>
      </c>
      <c r="P29" s="16">
        <f>'C'!T63</f>
        <v>0</v>
      </c>
      <c r="Q29" s="16">
        <f>'C'!U63</f>
        <v>0</v>
      </c>
      <c r="R29" s="16">
        <f>'C'!V63</f>
        <v>0</v>
      </c>
      <c r="S29" s="16">
        <f>'C'!W63</f>
        <v>0</v>
      </c>
      <c r="T29" s="16">
        <f>'C'!X63</f>
        <v>0</v>
      </c>
      <c r="U29" s="16">
        <f>'C'!Y63</f>
        <v>0</v>
      </c>
      <c r="V29" s="16">
        <f>'C'!Z63</f>
        <v>0</v>
      </c>
      <c r="W29" s="16">
        <f>'C'!AA63</f>
        <v>0</v>
      </c>
      <c r="X29" s="16">
        <f>'C'!AB63</f>
        <v>0</v>
      </c>
      <c r="Y29" s="16">
        <f>'C'!AC63</f>
        <v>0</v>
      </c>
      <c r="Z29" s="16">
        <f>'C'!AD63</f>
        <v>0</v>
      </c>
      <c r="AA29" s="16">
        <f>'C'!AE63</f>
        <v>0</v>
      </c>
      <c r="AB29" s="16">
        <f>'C'!AF63</f>
        <v>0</v>
      </c>
      <c r="AC29" s="16">
        <f>'C'!AG63</f>
        <v>0</v>
      </c>
      <c r="AD29" s="16">
        <f>'C'!AH63</f>
        <v>0</v>
      </c>
      <c r="AE29" s="16">
        <f>'C'!AI63</f>
        <v>0</v>
      </c>
      <c r="AF29" s="16">
        <f>'C'!AJ63</f>
        <v>0</v>
      </c>
      <c r="AG29" s="16">
        <f>'C'!AK63</f>
        <v>0</v>
      </c>
      <c r="AH29" s="16">
        <f>B!AL77</f>
        <v>0</v>
      </c>
    </row>
    <row r="30" spans="1:34">
      <c r="A30" s="281"/>
      <c r="B30" s="16" t="s">
        <v>26</v>
      </c>
      <c r="C30" s="16">
        <f>'C'!G64</f>
        <v>0</v>
      </c>
      <c r="D30" s="16">
        <f>'C'!H64</f>
        <v>0</v>
      </c>
      <c r="E30" s="16">
        <f>'C'!I64</f>
        <v>0</v>
      </c>
      <c r="F30" s="16">
        <f>'C'!J64</f>
        <v>0</v>
      </c>
      <c r="G30" s="16">
        <f>'C'!K64</f>
        <v>0</v>
      </c>
      <c r="H30" s="16">
        <f>'C'!L64</f>
        <v>0</v>
      </c>
      <c r="I30" s="16">
        <f>'C'!M64</f>
        <v>0</v>
      </c>
      <c r="J30" s="16">
        <f>'C'!N64</f>
        <v>0</v>
      </c>
      <c r="K30" s="16">
        <f>'C'!O64</f>
        <v>0</v>
      </c>
      <c r="L30" s="16">
        <f>'C'!P64</f>
        <v>0</v>
      </c>
      <c r="M30" s="16">
        <f>'C'!Q64</f>
        <v>0</v>
      </c>
      <c r="N30" s="16">
        <f>'C'!R64</f>
        <v>0</v>
      </c>
      <c r="O30" s="16">
        <f>'C'!S64</f>
        <v>0</v>
      </c>
      <c r="P30" s="16">
        <f>'C'!T64</f>
        <v>0</v>
      </c>
      <c r="Q30" s="16">
        <f>'C'!U64</f>
        <v>0</v>
      </c>
      <c r="R30" s="16">
        <f>'C'!V64</f>
        <v>0</v>
      </c>
      <c r="S30" s="16">
        <f>'C'!W64</f>
        <v>0</v>
      </c>
      <c r="T30" s="16">
        <f>'C'!X64</f>
        <v>0</v>
      </c>
      <c r="U30" s="16">
        <f>'C'!Y64</f>
        <v>0</v>
      </c>
      <c r="V30" s="16">
        <f>'C'!Z64</f>
        <v>0</v>
      </c>
      <c r="W30" s="16">
        <f>'C'!AA64</f>
        <v>0</v>
      </c>
      <c r="X30" s="16">
        <f>'C'!AB64</f>
        <v>0</v>
      </c>
      <c r="Y30" s="16">
        <f>'C'!AC64</f>
        <v>0</v>
      </c>
      <c r="Z30" s="16">
        <f>'C'!AD64</f>
        <v>0</v>
      </c>
      <c r="AA30" s="16">
        <f>'C'!AE64</f>
        <v>0</v>
      </c>
      <c r="AB30" s="16">
        <f>'C'!AF64</f>
        <v>0</v>
      </c>
      <c r="AC30" s="16">
        <f>'C'!AG64</f>
        <v>0</v>
      </c>
      <c r="AD30" s="16">
        <f>'C'!AH64</f>
        <v>0</v>
      </c>
      <c r="AE30" s="16">
        <f>'C'!AI64</f>
        <v>0</v>
      </c>
      <c r="AF30" s="16">
        <f>'C'!AJ64</f>
        <v>0</v>
      </c>
      <c r="AG30" s="16">
        <f>'C'!AK64</f>
        <v>0</v>
      </c>
      <c r="AH30" s="44"/>
    </row>
    <row r="31" spans="1:34">
      <c r="A31" s="281"/>
      <c r="B31" s="16" t="s">
        <v>27</v>
      </c>
      <c r="C31" s="16">
        <f>'C'!G65</f>
        <v>0</v>
      </c>
      <c r="D31" s="16">
        <f>'C'!H65</f>
        <v>0</v>
      </c>
      <c r="E31" s="16">
        <f>'C'!I65</f>
        <v>0</v>
      </c>
      <c r="F31" s="16">
        <f>'C'!J65</f>
        <v>0</v>
      </c>
      <c r="G31" s="16">
        <f>'C'!K65</f>
        <v>0</v>
      </c>
      <c r="H31" s="16">
        <f>'C'!L65</f>
        <v>0</v>
      </c>
      <c r="I31" s="16">
        <f>'C'!M65</f>
        <v>0</v>
      </c>
      <c r="J31" s="16">
        <f>'C'!N65</f>
        <v>0</v>
      </c>
      <c r="K31" s="16">
        <f>'C'!O65</f>
        <v>0</v>
      </c>
      <c r="L31" s="16">
        <f>'C'!P65</f>
        <v>0</v>
      </c>
      <c r="M31" s="16">
        <f>'C'!Q65</f>
        <v>0</v>
      </c>
      <c r="N31" s="16">
        <f>'C'!R65</f>
        <v>0</v>
      </c>
      <c r="O31" s="16">
        <f>'C'!S65</f>
        <v>0</v>
      </c>
      <c r="P31" s="16">
        <f>'C'!T65</f>
        <v>0</v>
      </c>
      <c r="Q31" s="16">
        <f>'C'!U65</f>
        <v>0</v>
      </c>
      <c r="R31" s="16">
        <f>'C'!V65</f>
        <v>0</v>
      </c>
      <c r="S31" s="16">
        <f>'C'!W65</f>
        <v>0</v>
      </c>
      <c r="T31" s="16">
        <f>'C'!X65</f>
        <v>0</v>
      </c>
      <c r="U31" s="16">
        <f>'C'!Y65</f>
        <v>0</v>
      </c>
      <c r="V31" s="16">
        <f>'C'!Z65</f>
        <v>0</v>
      </c>
      <c r="W31" s="16">
        <f>'C'!AA65</f>
        <v>0</v>
      </c>
      <c r="X31" s="16">
        <f>'C'!AB65</f>
        <v>0</v>
      </c>
      <c r="Y31" s="16">
        <f>'C'!AC65</f>
        <v>0</v>
      </c>
      <c r="Z31" s="16">
        <f>'C'!AD65</f>
        <v>0</v>
      </c>
      <c r="AA31" s="16">
        <f>'C'!AE65</f>
        <v>0</v>
      </c>
      <c r="AB31" s="16">
        <f>'C'!AF65</f>
        <v>0</v>
      </c>
      <c r="AC31" s="16">
        <f>'C'!AG65</f>
        <v>0</v>
      </c>
      <c r="AD31" s="16">
        <f>'C'!AH65</f>
        <v>0</v>
      </c>
      <c r="AE31" s="16">
        <f>'C'!AI65</f>
        <v>0</v>
      </c>
      <c r="AF31" s="16">
        <f>'C'!AJ65</f>
        <v>0</v>
      </c>
      <c r="AG31" s="16">
        <f>'C'!AK65</f>
        <v>0</v>
      </c>
      <c r="AH31" s="44"/>
    </row>
    <row r="32" spans="1:34">
      <c r="A32" s="281"/>
      <c r="B32" s="16" t="s">
        <v>28</v>
      </c>
      <c r="C32" s="16">
        <f>'C'!G66</f>
        <v>0</v>
      </c>
      <c r="D32" s="16">
        <f>'C'!H66</f>
        <v>0</v>
      </c>
      <c r="E32" s="16">
        <f>'C'!I66</f>
        <v>0</v>
      </c>
      <c r="F32" s="16">
        <f>'C'!J66</f>
        <v>0</v>
      </c>
      <c r="G32" s="16">
        <f>'C'!K66</f>
        <v>0</v>
      </c>
      <c r="H32" s="16">
        <f>'C'!L66</f>
        <v>0</v>
      </c>
      <c r="I32" s="16">
        <f>'C'!M66</f>
        <v>0</v>
      </c>
      <c r="J32" s="16">
        <f>'C'!N66</f>
        <v>0</v>
      </c>
      <c r="K32" s="16">
        <f>'C'!O66</f>
        <v>0</v>
      </c>
      <c r="L32" s="16">
        <f>'C'!P66</f>
        <v>0</v>
      </c>
      <c r="M32" s="16">
        <f>'C'!Q66</f>
        <v>0</v>
      </c>
      <c r="N32" s="16">
        <f>'C'!R66</f>
        <v>0</v>
      </c>
      <c r="O32" s="16">
        <f>'C'!S66</f>
        <v>0</v>
      </c>
      <c r="P32" s="16">
        <f>'C'!T66</f>
        <v>0</v>
      </c>
      <c r="Q32" s="16">
        <f>'C'!U66</f>
        <v>0</v>
      </c>
      <c r="R32" s="16">
        <f>'C'!V66</f>
        <v>0</v>
      </c>
      <c r="S32" s="16">
        <f>'C'!W66</f>
        <v>0</v>
      </c>
      <c r="T32" s="16">
        <f>'C'!X66</f>
        <v>0</v>
      </c>
      <c r="U32" s="16">
        <f>'C'!Y66</f>
        <v>0</v>
      </c>
      <c r="V32" s="16">
        <f>'C'!Z66</f>
        <v>0</v>
      </c>
      <c r="W32" s="16">
        <f>'C'!AA66</f>
        <v>0</v>
      </c>
      <c r="X32" s="16">
        <f>'C'!AB66</f>
        <v>0</v>
      </c>
      <c r="Y32" s="16">
        <f>'C'!AC66</f>
        <v>0</v>
      </c>
      <c r="Z32" s="16">
        <f>'C'!AD66</f>
        <v>0</v>
      </c>
      <c r="AA32" s="16">
        <f>'C'!AE66</f>
        <v>0</v>
      </c>
      <c r="AB32" s="16">
        <f>'C'!AF66</f>
        <v>0</v>
      </c>
      <c r="AC32" s="16">
        <f>'C'!AG66</f>
        <v>0</v>
      </c>
      <c r="AD32" s="16">
        <f>'C'!AH66</f>
        <v>0</v>
      </c>
      <c r="AE32" s="16">
        <f>'C'!AI66</f>
        <v>0</v>
      </c>
      <c r="AF32" s="16">
        <f>'C'!AJ66</f>
        <v>0</v>
      </c>
      <c r="AG32" s="16">
        <f>'C'!AK66</f>
        <v>0</v>
      </c>
      <c r="AH32" s="44"/>
    </row>
    <row r="33" spans="1:34">
      <c r="A33" s="281"/>
      <c r="B33" s="16" t="s">
        <v>29</v>
      </c>
      <c r="C33" s="16">
        <f>'C'!G67</f>
        <v>0</v>
      </c>
      <c r="D33" s="16">
        <f>'C'!H67</f>
        <v>0</v>
      </c>
      <c r="E33" s="16">
        <f>'C'!I67</f>
        <v>0</v>
      </c>
      <c r="F33" s="16">
        <f>'C'!J67</f>
        <v>0</v>
      </c>
      <c r="G33" s="16">
        <f>'C'!K67</f>
        <v>0</v>
      </c>
      <c r="H33" s="16">
        <f>'C'!L67</f>
        <v>0</v>
      </c>
      <c r="I33" s="16">
        <f>'C'!M67</f>
        <v>0</v>
      </c>
      <c r="J33" s="16">
        <f>'C'!N67</f>
        <v>0</v>
      </c>
      <c r="K33" s="16">
        <f>'C'!O67</f>
        <v>0</v>
      </c>
      <c r="L33" s="16">
        <f>'C'!P67</f>
        <v>0</v>
      </c>
      <c r="M33" s="16">
        <f>'C'!Q67</f>
        <v>0</v>
      </c>
      <c r="N33" s="16">
        <f>'C'!R67</f>
        <v>0</v>
      </c>
      <c r="O33" s="16">
        <f>'C'!S67</f>
        <v>0</v>
      </c>
      <c r="P33" s="16">
        <f>'C'!T67</f>
        <v>0</v>
      </c>
      <c r="Q33" s="16">
        <f>'C'!U67</f>
        <v>0</v>
      </c>
      <c r="R33" s="16">
        <f>'C'!V67</f>
        <v>0</v>
      </c>
      <c r="S33" s="16">
        <f>'C'!W67</f>
        <v>0</v>
      </c>
      <c r="T33" s="16">
        <f>'C'!X67</f>
        <v>0</v>
      </c>
      <c r="U33" s="16">
        <f>'C'!Y67</f>
        <v>0</v>
      </c>
      <c r="V33" s="16">
        <f>'C'!Z67</f>
        <v>0</v>
      </c>
      <c r="W33" s="16">
        <f>'C'!AA67</f>
        <v>0</v>
      </c>
      <c r="X33" s="16">
        <f>'C'!AB67</f>
        <v>0</v>
      </c>
      <c r="Y33" s="16">
        <f>'C'!AC67</f>
        <v>0</v>
      </c>
      <c r="Z33" s="16">
        <f>'C'!AD67</f>
        <v>0</v>
      </c>
      <c r="AA33" s="16">
        <f>'C'!AE67</f>
        <v>0</v>
      </c>
      <c r="AB33" s="16">
        <f>'C'!AF67</f>
        <v>0</v>
      </c>
      <c r="AC33" s="16">
        <f>'C'!AG67</f>
        <v>0</v>
      </c>
      <c r="AD33" s="16">
        <f>'C'!AH67</f>
        <v>0</v>
      </c>
      <c r="AE33" s="16">
        <f>'C'!AI67</f>
        <v>0</v>
      </c>
      <c r="AF33" s="16">
        <f>'C'!AJ67</f>
        <v>0</v>
      </c>
      <c r="AG33" s="16">
        <f>'C'!AK67</f>
        <v>0</v>
      </c>
      <c r="AH33" s="44"/>
    </row>
    <row r="34" spans="1:34">
      <c r="A34" s="282"/>
      <c r="B34" s="16" t="s">
        <v>46</v>
      </c>
      <c r="C34" s="16">
        <f>'C'!G68</f>
        <v>0</v>
      </c>
      <c r="D34" s="16">
        <f>'C'!H68</f>
        <v>0</v>
      </c>
      <c r="E34" s="16">
        <f>'C'!I68</f>
        <v>0</v>
      </c>
      <c r="F34" s="16">
        <f>'C'!J68</f>
        <v>0</v>
      </c>
      <c r="G34" s="16">
        <f>'C'!K68</f>
        <v>0</v>
      </c>
      <c r="H34" s="16">
        <f>'C'!L68</f>
        <v>0</v>
      </c>
      <c r="I34" s="16">
        <f>'C'!M68</f>
        <v>0</v>
      </c>
      <c r="J34" s="16">
        <f>'C'!N68</f>
        <v>0</v>
      </c>
      <c r="K34" s="16">
        <f>'C'!O68</f>
        <v>0</v>
      </c>
      <c r="L34" s="16">
        <f>'C'!P68</f>
        <v>0</v>
      </c>
      <c r="M34" s="16">
        <f>'C'!Q68</f>
        <v>0</v>
      </c>
      <c r="N34" s="16">
        <f>'C'!R68</f>
        <v>0</v>
      </c>
      <c r="O34" s="16">
        <f>'C'!S68</f>
        <v>0</v>
      </c>
      <c r="P34" s="16">
        <f>'C'!T68</f>
        <v>0</v>
      </c>
      <c r="Q34" s="16">
        <f>'C'!U68</f>
        <v>0</v>
      </c>
      <c r="R34" s="16">
        <f>'C'!V68</f>
        <v>0</v>
      </c>
      <c r="S34" s="16">
        <f>'C'!W68</f>
        <v>0</v>
      </c>
      <c r="T34" s="16">
        <f>'C'!X68</f>
        <v>0</v>
      </c>
      <c r="U34" s="16">
        <f>'C'!Y68</f>
        <v>0</v>
      </c>
      <c r="V34" s="16">
        <f>'C'!Z68</f>
        <v>0</v>
      </c>
      <c r="W34" s="16">
        <f>'C'!AA68</f>
        <v>0</v>
      </c>
      <c r="X34" s="16">
        <f>'C'!AB68</f>
        <v>0</v>
      </c>
      <c r="Y34" s="16">
        <f>'C'!AC68</f>
        <v>0</v>
      </c>
      <c r="Z34" s="16">
        <f>'C'!AD68</f>
        <v>0</v>
      </c>
      <c r="AA34" s="16">
        <f>'C'!AE68</f>
        <v>0</v>
      </c>
      <c r="AB34" s="16">
        <f>'C'!AF68</f>
        <v>0</v>
      </c>
      <c r="AC34" s="16">
        <f>'C'!AG68</f>
        <v>0</v>
      </c>
      <c r="AD34" s="16">
        <f>'C'!AH68</f>
        <v>0</v>
      </c>
      <c r="AE34" s="16">
        <f>'C'!AI68</f>
        <v>0</v>
      </c>
      <c r="AF34" s="16">
        <f>'C'!AJ68</f>
        <v>0</v>
      </c>
      <c r="AG34" s="16">
        <f>'C'!AK68</f>
        <v>0</v>
      </c>
      <c r="AH34" s="44"/>
    </row>
    <row r="35" spans="1:34">
      <c r="A35" s="136" t="s">
        <v>69</v>
      </c>
      <c r="B35" s="16"/>
      <c r="C35" s="16">
        <f>SUM(C29:C34)</f>
        <v>0</v>
      </c>
      <c r="D35" s="16">
        <f t="shared" ref="D35:AH35" si="2">SUM(D29:D34)</f>
        <v>0</v>
      </c>
      <c r="E35" s="16">
        <f t="shared" si="2"/>
        <v>0</v>
      </c>
      <c r="F35" s="16">
        <f t="shared" si="2"/>
        <v>0</v>
      </c>
      <c r="G35" s="16">
        <f t="shared" si="2"/>
        <v>0</v>
      </c>
      <c r="H35" s="16">
        <f t="shared" si="2"/>
        <v>0</v>
      </c>
      <c r="I35" s="16">
        <f t="shared" si="2"/>
        <v>0</v>
      </c>
      <c r="J35" s="16">
        <f t="shared" si="2"/>
        <v>0</v>
      </c>
      <c r="K35" s="16">
        <f t="shared" si="2"/>
        <v>0</v>
      </c>
      <c r="L35" s="16">
        <f t="shared" si="2"/>
        <v>0</v>
      </c>
      <c r="M35" s="16">
        <f t="shared" si="2"/>
        <v>0</v>
      </c>
      <c r="N35" s="16">
        <f t="shared" si="2"/>
        <v>0</v>
      </c>
      <c r="O35" s="16">
        <f t="shared" si="2"/>
        <v>0</v>
      </c>
      <c r="P35" s="16">
        <f t="shared" si="2"/>
        <v>0</v>
      </c>
      <c r="Q35" s="16">
        <f t="shared" si="2"/>
        <v>0</v>
      </c>
      <c r="R35" s="16">
        <f t="shared" si="2"/>
        <v>0</v>
      </c>
      <c r="S35" s="16">
        <f t="shared" si="2"/>
        <v>0</v>
      </c>
      <c r="T35" s="16">
        <f t="shared" si="2"/>
        <v>0</v>
      </c>
      <c r="U35" s="16">
        <f t="shared" si="2"/>
        <v>0</v>
      </c>
      <c r="V35" s="16">
        <f t="shared" si="2"/>
        <v>0</v>
      </c>
      <c r="W35" s="16">
        <f t="shared" si="2"/>
        <v>0</v>
      </c>
      <c r="X35" s="16">
        <f t="shared" si="2"/>
        <v>0</v>
      </c>
      <c r="Y35" s="16">
        <f t="shared" si="2"/>
        <v>0</v>
      </c>
      <c r="Z35" s="16">
        <f t="shared" si="2"/>
        <v>0</v>
      </c>
      <c r="AA35" s="16">
        <f t="shared" si="2"/>
        <v>0</v>
      </c>
      <c r="AB35" s="16">
        <f t="shared" si="2"/>
        <v>0</v>
      </c>
      <c r="AC35" s="16">
        <f t="shared" si="2"/>
        <v>0</v>
      </c>
      <c r="AD35" s="16">
        <f t="shared" si="2"/>
        <v>0</v>
      </c>
      <c r="AE35" s="16">
        <f t="shared" si="2"/>
        <v>0</v>
      </c>
      <c r="AF35" s="16">
        <f t="shared" si="2"/>
        <v>0</v>
      </c>
      <c r="AG35" s="16">
        <f t="shared" si="2"/>
        <v>0</v>
      </c>
      <c r="AH35" s="16">
        <f t="shared" si="2"/>
        <v>0</v>
      </c>
    </row>
    <row r="36" spans="1:34">
      <c r="A36" s="280"/>
      <c r="B36" s="16" t="s">
        <v>47</v>
      </c>
      <c r="C36" s="16">
        <f>'C'!G71</f>
        <v>0</v>
      </c>
      <c r="D36" s="16">
        <f>'C'!H71</f>
        <v>0</v>
      </c>
      <c r="E36" s="16">
        <f>'C'!I71</f>
        <v>0</v>
      </c>
      <c r="F36" s="16">
        <f>'C'!J71</f>
        <v>0</v>
      </c>
      <c r="G36" s="16">
        <f>'C'!K71</f>
        <v>0</v>
      </c>
      <c r="H36" s="16">
        <f>'C'!L71</f>
        <v>0</v>
      </c>
      <c r="I36" s="16">
        <f>'C'!M71</f>
        <v>0</v>
      </c>
      <c r="J36" s="16">
        <f>'C'!N71</f>
        <v>0</v>
      </c>
      <c r="K36" s="16">
        <f>'C'!O71</f>
        <v>0</v>
      </c>
      <c r="L36" s="16">
        <f>'C'!P71</f>
        <v>0</v>
      </c>
      <c r="M36" s="16">
        <f>'C'!Q71</f>
        <v>0</v>
      </c>
      <c r="N36" s="16">
        <f>'C'!R71</f>
        <v>0</v>
      </c>
      <c r="O36" s="16">
        <f>'C'!S71</f>
        <v>0</v>
      </c>
      <c r="P36" s="16">
        <f>'C'!T71</f>
        <v>0</v>
      </c>
      <c r="Q36" s="16">
        <f>'C'!U71</f>
        <v>0</v>
      </c>
      <c r="R36" s="16">
        <f>'C'!V71</f>
        <v>0</v>
      </c>
      <c r="S36" s="16">
        <f>'C'!W71</f>
        <v>0</v>
      </c>
      <c r="T36" s="16">
        <f>'C'!X71</f>
        <v>0</v>
      </c>
      <c r="U36" s="16">
        <f>'C'!Y71</f>
        <v>0</v>
      </c>
      <c r="V36" s="16">
        <f>'C'!Z71</f>
        <v>0</v>
      </c>
      <c r="W36" s="16">
        <f>'C'!AA71</f>
        <v>0</v>
      </c>
      <c r="X36" s="16">
        <f>'C'!AB71</f>
        <v>0</v>
      </c>
      <c r="Y36" s="16">
        <f>'C'!AC71</f>
        <v>0</v>
      </c>
      <c r="Z36" s="16">
        <f>'C'!AD71</f>
        <v>0</v>
      </c>
      <c r="AA36" s="16">
        <f>'C'!AE71</f>
        <v>0</v>
      </c>
      <c r="AB36" s="16">
        <f>'C'!AF71</f>
        <v>0</v>
      </c>
      <c r="AC36" s="16">
        <f>'C'!AG71</f>
        <v>0</v>
      </c>
      <c r="AD36" s="16">
        <f>'C'!AH71</f>
        <v>0</v>
      </c>
      <c r="AE36" s="16">
        <f>'C'!AI71</f>
        <v>0</v>
      </c>
      <c r="AF36" s="16">
        <f>'C'!AJ71</f>
        <v>0</v>
      </c>
      <c r="AG36" s="16">
        <f>'C'!AK71</f>
        <v>0</v>
      </c>
      <c r="AH36" s="16">
        <f>B!BL93</f>
        <v>0</v>
      </c>
    </row>
    <row r="37" spans="1:34">
      <c r="A37" s="281"/>
      <c r="B37" s="16" t="s">
        <v>48</v>
      </c>
      <c r="C37" s="16">
        <f>'C'!G72</f>
        <v>0</v>
      </c>
      <c r="D37" s="16">
        <f>'C'!H72</f>
        <v>0</v>
      </c>
      <c r="E37" s="16">
        <f>'C'!I72</f>
        <v>0</v>
      </c>
      <c r="F37" s="16">
        <f>'C'!J72</f>
        <v>0</v>
      </c>
      <c r="G37" s="16">
        <f>'C'!K72</f>
        <v>0</v>
      </c>
      <c r="H37" s="16">
        <f>'C'!L72</f>
        <v>0</v>
      </c>
      <c r="I37" s="16">
        <f>'C'!M72</f>
        <v>0</v>
      </c>
      <c r="J37" s="16">
        <f>'C'!N72</f>
        <v>0</v>
      </c>
      <c r="K37" s="16">
        <f>'C'!O72</f>
        <v>0</v>
      </c>
      <c r="L37" s="16">
        <f>'C'!P72</f>
        <v>0</v>
      </c>
      <c r="M37" s="16">
        <f>'C'!Q72</f>
        <v>0</v>
      </c>
      <c r="N37" s="16">
        <f>'C'!R72</f>
        <v>0</v>
      </c>
      <c r="O37" s="16">
        <f>'C'!S72</f>
        <v>0</v>
      </c>
      <c r="P37" s="16">
        <f>'C'!T72</f>
        <v>0</v>
      </c>
      <c r="Q37" s="16">
        <f>'C'!U72</f>
        <v>0</v>
      </c>
      <c r="R37" s="16">
        <f>'C'!V72</f>
        <v>0</v>
      </c>
      <c r="S37" s="16">
        <f>'C'!W72</f>
        <v>0</v>
      </c>
      <c r="T37" s="16">
        <f>'C'!X72</f>
        <v>0</v>
      </c>
      <c r="U37" s="16">
        <f>'C'!Y72</f>
        <v>0</v>
      </c>
      <c r="V37" s="16">
        <f>'C'!Z72</f>
        <v>0</v>
      </c>
      <c r="W37" s="16">
        <f>'C'!AA72</f>
        <v>0</v>
      </c>
      <c r="X37" s="16">
        <f>'C'!AB72</f>
        <v>0</v>
      </c>
      <c r="Y37" s="16">
        <f>'C'!AC72</f>
        <v>0</v>
      </c>
      <c r="Z37" s="16">
        <f>'C'!AD72</f>
        <v>0</v>
      </c>
      <c r="AA37" s="16">
        <f>'C'!AE72</f>
        <v>0</v>
      </c>
      <c r="AB37" s="16">
        <f>'C'!AF72</f>
        <v>0</v>
      </c>
      <c r="AC37" s="16">
        <f>'C'!AG72</f>
        <v>0</v>
      </c>
      <c r="AD37" s="16">
        <f>'C'!AH72</f>
        <v>0</v>
      </c>
      <c r="AE37" s="16">
        <f>'C'!AI72</f>
        <v>0</v>
      </c>
      <c r="AF37" s="16">
        <f>'C'!AJ72</f>
        <v>0</v>
      </c>
      <c r="AG37" s="16">
        <f>'C'!AK72</f>
        <v>0</v>
      </c>
      <c r="AH37" s="16">
        <f>B!BL94</f>
        <v>0</v>
      </c>
    </row>
    <row r="38" spans="1:34">
      <c r="A38" s="282"/>
      <c r="B38" s="16" t="s">
        <v>49</v>
      </c>
      <c r="C38" s="16">
        <f>'C'!G73</f>
        <v>0</v>
      </c>
      <c r="D38" s="16">
        <f>'C'!H73</f>
        <v>0</v>
      </c>
      <c r="E38" s="16">
        <f>'C'!I73</f>
        <v>0</v>
      </c>
      <c r="F38" s="16">
        <f>'C'!J73</f>
        <v>0</v>
      </c>
      <c r="G38" s="16">
        <f>'C'!K73</f>
        <v>0</v>
      </c>
      <c r="H38" s="16">
        <f>'C'!L73</f>
        <v>0</v>
      </c>
      <c r="I38" s="16">
        <f>'C'!M73</f>
        <v>0</v>
      </c>
      <c r="J38" s="16">
        <f>'C'!N73</f>
        <v>0</v>
      </c>
      <c r="K38" s="16">
        <f>'C'!O73</f>
        <v>0</v>
      </c>
      <c r="L38" s="16">
        <f>'C'!P73</f>
        <v>0</v>
      </c>
      <c r="M38" s="16">
        <f>'C'!Q73</f>
        <v>0</v>
      </c>
      <c r="N38" s="16">
        <f>'C'!R73</f>
        <v>0</v>
      </c>
      <c r="O38" s="16">
        <f>'C'!S73</f>
        <v>0</v>
      </c>
      <c r="P38" s="16">
        <f>'C'!T73</f>
        <v>0</v>
      </c>
      <c r="Q38" s="16">
        <f>'C'!U73</f>
        <v>0</v>
      </c>
      <c r="R38" s="16">
        <f>'C'!V73</f>
        <v>0</v>
      </c>
      <c r="S38" s="16">
        <f>'C'!W73</f>
        <v>0</v>
      </c>
      <c r="T38" s="16">
        <f>'C'!X73</f>
        <v>0</v>
      </c>
      <c r="U38" s="16">
        <f>'C'!Y73</f>
        <v>0</v>
      </c>
      <c r="V38" s="16">
        <f>'C'!Z73</f>
        <v>0</v>
      </c>
      <c r="W38" s="16">
        <f>'C'!AA73</f>
        <v>0</v>
      </c>
      <c r="X38" s="16">
        <f>'C'!AB73</f>
        <v>0</v>
      </c>
      <c r="Y38" s="16">
        <f>'C'!AC73</f>
        <v>0</v>
      </c>
      <c r="Z38" s="16">
        <f>'C'!AD73</f>
        <v>0</v>
      </c>
      <c r="AA38" s="16">
        <f>'C'!AE73</f>
        <v>0</v>
      </c>
      <c r="AB38" s="16">
        <f>'C'!AF73</f>
        <v>0</v>
      </c>
      <c r="AC38" s="16">
        <f>'C'!AG73</f>
        <v>0</v>
      </c>
      <c r="AD38" s="16">
        <f>'C'!AH73</f>
        <v>0</v>
      </c>
      <c r="AE38" s="16">
        <f>'C'!AI73</f>
        <v>0</v>
      </c>
      <c r="AF38" s="16">
        <f>'C'!AJ73</f>
        <v>0</v>
      </c>
      <c r="AG38" s="16">
        <f>'C'!AK73</f>
        <v>0</v>
      </c>
      <c r="AH38" s="16">
        <f>B!BL95</f>
        <v>0</v>
      </c>
    </row>
    <row r="39" spans="1:34" s="75" customFormat="1"/>
    <row r="40" spans="1:34" s="75" customFormat="1" ht="7.5" customHeight="1"/>
    <row r="41" spans="1:34" s="75" customFormat="1" hidden="1"/>
    <row r="42" spans="1:34" ht="74.25" customHeight="1">
      <c r="A42" s="135" t="s">
        <v>78</v>
      </c>
      <c r="B42" s="133"/>
      <c r="C42" s="283" t="s">
        <v>70</v>
      </c>
      <c r="D42" s="283"/>
      <c r="E42" s="284" t="s">
        <v>71</v>
      </c>
      <c r="F42" s="285"/>
      <c r="G42" s="283" t="s">
        <v>72</v>
      </c>
      <c r="H42" s="283"/>
      <c r="I42" s="283" t="s">
        <v>73</v>
      </c>
      <c r="J42" s="283"/>
      <c r="K42" s="283" t="s">
        <v>74</v>
      </c>
      <c r="L42" s="283"/>
      <c r="M42" s="283" t="s">
        <v>75</v>
      </c>
      <c r="N42" s="283"/>
      <c r="O42" s="292" t="s">
        <v>50</v>
      </c>
      <c r="P42" s="293"/>
      <c r="Q42" s="287" t="s">
        <v>51</v>
      </c>
      <c r="R42" s="288"/>
      <c r="S42" s="291" t="s">
        <v>58</v>
      </c>
      <c r="T42" s="291"/>
      <c r="U42" s="286" t="s">
        <v>53</v>
      </c>
      <c r="V42" s="286"/>
      <c r="W42" s="286" t="s">
        <v>54</v>
      </c>
      <c r="X42" s="286"/>
      <c r="Y42" s="294" t="s">
        <v>55</v>
      </c>
      <c r="Z42" s="294"/>
      <c r="AA42" s="286" t="s">
        <v>56</v>
      </c>
      <c r="AB42" s="286"/>
      <c r="AC42" s="287" t="s">
        <v>52</v>
      </c>
      <c r="AD42" s="288"/>
      <c r="AE42" s="289" t="s">
        <v>60</v>
      </c>
      <c r="AF42" s="290"/>
      <c r="AG42" s="291" t="s">
        <v>57</v>
      </c>
      <c r="AH42" s="291"/>
    </row>
    <row r="43" spans="1:34">
      <c r="A43" s="280"/>
      <c r="B43" s="16" t="s">
        <v>25</v>
      </c>
      <c r="C43" s="16">
        <f>D!G63</f>
        <v>0</v>
      </c>
      <c r="D43" s="16">
        <f>D!H63</f>
        <v>0</v>
      </c>
      <c r="E43" s="16">
        <f>D!I63</f>
        <v>0</v>
      </c>
      <c r="F43" s="16">
        <f>D!J63</f>
        <v>0</v>
      </c>
      <c r="G43" s="16">
        <f>D!K63</f>
        <v>0</v>
      </c>
      <c r="H43" s="16">
        <f>D!L63</f>
        <v>0</v>
      </c>
      <c r="I43" s="16">
        <f>D!M63</f>
        <v>0</v>
      </c>
      <c r="J43" s="16">
        <f>D!N63</f>
        <v>0</v>
      </c>
      <c r="K43" s="16">
        <f>D!O63</f>
        <v>0</v>
      </c>
      <c r="L43" s="16">
        <f>D!P63</f>
        <v>0</v>
      </c>
      <c r="M43" s="16">
        <f>D!Q63</f>
        <v>0</v>
      </c>
      <c r="N43" s="16">
        <f>D!R63</f>
        <v>0</v>
      </c>
      <c r="O43" s="16">
        <f>D!S63</f>
        <v>0</v>
      </c>
      <c r="P43" s="16">
        <f>D!T63</f>
        <v>0</v>
      </c>
      <c r="Q43" s="16">
        <f>D!U63</f>
        <v>0</v>
      </c>
      <c r="R43" s="16">
        <f>D!V63</f>
        <v>0</v>
      </c>
      <c r="S43" s="16">
        <f>D!W63</f>
        <v>0</v>
      </c>
      <c r="T43" s="16">
        <f>D!X63</f>
        <v>0</v>
      </c>
      <c r="U43" s="16">
        <f>D!Y63</f>
        <v>0</v>
      </c>
      <c r="V43" s="16">
        <f>D!Z63</f>
        <v>0</v>
      </c>
      <c r="W43" s="16">
        <f>D!AA63</f>
        <v>0</v>
      </c>
      <c r="X43" s="16">
        <f>D!AB63</f>
        <v>0</v>
      </c>
      <c r="Y43" s="16">
        <f>D!AC63</f>
        <v>0</v>
      </c>
      <c r="Z43" s="16">
        <f>D!AD63</f>
        <v>0</v>
      </c>
      <c r="AA43" s="16">
        <f>D!AE63</f>
        <v>0</v>
      </c>
      <c r="AB43" s="16">
        <f>D!AF63</f>
        <v>0</v>
      </c>
      <c r="AC43" s="16">
        <f>D!AG63</f>
        <v>0</v>
      </c>
      <c r="AD43" s="16">
        <f>D!AH63</f>
        <v>0</v>
      </c>
      <c r="AE43" s="16">
        <f>D!AI63</f>
        <v>0</v>
      </c>
      <c r="AF43" s="16">
        <f>D!AJ63</f>
        <v>0</v>
      </c>
      <c r="AG43" s="16">
        <f>D!AK63</f>
        <v>0</v>
      </c>
      <c r="AH43" s="16">
        <f>B!AL91</f>
        <v>0</v>
      </c>
    </row>
    <row r="44" spans="1:34">
      <c r="A44" s="281"/>
      <c r="B44" s="16" t="s">
        <v>26</v>
      </c>
      <c r="C44" s="16">
        <f>D!G64</f>
        <v>0</v>
      </c>
      <c r="D44" s="16">
        <f>D!H64</f>
        <v>0</v>
      </c>
      <c r="E44" s="16">
        <f>D!I64</f>
        <v>0</v>
      </c>
      <c r="F44" s="16">
        <f>D!J64</f>
        <v>0</v>
      </c>
      <c r="G44" s="16">
        <f>D!K64</f>
        <v>0</v>
      </c>
      <c r="H44" s="16">
        <f>D!L64</f>
        <v>0</v>
      </c>
      <c r="I44" s="16">
        <f>D!M64</f>
        <v>0</v>
      </c>
      <c r="J44" s="16">
        <f>D!N64</f>
        <v>0</v>
      </c>
      <c r="K44" s="16">
        <f>D!O64</f>
        <v>0</v>
      </c>
      <c r="L44" s="16">
        <f>D!P64</f>
        <v>0</v>
      </c>
      <c r="M44" s="16">
        <f>D!Q64</f>
        <v>0</v>
      </c>
      <c r="N44" s="16">
        <f>D!R64</f>
        <v>0</v>
      </c>
      <c r="O44" s="16">
        <f>D!S64</f>
        <v>0</v>
      </c>
      <c r="P44" s="16">
        <f>D!T64</f>
        <v>0</v>
      </c>
      <c r="Q44" s="16">
        <f>D!U64</f>
        <v>0</v>
      </c>
      <c r="R44" s="16">
        <f>D!V64</f>
        <v>0</v>
      </c>
      <c r="S44" s="16">
        <f>D!W64</f>
        <v>0</v>
      </c>
      <c r="T44" s="16">
        <f>D!X64</f>
        <v>0</v>
      </c>
      <c r="U44" s="16">
        <f>D!Y64</f>
        <v>0</v>
      </c>
      <c r="V44" s="16">
        <f>D!Z64</f>
        <v>0</v>
      </c>
      <c r="W44" s="16">
        <f>D!AA64</f>
        <v>0</v>
      </c>
      <c r="X44" s="16">
        <f>D!AB64</f>
        <v>0</v>
      </c>
      <c r="Y44" s="16">
        <f>D!AC64</f>
        <v>0</v>
      </c>
      <c r="Z44" s="16">
        <f>D!AD64</f>
        <v>0</v>
      </c>
      <c r="AA44" s="16">
        <f>D!AE64</f>
        <v>0</v>
      </c>
      <c r="AB44" s="16">
        <f>D!AF64</f>
        <v>0</v>
      </c>
      <c r="AC44" s="16">
        <f>D!AG64</f>
        <v>0</v>
      </c>
      <c r="AD44" s="16">
        <f>D!AH64</f>
        <v>0</v>
      </c>
      <c r="AE44" s="16">
        <f>D!AI64</f>
        <v>0</v>
      </c>
      <c r="AF44" s="16">
        <f>D!AJ64</f>
        <v>0</v>
      </c>
      <c r="AG44" s="16">
        <f>D!AK64</f>
        <v>0</v>
      </c>
      <c r="AH44" s="44"/>
    </row>
    <row r="45" spans="1:34">
      <c r="A45" s="281"/>
      <c r="B45" s="16" t="s">
        <v>27</v>
      </c>
      <c r="C45" s="16">
        <f>D!G65</f>
        <v>0</v>
      </c>
      <c r="D45" s="16">
        <f>D!H65</f>
        <v>0</v>
      </c>
      <c r="E45" s="16">
        <f>D!I65</f>
        <v>0</v>
      </c>
      <c r="F45" s="16">
        <f>D!J65</f>
        <v>0</v>
      </c>
      <c r="G45" s="16">
        <f>D!K65</f>
        <v>0</v>
      </c>
      <c r="H45" s="16">
        <f>D!L65</f>
        <v>0</v>
      </c>
      <c r="I45" s="16">
        <f>D!M65</f>
        <v>0</v>
      </c>
      <c r="J45" s="16">
        <f>D!N65</f>
        <v>0</v>
      </c>
      <c r="K45" s="16">
        <f>D!O65</f>
        <v>0</v>
      </c>
      <c r="L45" s="16">
        <f>D!P65</f>
        <v>0</v>
      </c>
      <c r="M45" s="16">
        <f>D!Q65</f>
        <v>0</v>
      </c>
      <c r="N45" s="16">
        <f>D!R65</f>
        <v>0</v>
      </c>
      <c r="O45" s="16">
        <f>D!S65</f>
        <v>0</v>
      </c>
      <c r="P45" s="16">
        <f>D!T65</f>
        <v>0</v>
      </c>
      <c r="Q45" s="16">
        <f>D!U65</f>
        <v>0</v>
      </c>
      <c r="R45" s="16">
        <f>D!V65</f>
        <v>0</v>
      </c>
      <c r="S45" s="16">
        <f>D!W65</f>
        <v>0</v>
      </c>
      <c r="T45" s="16">
        <f>D!X65</f>
        <v>0</v>
      </c>
      <c r="U45" s="16">
        <f>D!Y65</f>
        <v>0</v>
      </c>
      <c r="V45" s="16">
        <f>D!Z65</f>
        <v>0</v>
      </c>
      <c r="W45" s="16">
        <f>D!AA65</f>
        <v>0</v>
      </c>
      <c r="X45" s="16">
        <f>D!AB65</f>
        <v>0</v>
      </c>
      <c r="Y45" s="16">
        <f>D!AC65</f>
        <v>0</v>
      </c>
      <c r="Z45" s="16">
        <f>D!AD65</f>
        <v>0</v>
      </c>
      <c r="AA45" s="16">
        <f>D!AE65</f>
        <v>0</v>
      </c>
      <c r="AB45" s="16">
        <f>D!AF65</f>
        <v>0</v>
      </c>
      <c r="AC45" s="16">
        <f>D!AG65</f>
        <v>0</v>
      </c>
      <c r="AD45" s="16">
        <f>D!AH65</f>
        <v>0</v>
      </c>
      <c r="AE45" s="16">
        <f>D!AI65</f>
        <v>0</v>
      </c>
      <c r="AF45" s="16">
        <f>D!AJ65</f>
        <v>0</v>
      </c>
      <c r="AG45" s="16">
        <f>D!AK65</f>
        <v>0</v>
      </c>
      <c r="AH45" s="44"/>
    </row>
    <row r="46" spans="1:34">
      <c r="A46" s="281"/>
      <c r="B46" s="16" t="s">
        <v>28</v>
      </c>
      <c r="C46" s="16">
        <f>D!G66</f>
        <v>0</v>
      </c>
      <c r="D46" s="16">
        <f>D!H66</f>
        <v>0</v>
      </c>
      <c r="E46" s="16">
        <f>D!I66</f>
        <v>0</v>
      </c>
      <c r="F46" s="16">
        <f>D!J66</f>
        <v>0</v>
      </c>
      <c r="G46" s="16">
        <f>D!K66</f>
        <v>0</v>
      </c>
      <c r="H46" s="16">
        <f>D!L66</f>
        <v>0</v>
      </c>
      <c r="I46" s="16">
        <f>D!M66</f>
        <v>0</v>
      </c>
      <c r="J46" s="16">
        <f>D!N66</f>
        <v>0</v>
      </c>
      <c r="K46" s="16">
        <f>D!O66</f>
        <v>0</v>
      </c>
      <c r="L46" s="16">
        <f>D!P66</f>
        <v>0</v>
      </c>
      <c r="M46" s="16">
        <f>D!Q66</f>
        <v>0</v>
      </c>
      <c r="N46" s="16">
        <f>D!R66</f>
        <v>0</v>
      </c>
      <c r="O46" s="16">
        <f>D!S66</f>
        <v>0</v>
      </c>
      <c r="P46" s="16">
        <f>D!T66</f>
        <v>0</v>
      </c>
      <c r="Q46" s="16">
        <f>D!U66</f>
        <v>0</v>
      </c>
      <c r="R46" s="16">
        <f>D!V66</f>
        <v>0</v>
      </c>
      <c r="S46" s="16">
        <f>D!W66</f>
        <v>0</v>
      </c>
      <c r="T46" s="16">
        <f>D!X66</f>
        <v>0</v>
      </c>
      <c r="U46" s="16">
        <f>D!Y66</f>
        <v>0</v>
      </c>
      <c r="V46" s="16">
        <f>D!Z66</f>
        <v>0</v>
      </c>
      <c r="W46" s="16">
        <f>D!AA66</f>
        <v>0</v>
      </c>
      <c r="X46" s="16">
        <f>D!AB66</f>
        <v>0</v>
      </c>
      <c r="Y46" s="16">
        <f>D!AC66</f>
        <v>0</v>
      </c>
      <c r="Z46" s="16">
        <f>D!AD66</f>
        <v>0</v>
      </c>
      <c r="AA46" s="16">
        <f>D!AE66</f>
        <v>0</v>
      </c>
      <c r="AB46" s="16">
        <f>D!AF66</f>
        <v>0</v>
      </c>
      <c r="AC46" s="16">
        <f>D!AG66</f>
        <v>0</v>
      </c>
      <c r="AD46" s="16">
        <f>D!AH66</f>
        <v>0</v>
      </c>
      <c r="AE46" s="16">
        <f>D!AI66</f>
        <v>0</v>
      </c>
      <c r="AF46" s="16">
        <f>D!AJ66</f>
        <v>0</v>
      </c>
      <c r="AG46" s="16">
        <f>D!AK66</f>
        <v>0</v>
      </c>
      <c r="AH46" s="44"/>
    </row>
    <row r="47" spans="1:34">
      <c r="A47" s="281"/>
      <c r="B47" s="16" t="s">
        <v>29</v>
      </c>
      <c r="C47" s="16">
        <f>D!G67</f>
        <v>0</v>
      </c>
      <c r="D47" s="16">
        <f>D!H67</f>
        <v>0</v>
      </c>
      <c r="E47" s="16">
        <f>D!I67</f>
        <v>0</v>
      </c>
      <c r="F47" s="16">
        <f>D!J67</f>
        <v>0</v>
      </c>
      <c r="G47" s="16">
        <f>D!K67</f>
        <v>0</v>
      </c>
      <c r="H47" s="16">
        <f>D!L67</f>
        <v>0</v>
      </c>
      <c r="I47" s="16">
        <f>D!M67</f>
        <v>0</v>
      </c>
      <c r="J47" s="16">
        <f>D!N67</f>
        <v>0</v>
      </c>
      <c r="K47" s="16">
        <f>D!O67</f>
        <v>0</v>
      </c>
      <c r="L47" s="16">
        <f>D!P67</f>
        <v>0</v>
      </c>
      <c r="M47" s="16">
        <f>D!Q67</f>
        <v>0</v>
      </c>
      <c r="N47" s="16">
        <f>D!R67</f>
        <v>0</v>
      </c>
      <c r="O47" s="16">
        <f>D!S67</f>
        <v>0</v>
      </c>
      <c r="P47" s="16">
        <f>D!T67</f>
        <v>0</v>
      </c>
      <c r="Q47" s="16">
        <f>D!U67</f>
        <v>0</v>
      </c>
      <c r="R47" s="16">
        <f>D!V67</f>
        <v>0</v>
      </c>
      <c r="S47" s="16">
        <f>D!W67</f>
        <v>0</v>
      </c>
      <c r="T47" s="16">
        <f>D!X67</f>
        <v>0</v>
      </c>
      <c r="U47" s="16">
        <f>D!Y67</f>
        <v>0</v>
      </c>
      <c r="V47" s="16">
        <f>D!Z67</f>
        <v>0</v>
      </c>
      <c r="W47" s="16">
        <f>D!AA67</f>
        <v>0</v>
      </c>
      <c r="X47" s="16">
        <f>D!AB67</f>
        <v>0</v>
      </c>
      <c r="Y47" s="16">
        <f>D!AC67</f>
        <v>0</v>
      </c>
      <c r="Z47" s="16">
        <f>D!AD67</f>
        <v>0</v>
      </c>
      <c r="AA47" s="16">
        <f>D!AE67</f>
        <v>0</v>
      </c>
      <c r="AB47" s="16">
        <f>D!AF67</f>
        <v>0</v>
      </c>
      <c r="AC47" s="16">
        <f>D!AG67</f>
        <v>0</v>
      </c>
      <c r="AD47" s="16">
        <f>D!AH67</f>
        <v>0</v>
      </c>
      <c r="AE47" s="16">
        <f>D!AI67</f>
        <v>0</v>
      </c>
      <c r="AF47" s="16">
        <f>D!AJ67</f>
        <v>0</v>
      </c>
      <c r="AG47" s="16">
        <f>D!AK67</f>
        <v>0</v>
      </c>
      <c r="AH47" s="44"/>
    </row>
    <row r="48" spans="1:34">
      <c r="A48" s="282"/>
      <c r="B48" s="16" t="s">
        <v>46</v>
      </c>
      <c r="C48" s="16">
        <f>D!G68</f>
        <v>0</v>
      </c>
      <c r="D48" s="16">
        <f>D!H68</f>
        <v>0</v>
      </c>
      <c r="E48" s="16">
        <f>D!I68</f>
        <v>0</v>
      </c>
      <c r="F48" s="16">
        <f>D!J68</f>
        <v>0</v>
      </c>
      <c r="G48" s="16">
        <f>D!K68</f>
        <v>0</v>
      </c>
      <c r="H48" s="16">
        <f>D!L68</f>
        <v>0</v>
      </c>
      <c r="I48" s="16">
        <f>D!M68</f>
        <v>0</v>
      </c>
      <c r="J48" s="16">
        <f>D!N68</f>
        <v>0</v>
      </c>
      <c r="K48" s="16">
        <f>D!O68</f>
        <v>0</v>
      </c>
      <c r="L48" s="16">
        <f>D!P68</f>
        <v>0</v>
      </c>
      <c r="M48" s="16">
        <f>D!Q68</f>
        <v>0</v>
      </c>
      <c r="N48" s="16">
        <f>D!R68</f>
        <v>0</v>
      </c>
      <c r="O48" s="16">
        <f>D!S68</f>
        <v>0</v>
      </c>
      <c r="P48" s="16">
        <f>D!T68</f>
        <v>0</v>
      </c>
      <c r="Q48" s="16">
        <f>D!U68</f>
        <v>0</v>
      </c>
      <c r="R48" s="16">
        <f>D!V68</f>
        <v>0</v>
      </c>
      <c r="S48" s="16">
        <f>D!W68</f>
        <v>0</v>
      </c>
      <c r="T48" s="16">
        <f>D!X68</f>
        <v>0</v>
      </c>
      <c r="U48" s="16">
        <f>D!Y68</f>
        <v>0</v>
      </c>
      <c r="V48" s="16">
        <f>D!Z68</f>
        <v>0</v>
      </c>
      <c r="W48" s="16">
        <f>D!AA68</f>
        <v>0</v>
      </c>
      <c r="X48" s="16">
        <f>D!AB68</f>
        <v>0</v>
      </c>
      <c r="Y48" s="16">
        <f>D!AC68</f>
        <v>0</v>
      </c>
      <c r="Z48" s="16">
        <f>D!AD68</f>
        <v>0</v>
      </c>
      <c r="AA48" s="16">
        <f>D!AE68</f>
        <v>0</v>
      </c>
      <c r="AB48" s="16">
        <f>D!AF68</f>
        <v>0</v>
      </c>
      <c r="AC48" s="16">
        <f>D!AG68</f>
        <v>0</v>
      </c>
      <c r="AD48" s="16">
        <f>D!AH68</f>
        <v>0</v>
      </c>
      <c r="AE48" s="16">
        <f>D!AI68</f>
        <v>0</v>
      </c>
      <c r="AF48" s="16">
        <f>D!AJ68</f>
        <v>0</v>
      </c>
      <c r="AG48" s="16">
        <f>D!AK68</f>
        <v>0</v>
      </c>
      <c r="AH48" s="44"/>
    </row>
    <row r="49" spans="1:34">
      <c r="A49" s="136" t="s">
        <v>69</v>
      </c>
      <c r="B49" s="16"/>
      <c r="C49" s="16">
        <f>SUM(C43:C48)</f>
        <v>0</v>
      </c>
      <c r="D49" s="16">
        <f t="shared" ref="D49:AH49" si="3">SUM(D43:D48)</f>
        <v>0</v>
      </c>
      <c r="E49" s="16">
        <f t="shared" si="3"/>
        <v>0</v>
      </c>
      <c r="F49" s="16">
        <f t="shared" si="3"/>
        <v>0</v>
      </c>
      <c r="G49" s="16">
        <f t="shared" si="3"/>
        <v>0</v>
      </c>
      <c r="H49" s="16">
        <f t="shared" si="3"/>
        <v>0</v>
      </c>
      <c r="I49" s="16">
        <f t="shared" si="3"/>
        <v>0</v>
      </c>
      <c r="J49" s="16">
        <f t="shared" si="3"/>
        <v>0</v>
      </c>
      <c r="K49" s="16">
        <f t="shared" si="3"/>
        <v>0</v>
      </c>
      <c r="L49" s="16">
        <f t="shared" si="3"/>
        <v>0</v>
      </c>
      <c r="M49" s="16">
        <f t="shared" si="3"/>
        <v>0</v>
      </c>
      <c r="N49" s="16">
        <f t="shared" si="3"/>
        <v>0</v>
      </c>
      <c r="O49" s="16">
        <f t="shared" si="3"/>
        <v>0</v>
      </c>
      <c r="P49" s="16">
        <f t="shared" si="3"/>
        <v>0</v>
      </c>
      <c r="Q49" s="16">
        <f t="shared" si="3"/>
        <v>0</v>
      </c>
      <c r="R49" s="16">
        <f t="shared" si="3"/>
        <v>0</v>
      </c>
      <c r="S49" s="16">
        <f t="shared" si="3"/>
        <v>0</v>
      </c>
      <c r="T49" s="16">
        <f t="shared" si="3"/>
        <v>0</v>
      </c>
      <c r="U49" s="16">
        <f t="shared" si="3"/>
        <v>0</v>
      </c>
      <c r="V49" s="16">
        <f t="shared" si="3"/>
        <v>0</v>
      </c>
      <c r="W49" s="16">
        <f t="shared" si="3"/>
        <v>0</v>
      </c>
      <c r="X49" s="16">
        <f t="shared" si="3"/>
        <v>0</v>
      </c>
      <c r="Y49" s="16">
        <f t="shared" si="3"/>
        <v>0</v>
      </c>
      <c r="Z49" s="16">
        <f t="shared" si="3"/>
        <v>0</v>
      </c>
      <c r="AA49" s="16">
        <f t="shared" si="3"/>
        <v>0</v>
      </c>
      <c r="AB49" s="16">
        <f t="shared" si="3"/>
        <v>0</v>
      </c>
      <c r="AC49" s="16">
        <f t="shared" si="3"/>
        <v>0</v>
      </c>
      <c r="AD49" s="16">
        <f t="shared" si="3"/>
        <v>0</v>
      </c>
      <c r="AE49" s="16">
        <f t="shared" si="3"/>
        <v>0</v>
      </c>
      <c r="AF49" s="16">
        <f t="shared" si="3"/>
        <v>0</v>
      </c>
      <c r="AG49" s="16">
        <f t="shared" si="3"/>
        <v>0</v>
      </c>
      <c r="AH49" s="16">
        <f t="shared" si="3"/>
        <v>0</v>
      </c>
    </row>
    <row r="50" spans="1:34">
      <c r="A50" s="280"/>
      <c r="B50" s="16" t="s">
        <v>47</v>
      </c>
      <c r="C50" s="16">
        <f>D!G71</f>
        <v>0</v>
      </c>
      <c r="D50" s="16">
        <f>D!H71</f>
        <v>0</v>
      </c>
      <c r="E50" s="16">
        <f>D!I71</f>
        <v>0</v>
      </c>
      <c r="F50" s="16">
        <f>D!J71</f>
        <v>0</v>
      </c>
      <c r="G50" s="16">
        <f>D!K71</f>
        <v>0</v>
      </c>
      <c r="H50" s="16">
        <f>D!L71</f>
        <v>0</v>
      </c>
      <c r="I50" s="16">
        <f>D!M71</f>
        <v>0</v>
      </c>
      <c r="J50" s="16">
        <f>D!N71</f>
        <v>0</v>
      </c>
      <c r="K50" s="16">
        <f>D!O71</f>
        <v>0</v>
      </c>
      <c r="L50" s="16">
        <f>D!P71</f>
        <v>0</v>
      </c>
      <c r="M50" s="16">
        <f>D!Q71</f>
        <v>0</v>
      </c>
      <c r="N50" s="16">
        <f>D!R71</f>
        <v>0</v>
      </c>
      <c r="O50" s="16">
        <f>D!S71</f>
        <v>0</v>
      </c>
      <c r="P50" s="16">
        <f>D!T71</f>
        <v>0</v>
      </c>
      <c r="Q50" s="16">
        <f>D!U71</f>
        <v>0</v>
      </c>
      <c r="R50" s="16">
        <f>D!V71</f>
        <v>0</v>
      </c>
      <c r="S50" s="16">
        <f>D!W71</f>
        <v>0</v>
      </c>
      <c r="T50" s="16">
        <f>D!X71</f>
        <v>0</v>
      </c>
      <c r="U50" s="16">
        <f>D!Y71</f>
        <v>0</v>
      </c>
      <c r="V50" s="16">
        <f>D!Z71</f>
        <v>0</v>
      </c>
      <c r="W50" s="16">
        <f>D!AA71</f>
        <v>0</v>
      </c>
      <c r="X50" s="16">
        <f>D!AB71</f>
        <v>0</v>
      </c>
      <c r="Y50" s="16">
        <f>D!AD71</f>
        <v>0</v>
      </c>
      <c r="Z50" s="16">
        <f>D!AD71</f>
        <v>0</v>
      </c>
      <c r="AA50" s="16">
        <f>D!AE71</f>
        <v>0</v>
      </c>
      <c r="AB50" s="16">
        <f>D!AF71</f>
        <v>0</v>
      </c>
      <c r="AC50" s="16">
        <f>D!AG71</f>
        <v>0</v>
      </c>
      <c r="AD50" s="16">
        <f>D!AH71</f>
        <v>0</v>
      </c>
      <c r="AE50" s="16">
        <f>D!AI71</f>
        <v>0</v>
      </c>
      <c r="AF50" s="16">
        <f>D!AJ71</f>
        <v>0</v>
      </c>
      <c r="AG50" s="16">
        <f>D!AK71</f>
        <v>0</v>
      </c>
      <c r="AH50" s="16">
        <f>B!BL107</f>
        <v>0</v>
      </c>
    </row>
    <row r="51" spans="1:34">
      <c r="A51" s="281"/>
      <c r="B51" s="16" t="s">
        <v>48</v>
      </c>
      <c r="C51" s="16">
        <f>D!G72</f>
        <v>0</v>
      </c>
      <c r="D51" s="16">
        <f>D!H72</f>
        <v>0</v>
      </c>
      <c r="E51" s="16">
        <f>D!I72</f>
        <v>0</v>
      </c>
      <c r="F51" s="16">
        <f>D!J72</f>
        <v>0</v>
      </c>
      <c r="G51" s="16">
        <f>D!K72</f>
        <v>0</v>
      </c>
      <c r="H51" s="16">
        <f>D!L72</f>
        <v>0</v>
      </c>
      <c r="I51" s="16">
        <f>D!M72</f>
        <v>0</v>
      </c>
      <c r="J51" s="16">
        <f>D!N72</f>
        <v>0</v>
      </c>
      <c r="K51" s="16">
        <f>D!O72</f>
        <v>0</v>
      </c>
      <c r="L51" s="16">
        <f>D!P72</f>
        <v>0</v>
      </c>
      <c r="M51" s="16">
        <f>D!Q72</f>
        <v>0</v>
      </c>
      <c r="N51" s="16">
        <f>D!R72</f>
        <v>0</v>
      </c>
      <c r="O51" s="16">
        <f>D!S72</f>
        <v>0</v>
      </c>
      <c r="P51" s="16">
        <f>D!T72</f>
        <v>0</v>
      </c>
      <c r="Q51" s="16">
        <f>D!U72</f>
        <v>0</v>
      </c>
      <c r="R51" s="16">
        <f>D!V72</f>
        <v>0</v>
      </c>
      <c r="S51" s="16">
        <f>D!W72</f>
        <v>0</v>
      </c>
      <c r="T51" s="16">
        <f>D!X72</f>
        <v>0</v>
      </c>
      <c r="U51" s="16">
        <f>D!Y72</f>
        <v>0</v>
      </c>
      <c r="V51" s="16">
        <f>D!Z72</f>
        <v>0</v>
      </c>
      <c r="W51" s="16">
        <f>D!AA72</f>
        <v>0</v>
      </c>
      <c r="X51" s="16">
        <f>D!AB72</f>
        <v>0</v>
      </c>
      <c r="Y51" s="16">
        <f>D!AD72</f>
        <v>0</v>
      </c>
      <c r="Z51" s="16">
        <f>D!AD72</f>
        <v>0</v>
      </c>
      <c r="AA51" s="16">
        <f>D!AE72</f>
        <v>0</v>
      </c>
      <c r="AB51" s="16">
        <f>D!AF72</f>
        <v>0</v>
      </c>
      <c r="AC51" s="16">
        <f>D!AG72</f>
        <v>0</v>
      </c>
      <c r="AD51" s="16">
        <f>D!AH72</f>
        <v>0</v>
      </c>
      <c r="AE51" s="16">
        <f>D!AI72</f>
        <v>0</v>
      </c>
      <c r="AF51" s="16">
        <f>D!AJ72</f>
        <v>0</v>
      </c>
      <c r="AG51" s="16">
        <f>D!AK72</f>
        <v>0</v>
      </c>
      <c r="AH51" s="16">
        <f>B!BL108</f>
        <v>0</v>
      </c>
    </row>
    <row r="52" spans="1:34">
      <c r="A52" s="282"/>
      <c r="B52" s="16" t="s">
        <v>49</v>
      </c>
      <c r="C52" s="16">
        <f>D!G73</f>
        <v>0</v>
      </c>
      <c r="D52" s="16">
        <f>D!H73</f>
        <v>0</v>
      </c>
      <c r="E52" s="16">
        <f>D!I73</f>
        <v>0</v>
      </c>
      <c r="F52" s="16">
        <f>D!J73</f>
        <v>0</v>
      </c>
      <c r="G52" s="16">
        <f>D!K73</f>
        <v>0</v>
      </c>
      <c r="H52" s="16">
        <f>D!L73</f>
        <v>0</v>
      </c>
      <c r="I52" s="16">
        <f>D!M73</f>
        <v>0</v>
      </c>
      <c r="J52" s="16">
        <f>D!N73</f>
        <v>0</v>
      </c>
      <c r="K52" s="16">
        <f>D!O73</f>
        <v>0</v>
      </c>
      <c r="L52" s="16">
        <f>D!P73</f>
        <v>0</v>
      </c>
      <c r="M52" s="16">
        <f>D!Q73</f>
        <v>0</v>
      </c>
      <c r="N52" s="16">
        <f>D!R73</f>
        <v>0</v>
      </c>
      <c r="O52" s="16">
        <f>D!S73</f>
        <v>0</v>
      </c>
      <c r="P52" s="16">
        <f>D!T73</f>
        <v>0</v>
      </c>
      <c r="Q52" s="16">
        <f>D!U73</f>
        <v>0</v>
      </c>
      <c r="R52" s="16">
        <f>D!V73</f>
        <v>0</v>
      </c>
      <c r="S52" s="16">
        <f>D!W73</f>
        <v>0</v>
      </c>
      <c r="T52" s="16">
        <f>D!X73</f>
        <v>0</v>
      </c>
      <c r="U52" s="16">
        <f>D!Y73</f>
        <v>0</v>
      </c>
      <c r="V52" s="16">
        <f>D!Z73</f>
        <v>0</v>
      </c>
      <c r="W52" s="16">
        <f>D!AA73</f>
        <v>0</v>
      </c>
      <c r="X52" s="16">
        <f>D!AB73</f>
        <v>0</v>
      </c>
      <c r="Y52" s="16">
        <f>D!AD73</f>
        <v>0</v>
      </c>
      <c r="Z52" s="16">
        <f>D!AD73</f>
        <v>0</v>
      </c>
      <c r="AA52" s="16">
        <f>D!AE73</f>
        <v>0</v>
      </c>
      <c r="AB52" s="16">
        <f>D!AF73</f>
        <v>0</v>
      </c>
      <c r="AC52" s="16">
        <f>D!AG73</f>
        <v>0</v>
      </c>
      <c r="AD52" s="16">
        <f>D!AH73</f>
        <v>0</v>
      </c>
      <c r="AE52" s="16">
        <f>D!AI73</f>
        <v>0</v>
      </c>
      <c r="AF52" s="16">
        <f>D!AJ73</f>
        <v>0</v>
      </c>
      <c r="AG52" s="16">
        <f>D!AK73</f>
        <v>0</v>
      </c>
      <c r="AH52" s="16">
        <f>B!BL109</f>
        <v>0</v>
      </c>
    </row>
    <row r="53" spans="1:34" s="75" customFormat="1" ht="6" customHeight="1"/>
    <row r="54" spans="1:34" s="75" customFormat="1" hidden="1"/>
    <row r="55" spans="1:34" s="75" customFormat="1"/>
    <row r="56" spans="1:34" ht="74.25" customHeight="1">
      <c r="A56" s="135" t="s">
        <v>79</v>
      </c>
      <c r="B56" s="133"/>
      <c r="C56" s="283" t="s">
        <v>70</v>
      </c>
      <c r="D56" s="283"/>
      <c r="E56" s="284" t="s">
        <v>71</v>
      </c>
      <c r="F56" s="285"/>
      <c r="G56" s="283" t="s">
        <v>72</v>
      </c>
      <c r="H56" s="283"/>
      <c r="I56" s="283" t="s">
        <v>73</v>
      </c>
      <c r="J56" s="283"/>
      <c r="K56" s="283" t="s">
        <v>74</v>
      </c>
      <c r="L56" s="283"/>
      <c r="M56" s="283" t="s">
        <v>75</v>
      </c>
      <c r="N56" s="283"/>
      <c r="O56" s="292" t="s">
        <v>50</v>
      </c>
      <c r="P56" s="293"/>
      <c r="Q56" s="287" t="s">
        <v>51</v>
      </c>
      <c r="R56" s="288"/>
      <c r="S56" s="291" t="s">
        <v>58</v>
      </c>
      <c r="T56" s="291"/>
      <c r="U56" s="286" t="s">
        <v>53</v>
      </c>
      <c r="V56" s="286"/>
      <c r="W56" s="286" t="s">
        <v>54</v>
      </c>
      <c r="X56" s="286"/>
      <c r="Y56" s="294" t="s">
        <v>55</v>
      </c>
      <c r="Z56" s="294"/>
      <c r="AA56" s="286" t="s">
        <v>56</v>
      </c>
      <c r="AB56" s="286"/>
      <c r="AC56" s="287" t="s">
        <v>52</v>
      </c>
      <c r="AD56" s="288"/>
      <c r="AE56" s="289" t="s">
        <v>60</v>
      </c>
      <c r="AF56" s="290"/>
      <c r="AG56" s="291" t="s">
        <v>57</v>
      </c>
      <c r="AH56" s="291"/>
    </row>
    <row r="57" spans="1:34">
      <c r="A57" s="280"/>
      <c r="B57" s="16" t="s">
        <v>25</v>
      </c>
      <c r="C57" s="16">
        <f>E!G63</f>
        <v>0</v>
      </c>
      <c r="D57" s="16">
        <f>E!H63</f>
        <v>0</v>
      </c>
      <c r="E57" s="16">
        <f>E!I63</f>
        <v>0</v>
      </c>
      <c r="F57" s="16">
        <f>E!J63</f>
        <v>0</v>
      </c>
      <c r="G57" s="16">
        <f>E!K63</f>
        <v>0</v>
      </c>
      <c r="H57" s="16">
        <f>E!L63</f>
        <v>0</v>
      </c>
      <c r="I57" s="16">
        <f>E!M63</f>
        <v>0</v>
      </c>
      <c r="J57" s="16">
        <f>E!N63</f>
        <v>0</v>
      </c>
      <c r="K57" s="16">
        <f>E!O63</f>
        <v>0</v>
      </c>
      <c r="L57" s="16">
        <f>E!P63</f>
        <v>0</v>
      </c>
      <c r="M57" s="16">
        <f>E!Q63</f>
        <v>0</v>
      </c>
      <c r="N57" s="16">
        <f>E!R63</f>
        <v>0</v>
      </c>
      <c r="O57" s="16">
        <f>E!S63</f>
        <v>0</v>
      </c>
      <c r="P57" s="16">
        <f>E!T63</f>
        <v>0</v>
      </c>
      <c r="Q57" s="16">
        <f>E!U63</f>
        <v>0</v>
      </c>
      <c r="R57" s="16">
        <f>E!V63</f>
        <v>0</v>
      </c>
      <c r="S57" s="16">
        <f>E!W63</f>
        <v>0</v>
      </c>
      <c r="T57" s="16">
        <f>E!X63</f>
        <v>0</v>
      </c>
      <c r="U57" s="16">
        <f>E!Y63</f>
        <v>0</v>
      </c>
      <c r="V57" s="16">
        <f>E!Z63</f>
        <v>0</v>
      </c>
      <c r="W57" s="16">
        <f>E!AA63</f>
        <v>0</v>
      </c>
      <c r="X57" s="16">
        <f>E!AB63</f>
        <v>0</v>
      </c>
      <c r="Y57" s="16">
        <f>E!AC63</f>
        <v>0</v>
      </c>
      <c r="Z57" s="16">
        <f>E!AE63</f>
        <v>0</v>
      </c>
      <c r="AA57" s="16">
        <f>E!AE63</f>
        <v>0</v>
      </c>
      <c r="AB57" s="16">
        <f>E!AF63</f>
        <v>0</v>
      </c>
      <c r="AC57" s="16">
        <f>E!AG63</f>
        <v>0</v>
      </c>
      <c r="AD57" s="16">
        <f>E!AH63</f>
        <v>0</v>
      </c>
      <c r="AE57" s="16">
        <f>E!AI63</f>
        <v>0</v>
      </c>
      <c r="AF57" s="16">
        <f>E!AJ63</f>
        <v>0</v>
      </c>
      <c r="AG57" s="16">
        <f>E!AK63</f>
        <v>0</v>
      </c>
      <c r="AH57" s="16">
        <f>D!AL63</f>
        <v>0</v>
      </c>
    </row>
    <row r="58" spans="1:34">
      <c r="A58" s="281"/>
      <c r="B58" s="16" t="s">
        <v>26</v>
      </c>
      <c r="C58" s="16">
        <f>E!G64</f>
        <v>0</v>
      </c>
      <c r="D58" s="16">
        <f>E!H64</f>
        <v>0</v>
      </c>
      <c r="E58" s="16">
        <f>E!I64</f>
        <v>0</v>
      </c>
      <c r="F58" s="16">
        <f>E!J64</f>
        <v>0</v>
      </c>
      <c r="G58" s="16">
        <f>E!K64</f>
        <v>0</v>
      </c>
      <c r="H58" s="16">
        <f>E!L64</f>
        <v>0</v>
      </c>
      <c r="I58" s="16">
        <f>E!M64</f>
        <v>0</v>
      </c>
      <c r="J58" s="16">
        <f>E!N64</f>
        <v>0</v>
      </c>
      <c r="K58" s="16">
        <f>E!O64</f>
        <v>0</v>
      </c>
      <c r="L58" s="16">
        <f>E!P64</f>
        <v>0</v>
      </c>
      <c r="M58" s="16">
        <f>E!Q64</f>
        <v>0</v>
      </c>
      <c r="N58" s="16">
        <f>E!R64</f>
        <v>0</v>
      </c>
      <c r="O58" s="16">
        <f>E!S64</f>
        <v>0</v>
      </c>
      <c r="P58" s="16">
        <f>E!T64</f>
        <v>0</v>
      </c>
      <c r="Q58" s="16">
        <f>E!U64</f>
        <v>0</v>
      </c>
      <c r="R58" s="16">
        <f>E!V64</f>
        <v>0</v>
      </c>
      <c r="S58" s="16">
        <f>E!W64</f>
        <v>0</v>
      </c>
      <c r="T58" s="16">
        <f>E!X64</f>
        <v>0</v>
      </c>
      <c r="U58" s="16">
        <f>E!Y64</f>
        <v>0</v>
      </c>
      <c r="V58" s="16">
        <f>E!Z64</f>
        <v>0</v>
      </c>
      <c r="W58" s="16">
        <f>E!AA64</f>
        <v>0</v>
      </c>
      <c r="X58" s="16">
        <f>E!AB64</f>
        <v>0</v>
      </c>
      <c r="Y58" s="16">
        <f>E!AC64</f>
        <v>0</v>
      </c>
      <c r="Z58" s="16">
        <f>E!AE64</f>
        <v>0</v>
      </c>
      <c r="AA58" s="16">
        <f>E!AE64</f>
        <v>0</v>
      </c>
      <c r="AB58" s="16">
        <f>E!AF64</f>
        <v>0</v>
      </c>
      <c r="AC58" s="16">
        <f>E!AG64</f>
        <v>0</v>
      </c>
      <c r="AD58" s="16">
        <f>E!AH64</f>
        <v>0</v>
      </c>
      <c r="AE58" s="16">
        <f>E!AI64</f>
        <v>0</v>
      </c>
      <c r="AF58" s="16">
        <f>E!AJ64</f>
        <v>0</v>
      </c>
      <c r="AG58" s="16">
        <f>E!AK64</f>
        <v>0</v>
      </c>
      <c r="AH58" s="16">
        <f>D!AL64</f>
        <v>0</v>
      </c>
    </row>
    <row r="59" spans="1:34">
      <c r="A59" s="281"/>
      <c r="B59" s="16" t="s">
        <v>27</v>
      </c>
      <c r="C59" s="16">
        <f>E!G65</f>
        <v>0</v>
      </c>
      <c r="D59" s="16">
        <f>E!H65</f>
        <v>0</v>
      </c>
      <c r="E59" s="16">
        <f>E!I65</f>
        <v>0</v>
      </c>
      <c r="F59" s="16">
        <f>E!J65</f>
        <v>0</v>
      </c>
      <c r="G59" s="16">
        <f>E!K65</f>
        <v>0</v>
      </c>
      <c r="H59" s="16">
        <f>E!L65</f>
        <v>0</v>
      </c>
      <c r="I59" s="16">
        <f>E!M65</f>
        <v>0</v>
      </c>
      <c r="J59" s="16">
        <f>E!N65</f>
        <v>0</v>
      </c>
      <c r="K59" s="16">
        <f>E!O65</f>
        <v>0</v>
      </c>
      <c r="L59" s="16">
        <f>E!P65</f>
        <v>0</v>
      </c>
      <c r="M59" s="16">
        <f>E!Q65</f>
        <v>0</v>
      </c>
      <c r="N59" s="16">
        <f>E!R65</f>
        <v>0</v>
      </c>
      <c r="O59" s="16">
        <f>E!S65</f>
        <v>0</v>
      </c>
      <c r="P59" s="16">
        <f>E!T65</f>
        <v>0</v>
      </c>
      <c r="Q59" s="16">
        <f>E!U65</f>
        <v>0</v>
      </c>
      <c r="R59" s="16">
        <f>E!V65</f>
        <v>0</v>
      </c>
      <c r="S59" s="16">
        <f>E!W65</f>
        <v>0</v>
      </c>
      <c r="T59" s="16">
        <f>E!X65</f>
        <v>0</v>
      </c>
      <c r="U59" s="16">
        <f>E!Y65</f>
        <v>0</v>
      </c>
      <c r="V59" s="16">
        <f>E!Z65</f>
        <v>0</v>
      </c>
      <c r="W59" s="16">
        <f>E!AA65</f>
        <v>0</v>
      </c>
      <c r="X59" s="16">
        <f>E!AB65</f>
        <v>0</v>
      </c>
      <c r="Y59" s="16">
        <f>E!AC65</f>
        <v>0</v>
      </c>
      <c r="Z59" s="16">
        <f>E!AE65</f>
        <v>0</v>
      </c>
      <c r="AA59" s="16">
        <f>E!AE65</f>
        <v>0</v>
      </c>
      <c r="AB59" s="16">
        <f>E!AF65</f>
        <v>0</v>
      </c>
      <c r="AC59" s="16">
        <f>E!AG65</f>
        <v>0</v>
      </c>
      <c r="AD59" s="16">
        <f>E!AH65</f>
        <v>0</v>
      </c>
      <c r="AE59" s="16">
        <f>E!AI65</f>
        <v>0</v>
      </c>
      <c r="AF59" s="16">
        <f>E!AJ65</f>
        <v>0</v>
      </c>
      <c r="AG59" s="16">
        <f>E!AK65</f>
        <v>0</v>
      </c>
      <c r="AH59" s="16">
        <f>D!AL65</f>
        <v>0</v>
      </c>
    </row>
    <row r="60" spans="1:34">
      <c r="A60" s="281"/>
      <c r="B60" s="16" t="s">
        <v>28</v>
      </c>
      <c r="C60" s="16">
        <f>E!G66</f>
        <v>0</v>
      </c>
      <c r="D60" s="16">
        <f>E!H66</f>
        <v>0</v>
      </c>
      <c r="E60" s="16">
        <f>E!I66</f>
        <v>0</v>
      </c>
      <c r="F60" s="16">
        <f>E!J66</f>
        <v>0</v>
      </c>
      <c r="G60" s="16">
        <f>E!K66</f>
        <v>0</v>
      </c>
      <c r="H60" s="16">
        <f>E!L66</f>
        <v>0</v>
      </c>
      <c r="I60" s="16">
        <f>E!M66</f>
        <v>0</v>
      </c>
      <c r="J60" s="16">
        <f>E!N66</f>
        <v>0</v>
      </c>
      <c r="K60" s="16">
        <f>E!O66</f>
        <v>0</v>
      </c>
      <c r="L60" s="16">
        <f>E!P66</f>
        <v>0</v>
      </c>
      <c r="M60" s="16">
        <f>E!Q66</f>
        <v>0</v>
      </c>
      <c r="N60" s="16">
        <f>E!R66</f>
        <v>0</v>
      </c>
      <c r="O60" s="16">
        <f>E!S66</f>
        <v>0</v>
      </c>
      <c r="P60" s="16">
        <f>E!T66</f>
        <v>0</v>
      </c>
      <c r="Q60" s="16">
        <f>E!U66</f>
        <v>0</v>
      </c>
      <c r="R60" s="16">
        <f>E!V66</f>
        <v>0</v>
      </c>
      <c r="S60" s="16">
        <f>E!W66</f>
        <v>0</v>
      </c>
      <c r="T60" s="16">
        <f>E!X66</f>
        <v>0</v>
      </c>
      <c r="U60" s="16">
        <f>E!Y66</f>
        <v>0</v>
      </c>
      <c r="V60" s="16">
        <f>E!Z66</f>
        <v>0</v>
      </c>
      <c r="W60" s="16">
        <f>E!AA66</f>
        <v>0</v>
      </c>
      <c r="X60" s="16">
        <f>E!AB66</f>
        <v>0</v>
      </c>
      <c r="Y60" s="16">
        <f>E!AC66</f>
        <v>0</v>
      </c>
      <c r="Z60" s="16">
        <f>E!AE66</f>
        <v>0</v>
      </c>
      <c r="AA60" s="16">
        <f>E!AE66</f>
        <v>0</v>
      </c>
      <c r="AB60" s="16">
        <f>E!AF66</f>
        <v>0</v>
      </c>
      <c r="AC60" s="16">
        <f>E!AG66</f>
        <v>0</v>
      </c>
      <c r="AD60" s="16">
        <f>E!AH66</f>
        <v>0</v>
      </c>
      <c r="AE60" s="16">
        <f>E!AI66</f>
        <v>0</v>
      </c>
      <c r="AF60" s="16">
        <f>E!AJ66</f>
        <v>0</v>
      </c>
      <c r="AG60" s="16">
        <f>E!AK66</f>
        <v>0</v>
      </c>
      <c r="AH60" s="16">
        <f>D!AL66</f>
        <v>0</v>
      </c>
    </row>
    <row r="61" spans="1:34">
      <c r="A61" s="281"/>
      <c r="B61" s="16" t="s">
        <v>29</v>
      </c>
      <c r="C61" s="16">
        <f>E!G67</f>
        <v>0</v>
      </c>
      <c r="D61" s="16">
        <f>E!H67</f>
        <v>0</v>
      </c>
      <c r="E61" s="16">
        <f>E!I67</f>
        <v>0</v>
      </c>
      <c r="F61" s="16">
        <f>E!J67</f>
        <v>0</v>
      </c>
      <c r="G61" s="16">
        <f>E!K67</f>
        <v>0</v>
      </c>
      <c r="H61" s="16">
        <f>E!L67</f>
        <v>0</v>
      </c>
      <c r="I61" s="16">
        <f>E!M67</f>
        <v>0</v>
      </c>
      <c r="J61" s="16">
        <f>E!N67</f>
        <v>0</v>
      </c>
      <c r="K61" s="16">
        <f>E!O67</f>
        <v>0</v>
      </c>
      <c r="L61" s="16">
        <f>E!P67</f>
        <v>0</v>
      </c>
      <c r="M61" s="16">
        <f>E!Q67</f>
        <v>0</v>
      </c>
      <c r="N61" s="16">
        <f>E!R67</f>
        <v>0</v>
      </c>
      <c r="O61" s="16">
        <f>E!S67</f>
        <v>0</v>
      </c>
      <c r="P61" s="16">
        <f>E!T67</f>
        <v>0</v>
      </c>
      <c r="Q61" s="16">
        <f>E!U67</f>
        <v>0</v>
      </c>
      <c r="R61" s="16">
        <f>E!V67</f>
        <v>0</v>
      </c>
      <c r="S61" s="16">
        <f>E!W67</f>
        <v>0</v>
      </c>
      <c r="T61" s="16">
        <f>E!X67</f>
        <v>0</v>
      </c>
      <c r="U61" s="16">
        <f>E!Y67</f>
        <v>0</v>
      </c>
      <c r="V61" s="16">
        <f>E!Z67</f>
        <v>0</v>
      </c>
      <c r="W61" s="16">
        <f>E!AA67</f>
        <v>0</v>
      </c>
      <c r="X61" s="16">
        <f>E!AB67</f>
        <v>0</v>
      </c>
      <c r="Y61" s="16">
        <f>E!AC67</f>
        <v>0</v>
      </c>
      <c r="Z61" s="16">
        <f>E!AE67</f>
        <v>0</v>
      </c>
      <c r="AA61" s="16">
        <f>E!AE67</f>
        <v>0</v>
      </c>
      <c r="AB61" s="16">
        <f>E!AF67</f>
        <v>0</v>
      </c>
      <c r="AC61" s="16">
        <f>E!AG67</f>
        <v>0</v>
      </c>
      <c r="AD61" s="16">
        <f>E!AH67</f>
        <v>0</v>
      </c>
      <c r="AE61" s="16">
        <f>E!AI67</f>
        <v>0</v>
      </c>
      <c r="AF61" s="16">
        <f>E!AJ67</f>
        <v>0</v>
      </c>
      <c r="AG61" s="16">
        <f>E!AK67</f>
        <v>0</v>
      </c>
      <c r="AH61" s="16">
        <f>D!AL67</f>
        <v>0</v>
      </c>
    </row>
    <row r="62" spans="1:34">
      <c r="A62" s="282"/>
      <c r="B62" s="16" t="s">
        <v>46</v>
      </c>
      <c r="C62" s="16">
        <f>E!G68</f>
        <v>0</v>
      </c>
      <c r="D62" s="16">
        <f>E!H68</f>
        <v>0</v>
      </c>
      <c r="E62" s="16">
        <f>E!I68</f>
        <v>0</v>
      </c>
      <c r="F62" s="16">
        <f>E!J68</f>
        <v>0</v>
      </c>
      <c r="G62" s="16">
        <f>E!K68</f>
        <v>0</v>
      </c>
      <c r="H62" s="16">
        <f>E!L68</f>
        <v>0</v>
      </c>
      <c r="I62" s="16">
        <f>E!M68</f>
        <v>0</v>
      </c>
      <c r="J62" s="16">
        <f>E!N68</f>
        <v>0</v>
      </c>
      <c r="K62" s="16">
        <f>E!O68</f>
        <v>0</v>
      </c>
      <c r="L62" s="16">
        <f>E!P68</f>
        <v>0</v>
      </c>
      <c r="M62" s="16">
        <f>E!Q68</f>
        <v>0</v>
      </c>
      <c r="N62" s="16">
        <f>E!R68</f>
        <v>0</v>
      </c>
      <c r="O62" s="16">
        <f>E!S68</f>
        <v>0</v>
      </c>
      <c r="P62" s="16">
        <f>E!T68</f>
        <v>0</v>
      </c>
      <c r="Q62" s="16">
        <f>E!U68</f>
        <v>0</v>
      </c>
      <c r="R62" s="16">
        <f>E!V68</f>
        <v>0</v>
      </c>
      <c r="S62" s="16">
        <f>E!W68</f>
        <v>0</v>
      </c>
      <c r="T62" s="16">
        <f>E!X68</f>
        <v>0</v>
      </c>
      <c r="U62" s="16">
        <f>E!Y68</f>
        <v>0</v>
      </c>
      <c r="V62" s="16">
        <f>E!Z68</f>
        <v>0</v>
      </c>
      <c r="W62" s="16">
        <f>E!AA68</f>
        <v>0</v>
      </c>
      <c r="X62" s="16">
        <f>E!AB68</f>
        <v>0</v>
      </c>
      <c r="Y62" s="16">
        <f>E!AC68</f>
        <v>0</v>
      </c>
      <c r="Z62" s="16">
        <f>E!AE68</f>
        <v>0</v>
      </c>
      <c r="AA62" s="16">
        <f>E!AE68</f>
        <v>0</v>
      </c>
      <c r="AB62" s="16">
        <f>E!AF68</f>
        <v>0</v>
      </c>
      <c r="AC62" s="16">
        <f>E!AG68</f>
        <v>0</v>
      </c>
      <c r="AD62" s="16">
        <f>E!AH68</f>
        <v>0</v>
      </c>
      <c r="AE62" s="16">
        <f>E!AI68</f>
        <v>0</v>
      </c>
      <c r="AF62" s="16">
        <f>E!AJ68</f>
        <v>0</v>
      </c>
      <c r="AG62" s="16">
        <f>E!AK68</f>
        <v>0</v>
      </c>
      <c r="AH62" s="16">
        <f>D!AL68</f>
        <v>0</v>
      </c>
    </row>
    <row r="63" spans="1:34">
      <c r="A63" s="136" t="s">
        <v>69</v>
      </c>
      <c r="B63" s="16"/>
      <c r="C63" s="16">
        <f>SUM(C57:C62)</f>
        <v>0</v>
      </c>
      <c r="D63" s="16">
        <f t="shared" ref="D63:AG63" si="4">SUM(D57:D62)</f>
        <v>0</v>
      </c>
      <c r="E63" s="16">
        <f t="shared" si="4"/>
        <v>0</v>
      </c>
      <c r="F63" s="16">
        <f t="shared" si="4"/>
        <v>0</v>
      </c>
      <c r="G63" s="16">
        <f t="shared" si="4"/>
        <v>0</v>
      </c>
      <c r="H63" s="16">
        <f t="shared" si="4"/>
        <v>0</v>
      </c>
      <c r="I63" s="16">
        <f t="shared" si="4"/>
        <v>0</v>
      </c>
      <c r="J63" s="16">
        <f t="shared" si="4"/>
        <v>0</v>
      </c>
      <c r="K63" s="16">
        <f t="shared" si="4"/>
        <v>0</v>
      </c>
      <c r="L63" s="16">
        <f t="shared" si="4"/>
        <v>0</v>
      </c>
      <c r="M63" s="16">
        <f t="shared" si="4"/>
        <v>0</v>
      </c>
      <c r="N63" s="16">
        <f t="shared" si="4"/>
        <v>0</v>
      </c>
      <c r="O63" s="16">
        <f t="shared" si="4"/>
        <v>0</v>
      </c>
      <c r="P63" s="16">
        <f t="shared" si="4"/>
        <v>0</v>
      </c>
      <c r="Q63" s="16">
        <f t="shared" si="4"/>
        <v>0</v>
      </c>
      <c r="R63" s="16">
        <f t="shared" si="4"/>
        <v>0</v>
      </c>
      <c r="S63" s="16">
        <f t="shared" si="4"/>
        <v>0</v>
      </c>
      <c r="T63" s="16">
        <f t="shared" si="4"/>
        <v>0</v>
      </c>
      <c r="U63" s="16">
        <f t="shared" si="4"/>
        <v>0</v>
      </c>
      <c r="V63" s="16">
        <f t="shared" si="4"/>
        <v>0</v>
      </c>
      <c r="W63" s="16">
        <f t="shared" si="4"/>
        <v>0</v>
      </c>
      <c r="X63" s="16">
        <f t="shared" si="4"/>
        <v>0</v>
      </c>
      <c r="Y63" s="16">
        <f t="shared" si="4"/>
        <v>0</v>
      </c>
      <c r="Z63" s="16">
        <f t="shared" si="4"/>
        <v>0</v>
      </c>
      <c r="AA63" s="16">
        <f t="shared" si="4"/>
        <v>0</v>
      </c>
      <c r="AB63" s="16">
        <f t="shared" si="4"/>
        <v>0</v>
      </c>
      <c r="AC63" s="16">
        <f t="shared" si="4"/>
        <v>0</v>
      </c>
      <c r="AD63" s="16">
        <f t="shared" si="4"/>
        <v>0</v>
      </c>
      <c r="AE63" s="16">
        <f t="shared" si="4"/>
        <v>0</v>
      </c>
      <c r="AF63" s="16">
        <f t="shared" si="4"/>
        <v>0</v>
      </c>
      <c r="AG63" s="16">
        <f t="shared" si="4"/>
        <v>0</v>
      </c>
      <c r="AH63" s="16"/>
    </row>
    <row r="64" spans="1:34">
      <c r="A64" s="280"/>
      <c r="B64" s="16" t="s">
        <v>47</v>
      </c>
      <c r="C64" s="16">
        <f>E!G71</f>
        <v>0</v>
      </c>
      <c r="D64" s="16">
        <f>E!H71</f>
        <v>0</v>
      </c>
      <c r="E64" s="16">
        <f>E!I71</f>
        <v>0</v>
      </c>
      <c r="F64" s="16">
        <f>E!J71</f>
        <v>0</v>
      </c>
      <c r="G64" s="16">
        <f>E!K71</f>
        <v>0</v>
      </c>
      <c r="H64" s="16">
        <f>E!L71</f>
        <v>0</v>
      </c>
      <c r="I64" s="16">
        <f>E!M71</f>
        <v>0</v>
      </c>
      <c r="J64" s="16">
        <f>E!N71</f>
        <v>0</v>
      </c>
      <c r="K64" s="16">
        <f>E!O71</f>
        <v>0</v>
      </c>
      <c r="L64" s="16">
        <f>E!P71</f>
        <v>0</v>
      </c>
      <c r="M64" s="16">
        <f>E!Q71</f>
        <v>0</v>
      </c>
      <c r="N64" s="16">
        <f>E!R71</f>
        <v>0</v>
      </c>
      <c r="O64" s="16">
        <f>E!S71</f>
        <v>0</v>
      </c>
      <c r="P64" s="16">
        <f>E!T71</f>
        <v>0</v>
      </c>
      <c r="Q64" s="16">
        <f>E!U71</f>
        <v>0</v>
      </c>
      <c r="R64" s="16">
        <f>E!V71</f>
        <v>0</v>
      </c>
      <c r="S64" s="16">
        <f>E!W71</f>
        <v>0</v>
      </c>
      <c r="T64" s="16">
        <f>E!X71</f>
        <v>0</v>
      </c>
      <c r="U64" s="16">
        <f>E!Y71</f>
        <v>0</v>
      </c>
      <c r="V64" s="16">
        <f>E!Z71</f>
        <v>0</v>
      </c>
      <c r="W64" s="16">
        <f>E!AA71</f>
        <v>0</v>
      </c>
      <c r="X64" s="16">
        <f>E!AB71</f>
        <v>0</v>
      </c>
      <c r="Y64" s="16">
        <f>E!AC71</f>
        <v>0</v>
      </c>
      <c r="Z64" s="16">
        <f>E!AE71</f>
        <v>0</v>
      </c>
      <c r="AA64" s="16">
        <f>E!AE71</f>
        <v>0</v>
      </c>
      <c r="AB64" s="16">
        <f>E!AF71</f>
        <v>0</v>
      </c>
      <c r="AC64" s="16">
        <f>E!AG71</f>
        <v>0</v>
      </c>
      <c r="AD64" s="16">
        <f>E!AH71</f>
        <v>0</v>
      </c>
      <c r="AE64" s="16">
        <f>E!AI71</f>
        <v>0</v>
      </c>
      <c r="AF64" s="16">
        <f>E!AJ71</f>
        <v>0</v>
      </c>
      <c r="AG64" s="16">
        <f>E!AK71</f>
        <v>0</v>
      </c>
      <c r="AH64" s="16">
        <f>D!AL71</f>
        <v>0</v>
      </c>
    </row>
    <row r="65" spans="1:34">
      <c r="A65" s="281"/>
      <c r="B65" s="16" t="s">
        <v>48</v>
      </c>
      <c r="C65" s="16">
        <f>E!G72</f>
        <v>0</v>
      </c>
      <c r="D65" s="16">
        <f>E!H72</f>
        <v>0</v>
      </c>
      <c r="E65" s="16">
        <f>E!I72</f>
        <v>0</v>
      </c>
      <c r="F65" s="16">
        <f>E!J72</f>
        <v>0</v>
      </c>
      <c r="G65" s="16">
        <f>E!K72</f>
        <v>0</v>
      </c>
      <c r="H65" s="16">
        <f>E!L72</f>
        <v>0</v>
      </c>
      <c r="I65" s="16">
        <f>E!M72</f>
        <v>0</v>
      </c>
      <c r="J65" s="16">
        <f>E!N72</f>
        <v>0</v>
      </c>
      <c r="K65" s="16">
        <f>E!O72</f>
        <v>0</v>
      </c>
      <c r="L65" s="16">
        <f>E!P72</f>
        <v>0</v>
      </c>
      <c r="M65" s="16">
        <f>E!Q72</f>
        <v>0</v>
      </c>
      <c r="N65" s="16">
        <f>E!R72</f>
        <v>0</v>
      </c>
      <c r="O65" s="16">
        <f>E!S72</f>
        <v>0</v>
      </c>
      <c r="P65" s="16">
        <f>E!T72</f>
        <v>0</v>
      </c>
      <c r="Q65" s="16">
        <f>E!U72</f>
        <v>0</v>
      </c>
      <c r="R65" s="16">
        <f>E!V72</f>
        <v>0</v>
      </c>
      <c r="S65" s="16">
        <f>E!W72</f>
        <v>0</v>
      </c>
      <c r="T65" s="16">
        <f>E!X72</f>
        <v>0</v>
      </c>
      <c r="U65" s="16">
        <f>E!Y72</f>
        <v>0</v>
      </c>
      <c r="V65" s="16">
        <f>E!Z72</f>
        <v>0</v>
      </c>
      <c r="W65" s="16">
        <f>E!AA72</f>
        <v>0</v>
      </c>
      <c r="X65" s="16">
        <f>E!AB72</f>
        <v>0</v>
      </c>
      <c r="Y65" s="16">
        <f>E!AC72</f>
        <v>0</v>
      </c>
      <c r="Z65" s="16">
        <f>E!AE72</f>
        <v>0</v>
      </c>
      <c r="AA65" s="16">
        <f>E!AE72</f>
        <v>0</v>
      </c>
      <c r="AB65" s="16">
        <f>E!AF72</f>
        <v>0</v>
      </c>
      <c r="AC65" s="16">
        <f>E!AG72</f>
        <v>0</v>
      </c>
      <c r="AD65" s="16">
        <f>E!AH72</f>
        <v>0</v>
      </c>
      <c r="AE65" s="16">
        <f>E!AI72</f>
        <v>0</v>
      </c>
      <c r="AF65" s="16">
        <f>E!AJ72</f>
        <v>0</v>
      </c>
      <c r="AG65" s="16">
        <f>E!AK72</f>
        <v>0</v>
      </c>
      <c r="AH65" s="16">
        <f>D!AL72</f>
        <v>0</v>
      </c>
    </row>
    <row r="66" spans="1:34">
      <c r="A66" s="282"/>
      <c r="B66" s="16" t="s">
        <v>49</v>
      </c>
      <c r="C66" s="16">
        <f>E!G73</f>
        <v>0</v>
      </c>
      <c r="D66" s="16">
        <f>E!H73</f>
        <v>0</v>
      </c>
      <c r="E66" s="16">
        <f>E!I73</f>
        <v>0</v>
      </c>
      <c r="F66" s="16">
        <f>E!J73</f>
        <v>0</v>
      </c>
      <c r="G66" s="16">
        <f>E!K73</f>
        <v>0</v>
      </c>
      <c r="H66" s="16">
        <f>E!L73</f>
        <v>0</v>
      </c>
      <c r="I66" s="16">
        <f>E!M73</f>
        <v>0</v>
      </c>
      <c r="J66" s="16">
        <f>E!N73</f>
        <v>0</v>
      </c>
      <c r="K66" s="16">
        <f>E!O73</f>
        <v>0</v>
      </c>
      <c r="L66" s="16">
        <f>E!P73</f>
        <v>0</v>
      </c>
      <c r="M66" s="16">
        <f>E!Q73</f>
        <v>0</v>
      </c>
      <c r="N66" s="16">
        <f>E!R73</f>
        <v>0</v>
      </c>
      <c r="O66" s="16">
        <f>E!S73</f>
        <v>0</v>
      </c>
      <c r="P66" s="16">
        <f>E!T73</f>
        <v>0</v>
      </c>
      <c r="Q66" s="16">
        <f>E!U73</f>
        <v>0</v>
      </c>
      <c r="R66" s="16">
        <f>E!V73</f>
        <v>0</v>
      </c>
      <c r="S66" s="16">
        <f>E!W73</f>
        <v>0</v>
      </c>
      <c r="T66" s="16">
        <f>E!X73</f>
        <v>0</v>
      </c>
      <c r="U66" s="16">
        <f>E!Y73</f>
        <v>0</v>
      </c>
      <c r="V66" s="16">
        <f>E!Z73</f>
        <v>0</v>
      </c>
      <c r="W66" s="16">
        <f>E!AA73</f>
        <v>0</v>
      </c>
      <c r="X66" s="16">
        <f>E!AB73</f>
        <v>0</v>
      </c>
      <c r="Y66" s="16">
        <f>E!AC73</f>
        <v>0</v>
      </c>
      <c r="Z66" s="16">
        <f>E!AE73</f>
        <v>0</v>
      </c>
      <c r="AA66" s="16">
        <f>E!AE73</f>
        <v>0</v>
      </c>
      <c r="AB66" s="16">
        <f>E!AF73</f>
        <v>0</v>
      </c>
      <c r="AC66" s="16">
        <f>E!AG73</f>
        <v>0</v>
      </c>
      <c r="AD66" s="16">
        <f>E!AH73</f>
        <v>0</v>
      </c>
      <c r="AE66" s="16">
        <f>E!AI73</f>
        <v>0</v>
      </c>
      <c r="AF66" s="16">
        <f>E!AJ73</f>
        <v>0</v>
      </c>
      <c r="AG66" s="16">
        <f>E!AK73</f>
        <v>0</v>
      </c>
      <c r="AH66" s="16">
        <f>D!AL73</f>
        <v>0</v>
      </c>
    </row>
    <row r="67" spans="1:34" s="75" customFormat="1" ht="3.75" customHeight="1"/>
    <row r="68" spans="1:34" s="75" customFormat="1" hidden="1"/>
    <row r="69" spans="1:34" s="75" customFormat="1"/>
    <row r="70" spans="1:34" ht="74.25" customHeight="1">
      <c r="A70" s="135" t="s">
        <v>80</v>
      </c>
      <c r="B70" s="133"/>
      <c r="C70" s="283" t="s">
        <v>70</v>
      </c>
      <c r="D70" s="283"/>
      <c r="E70" s="284" t="s">
        <v>71</v>
      </c>
      <c r="F70" s="285"/>
      <c r="G70" s="283" t="s">
        <v>72</v>
      </c>
      <c r="H70" s="283"/>
      <c r="I70" s="283" t="s">
        <v>73</v>
      </c>
      <c r="J70" s="283"/>
      <c r="K70" s="283" t="s">
        <v>74</v>
      </c>
      <c r="L70" s="283"/>
      <c r="M70" s="283" t="s">
        <v>75</v>
      </c>
      <c r="N70" s="283"/>
      <c r="O70" s="292" t="s">
        <v>50</v>
      </c>
      <c r="P70" s="293"/>
      <c r="Q70" s="287" t="s">
        <v>51</v>
      </c>
      <c r="R70" s="288"/>
      <c r="S70" s="291" t="s">
        <v>58</v>
      </c>
      <c r="T70" s="291"/>
      <c r="U70" s="286" t="s">
        <v>53</v>
      </c>
      <c r="V70" s="286"/>
      <c r="W70" s="286" t="s">
        <v>54</v>
      </c>
      <c r="X70" s="286"/>
      <c r="Y70" s="294" t="s">
        <v>55</v>
      </c>
      <c r="Z70" s="294"/>
      <c r="AA70" s="286" t="s">
        <v>56</v>
      </c>
      <c r="AB70" s="286"/>
      <c r="AC70" s="287" t="s">
        <v>52</v>
      </c>
      <c r="AD70" s="288"/>
      <c r="AE70" s="289" t="s">
        <v>60</v>
      </c>
      <c r="AF70" s="290"/>
      <c r="AG70" s="291" t="s">
        <v>57</v>
      </c>
      <c r="AH70" s="291"/>
    </row>
    <row r="71" spans="1:34">
      <c r="A71" s="280"/>
      <c r="B71" s="16" t="s">
        <v>25</v>
      </c>
      <c r="C71" s="16">
        <f>F!G63</f>
        <v>0</v>
      </c>
      <c r="D71" s="16">
        <f>F!H63</f>
        <v>0</v>
      </c>
      <c r="E71" s="16">
        <f>F!I63</f>
        <v>0</v>
      </c>
      <c r="F71" s="16">
        <f>F!J63</f>
        <v>0</v>
      </c>
      <c r="G71" s="16">
        <f>F!K63</f>
        <v>0</v>
      </c>
      <c r="H71" s="16">
        <f>F!L63</f>
        <v>0</v>
      </c>
      <c r="I71" s="16">
        <f>F!M63</f>
        <v>0</v>
      </c>
      <c r="J71" s="16">
        <f>F!N63</f>
        <v>0</v>
      </c>
      <c r="K71" s="16">
        <f>F!O63</f>
        <v>0</v>
      </c>
      <c r="L71" s="16">
        <f>F!P63</f>
        <v>0</v>
      </c>
      <c r="M71" s="16">
        <f>F!Q63</f>
        <v>0</v>
      </c>
      <c r="N71" s="16">
        <f>F!R63</f>
        <v>0</v>
      </c>
      <c r="O71" s="16">
        <f>F!S63</f>
        <v>0</v>
      </c>
      <c r="P71" s="16">
        <f>F!T63</f>
        <v>0</v>
      </c>
      <c r="Q71" s="16">
        <f>F!U63</f>
        <v>0</v>
      </c>
      <c r="R71" s="16">
        <f>F!V63</f>
        <v>0</v>
      </c>
      <c r="S71" s="16">
        <f>F!W63</f>
        <v>0</v>
      </c>
      <c r="T71" s="16">
        <f>F!X63</f>
        <v>0</v>
      </c>
      <c r="U71" s="16">
        <f>F!Y63</f>
        <v>0</v>
      </c>
      <c r="V71" s="16">
        <f>F!Z63</f>
        <v>0</v>
      </c>
      <c r="W71" s="16">
        <f>F!AA63</f>
        <v>0</v>
      </c>
      <c r="X71" s="16">
        <f>F!AB63</f>
        <v>0</v>
      </c>
      <c r="Y71" s="16">
        <f>F!AC63</f>
        <v>0</v>
      </c>
      <c r="Z71" s="16">
        <f>F!AD63</f>
        <v>0</v>
      </c>
      <c r="AA71" s="16">
        <f>F!AE63</f>
        <v>0</v>
      </c>
      <c r="AB71" s="16">
        <f>F!AF63</f>
        <v>0</v>
      </c>
      <c r="AC71" s="16">
        <f>F!AG63</f>
        <v>0</v>
      </c>
      <c r="AD71" s="16">
        <f>F!AH63</f>
        <v>0</v>
      </c>
      <c r="AE71" s="16">
        <f>F!AI63</f>
        <v>0</v>
      </c>
      <c r="AF71" s="16">
        <f>F!AJ63</f>
        <v>0</v>
      </c>
      <c r="AG71" s="16">
        <f>F!AK63</f>
        <v>0</v>
      </c>
      <c r="AH71" s="16">
        <f>D!AL77</f>
        <v>0</v>
      </c>
    </row>
    <row r="72" spans="1:34">
      <c r="A72" s="281"/>
      <c r="B72" s="16" t="s">
        <v>26</v>
      </c>
      <c r="C72" s="16">
        <f>F!G64</f>
        <v>0</v>
      </c>
      <c r="D72" s="16">
        <f>F!H64</f>
        <v>0</v>
      </c>
      <c r="E72" s="16">
        <f>F!I64</f>
        <v>0</v>
      </c>
      <c r="F72" s="16">
        <f>F!J64</f>
        <v>0</v>
      </c>
      <c r="G72" s="16">
        <f>F!K64</f>
        <v>0</v>
      </c>
      <c r="H72" s="16">
        <f>F!L64</f>
        <v>0</v>
      </c>
      <c r="I72" s="16">
        <f>F!M64</f>
        <v>0</v>
      </c>
      <c r="J72" s="16">
        <f>F!N64</f>
        <v>0</v>
      </c>
      <c r="K72" s="16">
        <f>F!O64</f>
        <v>0</v>
      </c>
      <c r="L72" s="16">
        <f>F!P64</f>
        <v>0</v>
      </c>
      <c r="M72" s="16">
        <f>F!Q64</f>
        <v>0</v>
      </c>
      <c r="N72" s="16">
        <f>F!R64</f>
        <v>0</v>
      </c>
      <c r="O72" s="16">
        <f>F!S64</f>
        <v>0</v>
      </c>
      <c r="P72" s="16">
        <f>F!T64</f>
        <v>0</v>
      </c>
      <c r="Q72" s="16">
        <f>F!U64</f>
        <v>0</v>
      </c>
      <c r="R72" s="16">
        <f>F!V64</f>
        <v>0</v>
      </c>
      <c r="S72" s="16">
        <f>F!W64</f>
        <v>0</v>
      </c>
      <c r="T72" s="16">
        <f>F!X64</f>
        <v>0</v>
      </c>
      <c r="U72" s="16">
        <f>F!Y64</f>
        <v>0</v>
      </c>
      <c r="V72" s="16">
        <f>F!Z64</f>
        <v>0</v>
      </c>
      <c r="W72" s="16">
        <f>F!AA64</f>
        <v>0</v>
      </c>
      <c r="X72" s="16">
        <f>F!AB64</f>
        <v>0</v>
      </c>
      <c r="Y72" s="16">
        <f>F!AC64</f>
        <v>0</v>
      </c>
      <c r="Z72" s="16">
        <f>F!AD64</f>
        <v>0</v>
      </c>
      <c r="AA72" s="16">
        <f>F!AE64</f>
        <v>0</v>
      </c>
      <c r="AB72" s="16">
        <f>F!AF64</f>
        <v>0</v>
      </c>
      <c r="AC72" s="16">
        <f>F!AG64</f>
        <v>0</v>
      </c>
      <c r="AD72" s="16">
        <f>F!AH64</f>
        <v>0</v>
      </c>
      <c r="AE72" s="16">
        <f>F!AI64</f>
        <v>0</v>
      </c>
      <c r="AF72" s="16">
        <f>F!AJ64</f>
        <v>0</v>
      </c>
      <c r="AG72" s="16">
        <f>F!AK64</f>
        <v>0</v>
      </c>
      <c r="AH72" s="16">
        <f>D!AL78</f>
        <v>0</v>
      </c>
    </row>
    <row r="73" spans="1:34">
      <c r="A73" s="281"/>
      <c r="B73" s="16" t="s">
        <v>27</v>
      </c>
      <c r="C73" s="16">
        <f>F!G65</f>
        <v>0</v>
      </c>
      <c r="D73" s="16">
        <f>F!H65</f>
        <v>0</v>
      </c>
      <c r="E73" s="16">
        <f>F!I65</f>
        <v>0</v>
      </c>
      <c r="F73" s="16">
        <f>F!J65</f>
        <v>0</v>
      </c>
      <c r="G73" s="16">
        <f>F!K65</f>
        <v>0</v>
      </c>
      <c r="H73" s="16">
        <f>F!L65</f>
        <v>0</v>
      </c>
      <c r="I73" s="16">
        <f>F!M65</f>
        <v>0</v>
      </c>
      <c r="J73" s="16">
        <f>F!N65</f>
        <v>0</v>
      </c>
      <c r="K73" s="16">
        <f>F!O65</f>
        <v>0</v>
      </c>
      <c r="L73" s="16">
        <f>F!P65</f>
        <v>0</v>
      </c>
      <c r="M73" s="16">
        <f>F!Q65</f>
        <v>0</v>
      </c>
      <c r="N73" s="16">
        <f>F!R65</f>
        <v>0</v>
      </c>
      <c r="O73" s="16">
        <f>F!S65</f>
        <v>0</v>
      </c>
      <c r="P73" s="16">
        <f>F!T65</f>
        <v>0</v>
      </c>
      <c r="Q73" s="16">
        <f>F!U65</f>
        <v>0</v>
      </c>
      <c r="R73" s="16">
        <f>F!V65</f>
        <v>0</v>
      </c>
      <c r="S73" s="16">
        <f>F!W65</f>
        <v>0</v>
      </c>
      <c r="T73" s="16">
        <f>F!X65</f>
        <v>0</v>
      </c>
      <c r="U73" s="16">
        <f>F!Y65</f>
        <v>0</v>
      </c>
      <c r="V73" s="16">
        <f>F!Z65</f>
        <v>0</v>
      </c>
      <c r="W73" s="16">
        <f>F!AA65</f>
        <v>0</v>
      </c>
      <c r="X73" s="16">
        <f>F!AB65</f>
        <v>0</v>
      </c>
      <c r="Y73" s="16">
        <f>F!AC65</f>
        <v>0</v>
      </c>
      <c r="Z73" s="16">
        <f>F!AD65</f>
        <v>0</v>
      </c>
      <c r="AA73" s="16">
        <f>F!AE65</f>
        <v>0</v>
      </c>
      <c r="AB73" s="16">
        <f>F!AF65</f>
        <v>0</v>
      </c>
      <c r="AC73" s="16">
        <f>F!AG65</f>
        <v>0</v>
      </c>
      <c r="AD73" s="16">
        <f>F!AH65</f>
        <v>0</v>
      </c>
      <c r="AE73" s="16">
        <f>F!AI65</f>
        <v>0</v>
      </c>
      <c r="AF73" s="16">
        <f>F!AJ65</f>
        <v>0</v>
      </c>
      <c r="AG73" s="16">
        <f>F!AK65</f>
        <v>0</v>
      </c>
      <c r="AH73" s="16">
        <f>D!AL79</f>
        <v>0</v>
      </c>
    </row>
    <row r="74" spans="1:34">
      <c r="A74" s="281"/>
      <c r="B74" s="16" t="s">
        <v>28</v>
      </c>
      <c r="C74" s="16">
        <f>F!G66</f>
        <v>0</v>
      </c>
      <c r="D74" s="16">
        <f>F!H66</f>
        <v>0</v>
      </c>
      <c r="E74" s="16">
        <f>F!I66</f>
        <v>0</v>
      </c>
      <c r="F74" s="16">
        <f>F!J66</f>
        <v>0</v>
      </c>
      <c r="G74" s="16">
        <f>F!K66</f>
        <v>0</v>
      </c>
      <c r="H74" s="16">
        <f>F!L66</f>
        <v>0</v>
      </c>
      <c r="I74" s="16">
        <f>F!M66</f>
        <v>0</v>
      </c>
      <c r="J74" s="16">
        <f>F!N66</f>
        <v>0</v>
      </c>
      <c r="K74" s="16">
        <f>F!O66</f>
        <v>0</v>
      </c>
      <c r="L74" s="16">
        <f>F!P66</f>
        <v>0</v>
      </c>
      <c r="M74" s="16">
        <f>F!Q66</f>
        <v>0</v>
      </c>
      <c r="N74" s="16">
        <f>F!R66</f>
        <v>0</v>
      </c>
      <c r="O74" s="16">
        <f>F!S66</f>
        <v>0</v>
      </c>
      <c r="P74" s="16">
        <f>F!T66</f>
        <v>0</v>
      </c>
      <c r="Q74" s="16">
        <f>F!U66</f>
        <v>0</v>
      </c>
      <c r="R74" s="16">
        <f>F!V66</f>
        <v>0</v>
      </c>
      <c r="S74" s="16">
        <f>F!W66</f>
        <v>0</v>
      </c>
      <c r="T74" s="16">
        <f>F!X66</f>
        <v>0</v>
      </c>
      <c r="U74" s="16">
        <f>F!Y66</f>
        <v>0</v>
      </c>
      <c r="V74" s="16">
        <f>F!Z66</f>
        <v>0</v>
      </c>
      <c r="W74" s="16">
        <f>F!AA66</f>
        <v>0</v>
      </c>
      <c r="X74" s="16">
        <f>F!AB66</f>
        <v>0</v>
      </c>
      <c r="Y74" s="16">
        <f>F!AC66</f>
        <v>0</v>
      </c>
      <c r="Z74" s="16">
        <f>F!AD66</f>
        <v>0</v>
      </c>
      <c r="AA74" s="16">
        <f>F!AE66</f>
        <v>0</v>
      </c>
      <c r="AB74" s="16">
        <f>F!AF66</f>
        <v>0</v>
      </c>
      <c r="AC74" s="16">
        <f>F!AG66</f>
        <v>0</v>
      </c>
      <c r="AD74" s="16">
        <f>F!AH66</f>
        <v>0</v>
      </c>
      <c r="AE74" s="16">
        <f>F!AI66</f>
        <v>0</v>
      </c>
      <c r="AF74" s="16">
        <f>F!AJ66</f>
        <v>0</v>
      </c>
      <c r="AG74" s="16">
        <f>F!AK66</f>
        <v>0</v>
      </c>
      <c r="AH74" s="16">
        <f>D!AL80</f>
        <v>0</v>
      </c>
    </row>
    <row r="75" spans="1:34">
      <c r="A75" s="281"/>
      <c r="B75" s="16" t="s">
        <v>29</v>
      </c>
      <c r="C75" s="16">
        <f>F!G67</f>
        <v>0</v>
      </c>
      <c r="D75" s="16">
        <f>F!H67</f>
        <v>0</v>
      </c>
      <c r="E75" s="16">
        <f>F!I67</f>
        <v>0</v>
      </c>
      <c r="F75" s="16">
        <f>F!J67</f>
        <v>0</v>
      </c>
      <c r="G75" s="16">
        <f>F!K67</f>
        <v>0</v>
      </c>
      <c r="H75" s="16">
        <f>F!L67</f>
        <v>0</v>
      </c>
      <c r="I75" s="16">
        <f>F!M67</f>
        <v>0</v>
      </c>
      <c r="J75" s="16">
        <f>F!N67</f>
        <v>0</v>
      </c>
      <c r="K75" s="16">
        <f>F!O67</f>
        <v>0</v>
      </c>
      <c r="L75" s="16">
        <f>F!P67</f>
        <v>0</v>
      </c>
      <c r="M75" s="16">
        <f>F!Q67</f>
        <v>0</v>
      </c>
      <c r="N75" s="16">
        <f>F!R67</f>
        <v>0</v>
      </c>
      <c r="O75" s="16">
        <f>F!S67</f>
        <v>0</v>
      </c>
      <c r="P75" s="16">
        <f>F!T67</f>
        <v>0</v>
      </c>
      <c r="Q75" s="16">
        <f>F!U67</f>
        <v>0</v>
      </c>
      <c r="R75" s="16">
        <f>F!V67</f>
        <v>0</v>
      </c>
      <c r="S75" s="16">
        <f>F!W67</f>
        <v>0</v>
      </c>
      <c r="T75" s="16">
        <f>F!X67</f>
        <v>0</v>
      </c>
      <c r="U75" s="16">
        <f>F!Y67</f>
        <v>0</v>
      </c>
      <c r="V75" s="16">
        <f>F!Z67</f>
        <v>0</v>
      </c>
      <c r="W75" s="16">
        <f>F!AA67</f>
        <v>0</v>
      </c>
      <c r="X75" s="16">
        <f>F!AB67</f>
        <v>0</v>
      </c>
      <c r="Y75" s="16">
        <f>F!AC67</f>
        <v>0</v>
      </c>
      <c r="Z75" s="16">
        <f>F!AD67</f>
        <v>0</v>
      </c>
      <c r="AA75" s="16">
        <f>F!AE67</f>
        <v>0</v>
      </c>
      <c r="AB75" s="16">
        <f>F!AF67</f>
        <v>0</v>
      </c>
      <c r="AC75" s="16">
        <f>F!AG67</f>
        <v>0</v>
      </c>
      <c r="AD75" s="16">
        <f>F!AH67</f>
        <v>0</v>
      </c>
      <c r="AE75" s="16">
        <f>F!AI67</f>
        <v>0</v>
      </c>
      <c r="AF75" s="16">
        <f>F!AJ67</f>
        <v>0</v>
      </c>
      <c r="AG75" s="16">
        <f>F!AK67</f>
        <v>0</v>
      </c>
      <c r="AH75" s="16">
        <f>D!AL81</f>
        <v>0</v>
      </c>
    </row>
    <row r="76" spans="1:34">
      <c r="A76" s="282"/>
      <c r="B76" s="16" t="s">
        <v>46</v>
      </c>
      <c r="C76" s="16">
        <f>F!G68</f>
        <v>0</v>
      </c>
      <c r="D76" s="16">
        <f>F!H68</f>
        <v>0</v>
      </c>
      <c r="E76" s="16">
        <f>F!I68</f>
        <v>0</v>
      </c>
      <c r="F76" s="16">
        <f>F!J68</f>
        <v>0</v>
      </c>
      <c r="G76" s="16">
        <f>F!K68</f>
        <v>0</v>
      </c>
      <c r="H76" s="16">
        <f>F!L68</f>
        <v>0</v>
      </c>
      <c r="I76" s="16">
        <f>F!M68</f>
        <v>0</v>
      </c>
      <c r="J76" s="16">
        <f>F!N68</f>
        <v>0</v>
      </c>
      <c r="K76" s="16">
        <f>F!O68</f>
        <v>0</v>
      </c>
      <c r="L76" s="16">
        <f>F!P68</f>
        <v>0</v>
      </c>
      <c r="M76" s="16">
        <f>F!Q68</f>
        <v>0</v>
      </c>
      <c r="N76" s="16">
        <f>F!R68</f>
        <v>0</v>
      </c>
      <c r="O76" s="16">
        <f>F!S68</f>
        <v>0</v>
      </c>
      <c r="P76" s="16">
        <f>F!T68</f>
        <v>0</v>
      </c>
      <c r="Q76" s="16">
        <f>F!U68</f>
        <v>0</v>
      </c>
      <c r="R76" s="16">
        <f>F!V68</f>
        <v>0</v>
      </c>
      <c r="S76" s="16">
        <f>F!W68</f>
        <v>0</v>
      </c>
      <c r="T76" s="16">
        <f>F!X68</f>
        <v>0</v>
      </c>
      <c r="U76" s="16">
        <f>F!Y68</f>
        <v>0</v>
      </c>
      <c r="V76" s="16">
        <f>F!Z68</f>
        <v>0</v>
      </c>
      <c r="W76" s="16">
        <f>F!AA68</f>
        <v>0</v>
      </c>
      <c r="X76" s="16">
        <f>F!AB68</f>
        <v>0</v>
      </c>
      <c r="Y76" s="16">
        <f>F!AC68</f>
        <v>0</v>
      </c>
      <c r="Z76" s="16">
        <f>F!AD68</f>
        <v>0</v>
      </c>
      <c r="AA76" s="16">
        <f>F!AE68</f>
        <v>0</v>
      </c>
      <c r="AB76" s="16">
        <f>F!AF68</f>
        <v>0</v>
      </c>
      <c r="AC76" s="16">
        <f>F!AG68</f>
        <v>0</v>
      </c>
      <c r="AD76" s="16">
        <f>F!AH68</f>
        <v>0</v>
      </c>
      <c r="AE76" s="16">
        <f>F!AI68</f>
        <v>0</v>
      </c>
      <c r="AF76" s="16">
        <f>F!AJ68</f>
        <v>0</v>
      </c>
      <c r="AG76" s="16">
        <f>F!AK68</f>
        <v>0</v>
      </c>
      <c r="AH76" s="16">
        <f>D!AL82</f>
        <v>0</v>
      </c>
    </row>
    <row r="77" spans="1:34">
      <c r="A77" s="136" t="s">
        <v>69</v>
      </c>
      <c r="B77" s="16"/>
      <c r="C77" s="16">
        <f>SUM(C71:C76)</f>
        <v>0</v>
      </c>
      <c r="D77" s="16">
        <f t="shared" ref="D77:AH77" si="5">SUM(D71:D76)</f>
        <v>0</v>
      </c>
      <c r="E77" s="16">
        <f t="shared" si="5"/>
        <v>0</v>
      </c>
      <c r="F77" s="16">
        <f t="shared" si="5"/>
        <v>0</v>
      </c>
      <c r="G77" s="16">
        <f t="shared" si="5"/>
        <v>0</v>
      </c>
      <c r="H77" s="16">
        <f t="shared" si="5"/>
        <v>0</v>
      </c>
      <c r="I77" s="16">
        <f t="shared" si="5"/>
        <v>0</v>
      </c>
      <c r="J77" s="16">
        <f t="shared" si="5"/>
        <v>0</v>
      </c>
      <c r="K77" s="16">
        <f t="shared" si="5"/>
        <v>0</v>
      </c>
      <c r="L77" s="16">
        <f t="shared" si="5"/>
        <v>0</v>
      </c>
      <c r="M77" s="16">
        <f t="shared" si="5"/>
        <v>0</v>
      </c>
      <c r="N77" s="16">
        <f t="shared" si="5"/>
        <v>0</v>
      </c>
      <c r="O77" s="16">
        <f t="shared" si="5"/>
        <v>0</v>
      </c>
      <c r="P77" s="16">
        <f t="shared" si="5"/>
        <v>0</v>
      </c>
      <c r="Q77" s="16">
        <f t="shared" si="5"/>
        <v>0</v>
      </c>
      <c r="R77" s="16">
        <f t="shared" si="5"/>
        <v>0</v>
      </c>
      <c r="S77" s="16">
        <f t="shared" si="5"/>
        <v>0</v>
      </c>
      <c r="T77" s="16">
        <f t="shared" si="5"/>
        <v>0</v>
      </c>
      <c r="U77" s="16">
        <f t="shared" si="5"/>
        <v>0</v>
      </c>
      <c r="V77" s="16">
        <f t="shared" si="5"/>
        <v>0</v>
      </c>
      <c r="W77" s="16">
        <f t="shared" si="5"/>
        <v>0</v>
      </c>
      <c r="X77" s="16">
        <f t="shared" si="5"/>
        <v>0</v>
      </c>
      <c r="Y77" s="16">
        <f t="shared" si="5"/>
        <v>0</v>
      </c>
      <c r="Z77" s="16">
        <f t="shared" si="5"/>
        <v>0</v>
      </c>
      <c r="AA77" s="16">
        <f t="shared" si="5"/>
        <v>0</v>
      </c>
      <c r="AB77" s="16">
        <f t="shared" si="5"/>
        <v>0</v>
      </c>
      <c r="AC77" s="16">
        <f t="shared" si="5"/>
        <v>0</v>
      </c>
      <c r="AD77" s="16">
        <f t="shared" si="5"/>
        <v>0</v>
      </c>
      <c r="AE77" s="16">
        <f t="shared" si="5"/>
        <v>0</v>
      </c>
      <c r="AF77" s="16">
        <f t="shared" si="5"/>
        <v>0</v>
      </c>
      <c r="AG77" s="16">
        <f t="shared" si="5"/>
        <v>0</v>
      </c>
      <c r="AH77" s="16">
        <f t="shared" si="5"/>
        <v>0</v>
      </c>
    </row>
    <row r="78" spans="1:34">
      <c r="A78" s="280"/>
      <c r="B78" s="16" t="s">
        <v>47</v>
      </c>
      <c r="C78" s="16">
        <f>F!G71</f>
        <v>0</v>
      </c>
      <c r="D78" s="16">
        <f>F!H71</f>
        <v>0</v>
      </c>
      <c r="E78" s="16">
        <f>F!I71</f>
        <v>0</v>
      </c>
      <c r="F78" s="16">
        <f>F!J71</f>
        <v>0</v>
      </c>
      <c r="G78" s="16">
        <f>F!K71</f>
        <v>0</v>
      </c>
      <c r="H78" s="16">
        <f>F!L71</f>
        <v>0</v>
      </c>
      <c r="I78" s="16">
        <f>F!M71</f>
        <v>0</v>
      </c>
      <c r="J78" s="16">
        <f>F!N71</f>
        <v>0</v>
      </c>
      <c r="K78" s="16">
        <f>F!O71</f>
        <v>0</v>
      </c>
      <c r="L78" s="16">
        <f>F!P71</f>
        <v>0</v>
      </c>
      <c r="M78" s="16">
        <f>F!Q71</f>
        <v>0</v>
      </c>
      <c r="N78" s="16">
        <f>F!R71</f>
        <v>0</v>
      </c>
      <c r="O78" s="16">
        <f>F!S71</f>
        <v>0</v>
      </c>
      <c r="P78" s="16">
        <f>F!T71</f>
        <v>0</v>
      </c>
      <c r="Q78" s="16">
        <f>F!U71</f>
        <v>0</v>
      </c>
      <c r="R78" s="16">
        <f>F!V71</f>
        <v>0</v>
      </c>
      <c r="S78" s="16">
        <f>F!W71</f>
        <v>0</v>
      </c>
      <c r="T78" s="16">
        <f>F!X71</f>
        <v>0</v>
      </c>
      <c r="U78" s="16">
        <f>F!Y71</f>
        <v>0</v>
      </c>
      <c r="V78" s="16">
        <f>F!Z71</f>
        <v>0</v>
      </c>
      <c r="W78" s="16">
        <f>F!AA71</f>
        <v>0</v>
      </c>
      <c r="X78" s="16">
        <f>F!AB71</f>
        <v>0</v>
      </c>
      <c r="Y78" s="16">
        <f>F!AC71</f>
        <v>0</v>
      </c>
      <c r="Z78" s="16">
        <f>F!AD71</f>
        <v>0</v>
      </c>
      <c r="AA78" s="16">
        <f>F!AE71</f>
        <v>0</v>
      </c>
      <c r="AB78" s="16">
        <f>F!AF71</f>
        <v>0</v>
      </c>
      <c r="AC78" s="16">
        <f>F!AG71</f>
        <v>0</v>
      </c>
      <c r="AD78" s="16">
        <f>F!AH71</f>
        <v>0</v>
      </c>
      <c r="AE78" s="16">
        <f>F!AI71</f>
        <v>0</v>
      </c>
      <c r="AF78" s="16">
        <f>F!AJ71</f>
        <v>0</v>
      </c>
      <c r="AG78" s="16">
        <f>F!AK71</f>
        <v>0</v>
      </c>
      <c r="AH78" s="16">
        <f>D!AL85</f>
        <v>0</v>
      </c>
    </row>
    <row r="79" spans="1:34">
      <c r="A79" s="281"/>
      <c r="B79" s="16" t="s">
        <v>48</v>
      </c>
      <c r="C79" s="16">
        <f>F!G72</f>
        <v>0</v>
      </c>
      <c r="D79" s="16">
        <f>F!H72</f>
        <v>0</v>
      </c>
      <c r="E79" s="16">
        <f>F!I72</f>
        <v>0</v>
      </c>
      <c r="F79" s="16">
        <f>F!J72</f>
        <v>0</v>
      </c>
      <c r="G79" s="16">
        <f>F!K72</f>
        <v>0</v>
      </c>
      <c r="H79" s="16">
        <f>F!L72</f>
        <v>0</v>
      </c>
      <c r="I79" s="16">
        <f>F!M72</f>
        <v>0</v>
      </c>
      <c r="J79" s="16">
        <f>F!N72</f>
        <v>0</v>
      </c>
      <c r="K79" s="16">
        <f>F!O72</f>
        <v>0</v>
      </c>
      <c r="L79" s="16">
        <f>F!P72</f>
        <v>0</v>
      </c>
      <c r="M79" s="16">
        <f>F!Q72</f>
        <v>0</v>
      </c>
      <c r="N79" s="16">
        <f>F!R72</f>
        <v>0</v>
      </c>
      <c r="O79" s="16">
        <f>F!S72</f>
        <v>0</v>
      </c>
      <c r="P79" s="16">
        <f>F!T72</f>
        <v>0</v>
      </c>
      <c r="Q79" s="16">
        <f>F!U72</f>
        <v>0</v>
      </c>
      <c r="R79" s="16">
        <f>F!V72</f>
        <v>0</v>
      </c>
      <c r="S79" s="16">
        <f>F!W72</f>
        <v>0</v>
      </c>
      <c r="T79" s="16">
        <f>F!X72</f>
        <v>0</v>
      </c>
      <c r="U79" s="16">
        <f>F!Y72</f>
        <v>0</v>
      </c>
      <c r="V79" s="16">
        <f>F!Z72</f>
        <v>0</v>
      </c>
      <c r="W79" s="16">
        <f>F!AA72</f>
        <v>0</v>
      </c>
      <c r="X79" s="16">
        <f>F!AB72</f>
        <v>0</v>
      </c>
      <c r="Y79" s="16">
        <f>F!AC72</f>
        <v>0</v>
      </c>
      <c r="Z79" s="16">
        <f>F!AD72</f>
        <v>0</v>
      </c>
      <c r="AA79" s="16">
        <f>F!AE72</f>
        <v>0</v>
      </c>
      <c r="AB79" s="16">
        <f>F!AF72</f>
        <v>0</v>
      </c>
      <c r="AC79" s="16">
        <f>F!AG72</f>
        <v>0</v>
      </c>
      <c r="AD79" s="16">
        <f>F!AH72</f>
        <v>0</v>
      </c>
      <c r="AE79" s="16">
        <f>F!AI72</f>
        <v>0</v>
      </c>
      <c r="AF79" s="16">
        <f>F!AJ72</f>
        <v>0</v>
      </c>
      <c r="AG79" s="16">
        <f>F!AK72</f>
        <v>0</v>
      </c>
      <c r="AH79" s="16">
        <f>D!AL86</f>
        <v>0</v>
      </c>
    </row>
    <row r="80" spans="1:34">
      <c r="A80" s="282"/>
      <c r="B80" s="16" t="s">
        <v>49</v>
      </c>
      <c r="C80" s="16">
        <f>F!G73</f>
        <v>0</v>
      </c>
      <c r="D80" s="16">
        <f>F!H73</f>
        <v>0</v>
      </c>
      <c r="E80" s="16">
        <f>F!I73</f>
        <v>0</v>
      </c>
      <c r="F80" s="16">
        <f>F!J73</f>
        <v>0</v>
      </c>
      <c r="G80" s="16">
        <f>F!K73</f>
        <v>0</v>
      </c>
      <c r="H80" s="16">
        <f>F!L73</f>
        <v>0</v>
      </c>
      <c r="I80" s="16">
        <f>F!M73</f>
        <v>0</v>
      </c>
      <c r="J80" s="16">
        <f>F!N73</f>
        <v>0</v>
      </c>
      <c r="K80" s="16">
        <f>F!O73</f>
        <v>0</v>
      </c>
      <c r="L80" s="16">
        <f>F!P73</f>
        <v>0</v>
      </c>
      <c r="M80" s="16">
        <f>F!Q73</f>
        <v>0</v>
      </c>
      <c r="N80" s="16">
        <f>F!R73</f>
        <v>0</v>
      </c>
      <c r="O80" s="16">
        <f>F!S73</f>
        <v>0</v>
      </c>
      <c r="P80" s="16">
        <f>F!T73</f>
        <v>0</v>
      </c>
      <c r="Q80" s="16">
        <f>F!U73</f>
        <v>0</v>
      </c>
      <c r="R80" s="16">
        <f>F!V73</f>
        <v>0</v>
      </c>
      <c r="S80" s="16">
        <f>F!W73</f>
        <v>0</v>
      </c>
      <c r="T80" s="16">
        <f>F!X73</f>
        <v>0</v>
      </c>
      <c r="U80" s="16">
        <f>F!Y73</f>
        <v>0</v>
      </c>
      <c r="V80" s="16">
        <f>F!Z73</f>
        <v>0</v>
      </c>
      <c r="W80" s="16">
        <f>F!AA73</f>
        <v>0</v>
      </c>
      <c r="X80" s="16">
        <f>F!AB73</f>
        <v>0</v>
      </c>
      <c r="Y80" s="16">
        <f>F!AC73</f>
        <v>0</v>
      </c>
      <c r="Z80" s="16">
        <f>F!AD73</f>
        <v>0</v>
      </c>
      <c r="AA80" s="16">
        <f>F!AE73</f>
        <v>0</v>
      </c>
      <c r="AB80" s="16">
        <f>F!AF73</f>
        <v>0</v>
      </c>
      <c r="AC80" s="16">
        <f>F!AG73</f>
        <v>0</v>
      </c>
      <c r="AD80" s="16">
        <f>F!AH73</f>
        <v>0</v>
      </c>
      <c r="AE80" s="16">
        <f>F!AI73</f>
        <v>0</v>
      </c>
      <c r="AF80" s="16">
        <f>F!AJ73</f>
        <v>0</v>
      </c>
      <c r="AG80" s="16">
        <f>F!AK73</f>
        <v>0</v>
      </c>
      <c r="AH80" s="16">
        <f>D!AL87</f>
        <v>0</v>
      </c>
    </row>
    <row r="81" s="75" customFormat="1"/>
    <row r="82" s="75" customFormat="1"/>
    <row r="83" s="75" customFormat="1"/>
    <row r="84" s="75" customFormat="1"/>
    <row r="85" s="75" customFormat="1"/>
    <row r="86" s="75" customFormat="1"/>
    <row r="87" s="75" customFormat="1"/>
    <row r="88" s="75" customFormat="1"/>
    <row r="89" s="75" customFormat="1"/>
    <row r="90" s="75" customFormat="1"/>
    <row r="91" s="75" customFormat="1"/>
    <row r="92" s="75" customFormat="1"/>
    <row r="93" s="75" customFormat="1"/>
    <row r="94" s="75" customFormat="1"/>
    <row r="95" s="75" customFormat="1"/>
    <row r="96" s="75" customFormat="1"/>
    <row r="97" s="75" customFormat="1"/>
    <row r="98" s="75" customFormat="1"/>
    <row r="99" s="75" customFormat="1"/>
    <row r="100" s="75" customFormat="1"/>
    <row r="101" s="75" customFormat="1"/>
    <row r="102" s="75" customFormat="1"/>
    <row r="103" s="75" customFormat="1"/>
    <row r="104" s="75" customFormat="1"/>
    <row r="105" s="75" customFormat="1"/>
    <row r="106" s="75" customFormat="1"/>
    <row r="107" s="75" customFormat="1"/>
    <row r="108" s="75" customFormat="1"/>
    <row r="109" s="75" customFormat="1"/>
    <row r="110" s="75" customFormat="1"/>
  </sheetData>
  <mergeCells count="108">
    <mergeCell ref="AA70:AB70"/>
    <mergeCell ref="AC70:AD70"/>
    <mergeCell ref="AE70:AF70"/>
    <mergeCell ref="AG70:AH70"/>
    <mergeCell ref="A71:A76"/>
    <mergeCell ref="A78:A80"/>
    <mergeCell ref="O70:P70"/>
    <mergeCell ref="Q70:R70"/>
    <mergeCell ref="S70:T70"/>
    <mergeCell ref="U70:V70"/>
    <mergeCell ref="W70:X70"/>
    <mergeCell ref="Y70:Z70"/>
    <mergeCell ref="C70:D70"/>
    <mergeCell ref="E70:F70"/>
    <mergeCell ref="G70:H70"/>
    <mergeCell ref="I70:J70"/>
    <mergeCell ref="K70:L70"/>
    <mergeCell ref="M70:N70"/>
    <mergeCell ref="AA56:AB56"/>
    <mergeCell ref="AC56:AD56"/>
    <mergeCell ref="AE56:AF56"/>
    <mergeCell ref="AG56:AH56"/>
    <mergeCell ref="A57:A62"/>
    <mergeCell ref="A64:A66"/>
    <mergeCell ref="O56:P56"/>
    <mergeCell ref="Q56:R56"/>
    <mergeCell ref="S56:T56"/>
    <mergeCell ref="U56:V56"/>
    <mergeCell ref="W56:X56"/>
    <mergeCell ref="Y56:Z56"/>
    <mergeCell ref="C56:D56"/>
    <mergeCell ref="E56:F56"/>
    <mergeCell ref="G56:H56"/>
    <mergeCell ref="I56:J56"/>
    <mergeCell ref="K56:L56"/>
    <mergeCell ref="M56:N56"/>
    <mergeCell ref="AA42:AB42"/>
    <mergeCell ref="AC42:AD42"/>
    <mergeCell ref="AE42:AF42"/>
    <mergeCell ref="AG42:AH42"/>
    <mergeCell ref="A43:A48"/>
    <mergeCell ref="A50:A52"/>
    <mergeCell ref="O42:P42"/>
    <mergeCell ref="Q42:R42"/>
    <mergeCell ref="S42:T42"/>
    <mergeCell ref="U42:V42"/>
    <mergeCell ref="W42:X42"/>
    <mergeCell ref="Y42:Z42"/>
    <mergeCell ref="C42:D42"/>
    <mergeCell ref="E42:F42"/>
    <mergeCell ref="G42:H42"/>
    <mergeCell ref="I42:J42"/>
    <mergeCell ref="K42:L42"/>
    <mergeCell ref="M42:N42"/>
    <mergeCell ref="AA28:AB28"/>
    <mergeCell ref="AC28:AD28"/>
    <mergeCell ref="AE28:AF28"/>
    <mergeCell ref="AG28:AH28"/>
    <mergeCell ref="A29:A34"/>
    <mergeCell ref="A36:A38"/>
    <mergeCell ref="O28:P28"/>
    <mergeCell ref="Q28:R28"/>
    <mergeCell ref="S28:T28"/>
    <mergeCell ref="U28:V28"/>
    <mergeCell ref="W28:X28"/>
    <mergeCell ref="Y28:Z28"/>
    <mergeCell ref="Y14:Z14"/>
    <mergeCell ref="AA14:AB14"/>
    <mergeCell ref="AC14:AD14"/>
    <mergeCell ref="G14:H14"/>
    <mergeCell ref="I14:J14"/>
    <mergeCell ref="K14:L14"/>
    <mergeCell ref="M14:N14"/>
    <mergeCell ref="O14:P14"/>
    <mergeCell ref="Q14:R14"/>
    <mergeCell ref="A15:A20"/>
    <mergeCell ref="A22:A24"/>
    <mergeCell ref="C28:D28"/>
    <mergeCell ref="E28:F28"/>
    <mergeCell ref="G28:H28"/>
    <mergeCell ref="I28:J28"/>
    <mergeCell ref="K28:L28"/>
    <mergeCell ref="M28:N28"/>
    <mergeCell ref="S14:T14"/>
    <mergeCell ref="A2:A7"/>
    <mergeCell ref="A9:A11"/>
    <mergeCell ref="C14:D14"/>
    <mergeCell ref="E14:F14"/>
    <mergeCell ref="AA1:AB1"/>
    <mergeCell ref="AC1:AD1"/>
    <mergeCell ref="AE1:AF1"/>
    <mergeCell ref="AG1:AH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  <mergeCell ref="AE14:AF14"/>
    <mergeCell ref="AG14:AH14"/>
    <mergeCell ref="U14:V14"/>
    <mergeCell ref="W14:X14"/>
  </mergeCells>
  <pageMargins left="0.25" right="0.25" top="0.75" bottom="0.75" header="0.3" footer="0.3"/>
  <pageSetup paperSize="9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A</vt:lpstr>
      <vt:lpstr>B</vt:lpstr>
      <vt:lpstr>C</vt:lpstr>
      <vt:lpstr>D</vt:lpstr>
      <vt:lpstr>E</vt:lpstr>
      <vt:lpstr>F</vt:lpstr>
      <vt:lpstr>Sheet2</vt:lpstr>
      <vt:lpstr>Sheet1</vt:lpstr>
      <vt:lpstr>Sheet1!Print_Area</vt:lpstr>
      <vt:lpstr>Sheet2!Print_Area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Kasun Chiwantha</cp:lastModifiedBy>
  <cp:lastPrinted>2023-04-24T18:09:23Z</cp:lastPrinted>
  <dcterms:created xsi:type="dcterms:W3CDTF">2020-07-06T07:26:11Z</dcterms:created>
  <dcterms:modified xsi:type="dcterms:W3CDTF">2023-06-05T03:41:22Z</dcterms:modified>
</cp:coreProperties>
</file>