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0" documentId="8_{3F090731-359F-2448-9EB2-48A438A8D183}" xr6:coauthVersionLast="47" xr6:coauthVersionMax="47" xr10:uidLastSave="{B3210D1C-CAD5-4FFE-B6C3-C684E11DA35D}"/>
  <bookViews>
    <workbookView xWindow="240" yWindow="460" windowWidth="19440" windowHeight="15540" activeTab="2" xr2:uid="{00000000-000D-0000-FFFF-FFFF00000000}"/>
  </bookViews>
  <sheets>
    <sheet name="Sales Data" sheetId="2" r:id="rId1"/>
    <sheet name="Customer Info" sheetId="3" r:id="rId2"/>
    <sheet name="Sheet1" sheetId="4" r:id="rId3"/>
  </sheets>
  <calcPr calcId="191028"/>
  <pivotCaches>
    <pivotCache cacheId="1500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<sst xmlns="http://schemas.openxmlformats.org/spreadsheetml/2006/main" count="537" uniqueCount="91">
  <si>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</si>
  <si>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</si>
  <si>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</si>
  <si>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</si>
  <si>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</si>
  <si>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</si>
  <si>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</si>
  <si>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</si>
  <si>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</si>
  <si>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</si>
  <si>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</si>
  <si>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</si>
  <si>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</si>
  <si>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</si>
  <si>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</si>
  <si>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</si>
  <si>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</si>
  <si>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</si>
  <si>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</si>
  <si>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</si>
  <si>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</si>
  <si>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</si>
  <si>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</si>
  <si>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</si>
  <si>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</si>
  <si>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</si>
  <si>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</si>
  <si>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</si>
  <si>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</si>
  <si>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</si>
  <si>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</si>
  <si>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</si>
  <si>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</si>
  <si>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</si>
  <si>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</si>
  <si>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</si>
  <si>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</si>
  <si>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</si>
  <si>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</si>
  <si>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</si>
  <si>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</si>
  <si>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</si>
  <si>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</si>
  <si>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</si>
  <si>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</si>
  <si>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</si>
  <si>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</si>
  <si>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</si>
  <si>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</si>
  <si>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</si>
  <si>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</si>
  <si>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</si>
  <si>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</si>
  <si>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</si>
  <si>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</si>
  <si>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</si>
  <si>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</si>
  <si>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</si>
  <si>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</si>
  <si>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</si>
  <si>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</si>
  <si>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</si>
  <si>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</si>
  <si>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</si>
  <si>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</si>
  <si>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</si>
  <si>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</si>
  <si>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</si>
  <si>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</si>
  <si>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</si>
  <si>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</si>
  <si>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</si>
  <si>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</si>
  <si>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</si>
  <si>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</si>
  <si>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</si>
  <si>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</si>
  <si>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</si>
  <si>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</si>
  <si>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</si>
  <si>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</si>
  <si>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</si>
  <si>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</si>
  <si>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</si>
  <si>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</si>
  <si>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</si>
  <si>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</si>
  <si>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</si>
  <si>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</si>
  <si>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Number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</si>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</sst>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2" formatCode="0.0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5.208466319447" createdVersion="8" refreshedVersion="8" minRefreshableVersion="3" recordCount="80" xr:uid="{2F0A2476-6960-4EDD-A5ED-4B5E6D3AFBDC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2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70317-EF1B-42D5-A121-BED8893107B6}" name="PivotTable1" cacheId="150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2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93871-BBB8-430F-9B2D-381B869FE918}" name="Table1" displayName="Table1" ref="A4:P84" totalsRowShown="0" headerRowDxfId="11">
  <autoFilter ref="A4:P84" xr:uid="{21093871-BBB8-430F-9B2D-381B869FE918}"/>
  <sortState xmlns:xlrd2="http://schemas.microsoft.com/office/spreadsheetml/2017/richdata2" ref="A5:N84">
    <sortCondition ref="A4:A84"/>
  </sortState>
  <tableColumns count="16">
    <tableColumn id="1" xr3:uid="{3FC8EFE7-5120-4BCE-BC19-4097CBE87E3C}" name="Num"/>
    <tableColumn id="2" xr3:uid="{62BB449E-99ED-4E7F-BCBD-6BF3BD898206}" name="Date" dataDxfId="10"/>
    <tableColumn id="3" xr3:uid="{109E6B20-FA10-44FF-9DBA-14912C5233DE}" name="Month" dataDxfId="9"/>
    <tableColumn id="4" xr3:uid="{3346A2AA-E92B-4E9F-A49B-F37E984B0D7D}" name="Sales Rep" dataDxfId="8"/>
    <tableColumn id="5" xr3:uid="{A3C15A52-6971-4F10-87DA-7A07EAC74008}" name="Region" dataDxfId="7"/>
    <tableColumn id="6" xr3:uid="{E683D957-D98A-46F5-9A36-4BCC255883AB}" name="Customer ID" dataDxfId="6"/>
    <tableColumn id="15" xr3:uid="{5EDD6C74-579B-4248-BA4B-CBF4A43F1B77}" name="Company Name" dataDxfId="5">
      <calculatedColumnFormula>VLOOKUP(Table1[[#This Row],[Customer ID]], 'Customer Info'!$A$4:$C$12,2,FALSE)</calculatedColumnFormula>
    </tableColumn>
    <tableColumn id="16" xr3:uid="{9BE2D285-8DFF-4E70-B676-4B7E107D7817}" name="Representative" dataDxfId="4">
      <calculatedColumnFormula>VLOOKUP(Table1[[#This Row],[Customer ID]], 'Customer Info'!$A$4:$C$12,3,FALSE)</calculatedColumnFormula>
    </tableColumn>
    <tableColumn id="7" xr3:uid="{65D54188-2558-4C8B-A61B-02AE6142813D}" name="Model"/>
    <tableColumn id="8" xr3:uid="{8A89C5DC-28F6-49F2-BEB9-4A714745A4E2}" name="Color"/>
    <tableColumn id="9" xr3:uid="{CCFE2CDB-0C2C-4B2B-880A-3509A3590706}" name="Item Code"/>
    <tableColumn id="10" xr3:uid="{304E3C00-A8F2-46C5-8EEE-52CF12714744}" name="Number"/>
    <tableColumn id="11" xr3:uid="{30A34C3D-3A6D-46E9-9003-83B68BC577A7}" name="Price / Unit" dataDxfId="3"/>
    <tableColumn id="12" xr3:uid="{CFF00080-81A4-4EC4-A17A-0761C7BA9793}" name="Total" dataDxfId="2"/>
    <tableColumn id="13" xr3:uid="{749D7150-0048-44A5-9D31-F5C3A601B5A9}" name="Discount" dataDxfId="1">
      <calculatedColumnFormula>IF(L5&gt;=20,"Y","N")</calculatedColumnFormula>
    </tableColumn>
    <tableColumn id="14" xr3:uid="{BBA1F39D-B12F-4DAC-A34B-56486ED1E478}" name="Final Price" dataDxfId="0">
      <calculatedColumnFormula>IF(L5&gt;=20, Table1[[#This Row],[Total]]*0.95, 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25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7.7109375" bestFit="1" customWidth="1"/>
    <col min="8" max="8" width="17.140625" bestFit="1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1.28515625" style="3" bestFit="1" customWidth="1"/>
    <col min="16" max="16" width="12.5703125" style="16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7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VLOOKUP(Table1[[#This Row],[Customer ID]], 'Customer Info'!$A$4:$C$12,2,FALSE)</f>
        <v>Bankia</v>
      </c>
      <c r="H5" s="3" t="str">
        <f>VLOOKUP(Table1[[#This Row],[Customer ID]], 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>IF(L5&gt;=20, Table1[[#This Row],[Total]]*0.95, Table1[[#This Row],[Total]])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VLOOKUP(Table1[[#This Row],[Customer ID]], 'Customer Info'!$A$4:$C$12,2,FALSE)</f>
        <v>Affinity</v>
      </c>
      <c r="H6" s="3" t="str">
        <f>VLOOKUP(Table1[[#This Row],[Customer ID]], 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>IF(L6&gt;=20, Table1[[#This Row],[Total]]*0.95, Table1[[#This Row],[Total]])</f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VLOOKUP(Table1[[#This Row],[Customer ID]], 'Customer Info'!$A$4:$C$12,2,FALSE)</f>
        <v>Telmark</v>
      </c>
      <c r="H7" s="3" t="str">
        <f>VLOOKUP(Table1[[#This Row],[Customer ID]], 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>IF(L7&gt;=20, Table1[[#This Row],[Total]]*0.95, Table1[[#This Row],[Total]])</f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VLOOKUP(Table1[[#This Row],[Customer ID]], 'Customer Info'!$A$4:$C$12,2,FALSE)</f>
        <v>Affinity</v>
      </c>
      <c r="H8" s="3" t="str">
        <f>VLOOKUP(Table1[[#This Row],[Customer ID]], 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>IF(L8&gt;=20, Table1[[#This Row],[Total]]*0.95, Table1[[#This Row],[Total]])</f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VLOOKUP(Table1[[#This Row],[Customer ID]], 'Customer Info'!$A$4:$C$12,2,FALSE)</f>
        <v>Port Royale</v>
      </c>
      <c r="H9" s="3" t="str">
        <f>VLOOKUP(Table1[[#This Row],[Customer ID]], 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>IF(L9&gt;=20, Table1[[#This Row],[Total]]*0.95, Table1[[#This Row],[Total]])</f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VLOOKUP(Table1[[#This Row],[Customer ID]], 'Customer Info'!$A$4:$C$12,2,FALSE)</f>
        <v>Telmark</v>
      </c>
      <c r="H10" s="3" t="str">
        <f>VLOOKUP(Table1[[#This Row],[Customer ID]], 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>IF(L10&gt;=20, Table1[[#This Row],[Total]]*0.95, Table1[[#This Row],[Total]])</f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VLOOKUP(Table1[[#This Row],[Customer ID]], 'Customer Info'!$A$4:$C$12,2,FALSE)</f>
        <v>Secspace</v>
      </c>
      <c r="H11" s="3" t="str">
        <f>VLOOKUP(Table1[[#This Row],[Customer ID]], 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>IF(L11&gt;=20, Table1[[#This Row],[Total]]*0.95, Table1[[#This Row],[Total]])</f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VLOOKUP(Table1[[#This Row],[Customer ID]], 'Customer Info'!$A$4:$C$12,2,FALSE)</f>
        <v>Bankia</v>
      </c>
      <c r="H12" s="3" t="str">
        <f>VLOOKUP(Table1[[#This Row],[Customer ID]], 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>IF(L12&gt;=20, Table1[[#This Row],[Total]]*0.95, Table1[[#This Row],[Total]])</f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VLOOKUP(Table1[[#This Row],[Customer ID]], 'Customer Info'!$A$4:$C$12,2,FALSE)</f>
        <v>Telmark</v>
      </c>
      <c r="H13" s="3" t="str">
        <f>VLOOKUP(Table1[[#This Row],[Customer ID]], 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>IF(L13&gt;=20, Table1[[#This Row],[Total]]*0.95, Table1[[#This Row],[Total]])</f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VLOOKUP(Table1[[#This Row],[Customer ID]], 'Customer Info'!$A$4:$C$12,2,FALSE)</f>
        <v>Port Royale</v>
      </c>
      <c r="H14" s="3" t="str">
        <f>VLOOKUP(Table1[[#This Row],[Customer ID]], 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>IF(L14&gt;=20, Table1[[#This Row],[Total]]*0.95, Table1[[#This Row],[Total]])</f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VLOOKUP(Table1[[#This Row],[Customer ID]], 'Customer Info'!$A$4:$C$12,2,FALSE)</f>
        <v>MarkPlus</v>
      </c>
      <c r="H15" s="3" t="str">
        <f>VLOOKUP(Table1[[#This Row],[Customer ID]], 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>IF(L15&gt;=20, Table1[[#This Row],[Total]]*0.95, Table1[[#This Row],[Total]])</f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VLOOKUP(Table1[[#This Row],[Customer ID]], 'Customer Info'!$A$4:$C$12,2,FALSE)</f>
        <v>Vento</v>
      </c>
      <c r="H16" s="3" t="str">
        <f>VLOOKUP(Table1[[#This Row],[Customer ID]], 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>IF(L16&gt;=20, Table1[[#This Row],[Total]]*0.95, Table1[[#This Row],[Total]])</f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VLOOKUP(Table1[[#This Row],[Customer ID]], 'Customer Info'!$A$4:$C$12,2,FALSE)</f>
        <v>Milago</v>
      </c>
      <c r="H17" s="3" t="str">
        <f>VLOOKUP(Table1[[#This Row],[Customer ID]], 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>IF(L17&gt;=20, Table1[[#This Row],[Total]]*0.95, Table1[[#This Row],[Total]])</f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VLOOKUP(Table1[[#This Row],[Customer ID]], 'Customer Info'!$A$4:$C$12,2,FALSE)</f>
        <v>Bankia</v>
      </c>
      <c r="H18" s="3" t="str">
        <f>VLOOKUP(Table1[[#This Row],[Customer ID]], 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>IF(L18&gt;=20, Table1[[#This Row],[Total]]*0.95, Table1[[#This Row],[Total]])</f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VLOOKUP(Table1[[#This Row],[Customer ID]], 'Customer Info'!$A$4:$C$12,2,FALSE)</f>
        <v>Milago</v>
      </c>
      <c r="H19" s="3" t="str">
        <f>VLOOKUP(Table1[[#This Row],[Customer ID]], 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>IF(L19&gt;=20, Table1[[#This Row],[Total]]*0.95, Table1[[#This Row],[Total]])</f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VLOOKUP(Table1[[#This Row],[Customer ID]], 'Customer Info'!$A$4:$C$12,2,FALSE)</f>
        <v>Port Royale</v>
      </c>
      <c r="H20" s="3" t="str">
        <f>VLOOKUP(Table1[[#This Row],[Customer ID]], 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>IF(L20&gt;=20, Table1[[#This Row],[Total]]*0.95, Table1[[#This Row],[Total]])</f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VLOOKUP(Table1[[#This Row],[Customer ID]], 'Customer Info'!$A$4:$C$12,2,FALSE)</f>
        <v>Cruise</v>
      </c>
      <c r="H21" s="3" t="str">
        <f>VLOOKUP(Table1[[#This Row],[Customer ID]], 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>IF(L21&gt;=20, Table1[[#This Row],[Total]]*0.95, Table1[[#This Row],[Total]])</f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VLOOKUP(Table1[[#This Row],[Customer ID]], 'Customer Info'!$A$4:$C$12,2,FALSE)</f>
        <v>Telmark</v>
      </c>
      <c r="H22" s="3" t="str">
        <f>VLOOKUP(Table1[[#This Row],[Customer ID]], 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>IF(L22&gt;=20, Table1[[#This Row],[Total]]*0.95, Table1[[#This Row],[Total]])</f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VLOOKUP(Table1[[#This Row],[Customer ID]], 'Customer Info'!$A$4:$C$12,2,FALSE)</f>
        <v>Bankia</v>
      </c>
      <c r="H23" s="3" t="str">
        <f>VLOOKUP(Table1[[#This Row],[Customer ID]], 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>IF(L23&gt;=20, Table1[[#This Row],[Total]]*0.95, Table1[[#This Row],[Total]])</f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VLOOKUP(Table1[[#This Row],[Customer ID]], 'Customer Info'!$A$4:$C$12,2,FALSE)</f>
        <v>Bankia</v>
      </c>
      <c r="H24" s="3" t="str">
        <f>VLOOKUP(Table1[[#This Row],[Customer ID]], 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>IF(L24&gt;=20, Table1[[#This Row],[Total]]*0.95, Table1[[#This Row],[Total]])</f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VLOOKUP(Table1[[#This Row],[Customer ID]], 'Customer Info'!$A$4:$C$12,2,FALSE)</f>
        <v>Telmark</v>
      </c>
      <c r="H25" s="3" t="str">
        <f>VLOOKUP(Table1[[#This Row],[Customer ID]], 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>IF(L25&gt;=20, Table1[[#This Row],[Total]]*0.95, Table1[[#This Row],[Total]])</f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VLOOKUP(Table1[[#This Row],[Customer ID]], 'Customer Info'!$A$4:$C$12,2,FALSE)</f>
        <v>Affinity</v>
      </c>
      <c r="H26" s="3" t="str">
        <f>VLOOKUP(Table1[[#This Row],[Customer ID]], 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>IF(L26&gt;=20, Table1[[#This Row],[Total]]*0.95, Table1[[#This Row],[Total]])</f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VLOOKUP(Table1[[#This Row],[Customer ID]], 'Customer Info'!$A$4:$C$12,2,FALSE)</f>
        <v>Bankia</v>
      </c>
      <c r="H27" s="3" t="str">
        <f>VLOOKUP(Table1[[#This Row],[Customer ID]], 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>IF(L27&gt;=20, Table1[[#This Row],[Total]]*0.95, Table1[[#This Row],[Total]])</f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VLOOKUP(Table1[[#This Row],[Customer ID]], 'Customer Info'!$A$4:$C$12,2,FALSE)</f>
        <v>Cruise</v>
      </c>
      <c r="H28" s="3" t="str">
        <f>VLOOKUP(Table1[[#This Row],[Customer ID]], 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>IF(L28&gt;=20, Table1[[#This Row],[Total]]*0.95, Table1[[#This Row],[Total]])</f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VLOOKUP(Table1[[#This Row],[Customer ID]], 'Customer Info'!$A$4:$C$12,2,FALSE)</f>
        <v>Milago</v>
      </c>
      <c r="H29" s="3" t="str">
        <f>VLOOKUP(Table1[[#This Row],[Customer ID]], 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>IF(L29&gt;=20, Table1[[#This Row],[Total]]*0.95, Table1[[#This Row],[Total]])</f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VLOOKUP(Table1[[#This Row],[Customer ID]], 'Customer Info'!$A$4:$C$12,2,FALSE)</f>
        <v>Affinity</v>
      </c>
      <c r="H30" s="3" t="str">
        <f>VLOOKUP(Table1[[#This Row],[Customer ID]], 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>IF(L30&gt;=20, Table1[[#This Row],[Total]]*0.95, Table1[[#This Row],[Total]])</f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VLOOKUP(Table1[[#This Row],[Customer ID]], 'Customer Info'!$A$4:$C$12,2,FALSE)</f>
        <v>Port Royale</v>
      </c>
      <c r="H31" s="3" t="str">
        <f>VLOOKUP(Table1[[#This Row],[Customer ID]], 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>IF(L31&gt;=20, Table1[[#This Row],[Total]]*0.95, Table1[[#This Row],[Total]])</f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VLOOKUP(Table1[[#This Row],[Customer ID]], 'Customer Info'!$A$4:$C$12,2,FALSE)</f>
        <v>Vento</v>
      </c>
      <c r="H32" s="3" t="str">
        <f>VLOOKUP(Table1[[#This Row],[Customer ID]], 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>IF(L32&gt;=20, Table1[[#This Row],[Total]]*0.95, Table1[[#This Row],[Total]])</f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VLOOKUP(Table1[[#This Row],[Customer ID]], 'Customer Info'!$A$4:$C$12,2,FALSE)</f>
        <v>MarkPlus</v>
      </c>
      <c r="H33" s="3" t="str">
        <f>VLOOKUP(Table1[[#This Row],[Customer ID]], 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>IF(L33&gt;=20, Table1[[#This Row],[Total]]*0.95, Table1[[#This Row],[Total]])</f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VLOOKUP(Table1[[#This Row],[Customer ID]], 'Customer Info'!$A$4:$C$12,2,FALSE)</f>
        <v>Secspace</v>
      </c>
      <c r="H34" s="3" t="str">
        <f>VLOOKUP(Table1[[#This Row],[Customer ID]], 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>IF(L34&gt;=20, Table1[[#This Row],[Total]]*0.95, Table1[[#This Row],[Total]])</f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VLOOKUP(Table1[[#This Row],[Customer ID]], 'Customer Info'!$A$4:$C$12,2,FALSE)</f>
        <v>Cruise</v>
      </c>
      <c r="H35" s="3" t="str">
        <f>VLOOKUP(Table1[[#This Row],[Customer ID]], 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>IF(L35&gt;=20, Table1[[#This Row],[Total]]*0.95, Table1[[#This Row],[Total]])</f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VLOOKUP(Table1[[#This Row],[Customer ID]], 'Customer Info'!$A$4:$C$12,2,FALSE)</f>
        <v>Milago</v>
      </c>
      <c r="H36" s="3" t="str">
        <f>VLOOKUP(Table1[[#This Row],[Customer ID]], 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>IF(L36&gt;=20, Table1[[#This Row],[Total]]*0.95, Table1[[#This Row],[Total]])</f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VLOOKUP(Table1[[#This Row],[Customer ID]], 'Customer Info'!$A$4:$C$12,2,FALSE)</f>
        <v>Vento</v>
      </c>
      <c r="H37" s="3" t="str">
        <f>VLOOKUP(Table1[[#This Row],[Customer ID]], 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 t="shared" ref="O37:O68" si="1">IF(L37&gt;=20,"Y","N")</f>
        <v>Y</v>
      </c>
      <c r="P37" s="16">
        <f>IF(L37&gt;=20, Table1[[#This Row],[Total]]*0.95, Table1[[#This Row],[Total]])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VLOOKUP(Table1[[#This Row],[Customer ID]], 'Customer Info'!$A$4:$C$12,2,FALSE)</f>
        <v>Secspace</v>
      </c>
      <c r="H38" s="3" t="str">
        <f>VLOOKUP(Table1[[#This Row],[Customer ID]], 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 t="shared" si="1"/>
        <v>Y</v>
      </c>
      <c r="P38" s="16">
        <f>IF(L38&gt;=20, Table1[[#This Row],[Total]]*0.95, Table1[[#This Row],[Total]])</f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VLOOKUP(Table1[[#This Row],[Customer ID]], 'Customer Info'!$A$4:$C$12,2,FALSE)</f>
        <v>Telmark</v>
      </c>
      <c r="H39" s="3" t="str">
        <f>VLOOKUP(Table1[[#This Row],[Customer ID]], 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 t="shared" si="1"/>
        <v>N</v>
      </c>
      <c r="P39" s="16">
        <f>IF(L39&gt;=20, Table1[[#This Row],[Total]]*0.95, Table1[[#This Row],[Total]])</f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VLOOKUP(Table1[[#This Row],[Customer ID]], 'Customer Info'!$A$4:$C$12,2,FALSE)</f>
        <v>Bankia</v>
      </c>
      <c r="H40" s="3" t="str">
        <f>VLOOKUP(Table1[[#This Row],[Customer ID]], 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 t="shared" si="1"/>
        <v>N</v>
      </c>
      <c r="P40" s="16">
        <f>IF(L40&gt;=20, Table1[[#This Row],[Total]]*0.95, Table1[[#This Row],[Total]])</f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VLOOKUP(Table1[[#This Row],[Customer ID]], 'Customer Info'!$A$4:$C$12,2,FALSE)</f>
        <v>MarkPlus</v>
      </c>
      <c r="H41" s="3" t="str">
        <f>VLOOKUP(Table1[[#This Row],[Customer ID]], 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 t="shared" si="1"/>
        <v>Y</v>
      </c>
      <c r="P41" s="16">
        <f>IF(L41&gt;=20, Table1[[#This Row],[Total]]*0.95, Table1[[#This Row],[Total]])</f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VLOOKUP(Table1[[#This Row],[Customer ID]], 'Customer Info'!$A$4:$C$12,2,FALSE)</f>
        <v>Bankia</v>
      </c>
      <c r="H42" s="3" t="str">
        <f>VLOOKUP(Table1[[#This Row],[Customer ID]], 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 t="shared" si="1"/>
        <v>Y</v>
      </c>
      <c r="P42" s="16">
        <f>IF(L42&gt;=20, Table1[[#This Row],[Total]]*0.95, Table1[[#This Row],[Total]])</f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VLOOKUP(Table1[[#This Row],[Customer ID]], 'Customer Info'!$A$4:$C$12,2,FALSE)</f>
        <v>Port Royale</v>
      </c>
      <c r="H43" s="3" t="str">
        <f>VLOOKUP(Table1[[#This Row],[Customer ID]], 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 t="shared" si="1"/>
        <v>Y</v>
      </c>
      <c r="P43" s="16">
        <f>IF(L43&gt;=20, Table1[[#This Row],[Total]]*0.95, Table1[[#This Row],[Total]])</f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VLOOKUP(Table1[[#This Row],[Customer ID]], 'Customer Info'!$A$4:$C$12,2,FALSE)</f>
        <v>Milago</v>
      </c>
      <c r="H44" s="3" t="str">
        <f>VLOOKUP(Table1[[#This Row],[Customer ID]], 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 t="shared" si="1"/>
        <v>Y</v>
      </c>
      <c r="P44" s="16">
        <f>IF(L44&gt;=20, Table1[[#This Row],[Total]]*0.95, Table1[[#This Row],[Total]])</f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VLOOKUP(Table1[[#This Row],[Customer ID]], 'Customer Info'!$A$4:$C$12,2,FALSE)</f>
        <v>Bankia</v>
      </c>
      <c r="H45" s="3" t="str">
        <f>VLOOKUP(Table1[[#This Row],[Customer ID]], 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 t="shared" si="1"/>
        <v>Y</v>
      </c>
      <c r="P45" s="16">
        <f>IF(L45&gt;=20, Table1[[#This Row],[Total]]*0.95, Table1[[#This Row],[Total]])</f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VLOOKUP(Table1[[#This Row],[Customer ID]], 'Customer Info'!$A$4:$C$12,2,FALSE)</f>
        <v>Affinity</v>
      </c>
      <c r="H46" s="3" t="str">
        <f>VLOOKUP(Table1[[#This Row],[Customer ID]], 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 t="shared" si="1"/>
        <v>N</v>
      </c>
      <c r="P46" s="16">
        <f>IF(L46&gt;=20, Table1[[#This Row],[Total]]*0.95, Table1[[#This Row],[Total]])</f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VLOOKUP(Table1[[#This Row],[Customer ID]], 'Customer Info'!$A$4:$C$12,2,FALSE)</f>
        <v>MarkPlus</v>
      </c>
      <c r="H47" s="3" t="str">
        <f>VLOOKUP(Table1[[#This Row],[Customer ID]], 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 t="shared" si="1"/>
        <v>N</v>
      </c>
      <c r="P47" s="16">
        <f>IF(L47&gt;=20, Table1[[#This Row],[Total]]*0.95, Table1[[#This Row],[Total]])</f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VLOOKUP(Table1[[#This Row],[Customer ID]], 'Customer Info'!$A$4:$C$12,2,FALSE)</f>
        <v>Milago</v>
      </c>
      <c r="H48" s="3" t="str">
        <f>VLOOKUP(Table1[[#This Row],[Customer ID]], 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 t="shared" si="1"/>
        <v>Y</v>
      </c>
      <c r="P48" s="16">
        <f>IF(L48&gt;=20, Table1[[#This Row],[Total]]*0.95, Table1[[#This Row],[Total]])</f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VLOOKUP(Table1[[#This Row],[Customer ID]], 'Customer Info'!$A$4:$C$12,2,FALSE)</f>
        <v>Bankia</v>
      </c>
      <c r="H49" s="3" t="str">
        <f>VLOOKUP(Table1[[#This Row],[Customer ID]], 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 t="shared" si="1"/>
        <v>Y</v>
      </c>
      <c r="P49" s="16">
        <f>IF(L49&gt;=20, Table1[[#This Row],[Total]]*0.95, Table1[[#This Row],[Total]])</f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VLOOKUP(Table1[[#This Row],[Customer ID]], 'Customer Info'!$A$4:$C$12,2,FALSE)</f>
        <v>Cruise</v>
      </c>
      <c r="H50" s="3" t="str">
        <f>VLOOKUP(Table1[[#This Row],[Customer ID]], 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 t="shared" si="1"/>
        <v>Y</v>
      </c>
      <c r="P50" s="16">
        <f>IF(L50&gt;=20, Table1[[#This Row],[Total]]*0.95, Table1[[#This Row],[Total]])</f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VLOOKUP(Table1[[#This Row],[Customer ID]], 'Customer Info'!$A$4:$C$12,2,FALSE)</f>
        <v>Affinity</v>
      </c>
      <c r="H51" s="3" t="str">
        <f>VLOOKUP(Table1[[#This Row],[Customer ID]], 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 t="shared" si="1"/>
        <v>Y</v>
      </c>
      <c r="P51" s="16">
        <f>IF(L51&gt;=20, Table1[[#This Row],[Total]]*0.95, Table1[[#This Row],[Total]])</f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VLOOKUP(Table1[[#This Row],[Customer ID]], 'Customer Info'!$A$4:$C$12,2,FALSE)</f>
        <v>Bankia</v>
      </c>
      <c r="H52" s="3" t="str">
        <f>VLOOKUP(Table1[[#This Row],[Customer ID]], 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 t="shared" si="1"/>
        <v>N</v>
      </c>
      <c r="P52" s="16">
        <f>IF(L52&gt;=20, Table1[[#This Row],[Total]]*0.95, Table1[[#This Row],[Total]])</f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VLOOKUP(Table1[[#This Row],[Customer ID]], 'Customer Info'!$A$4:$C$12,2,FALSE)</f>
        <v>Milago</v>
      </c>
      <c r="H53" s="3" t="str">
        <f>VLOOKUP(Table1[[#This Row],[Customer ID]], 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 t="shared" si="1"/>
        <v>Y</v>
      </c>
      <c r="P53" s="16">
        <f>IF(L53&gt;=20, Table1[[#This Row],[Total]]*0.95, Table1[[#This Row],[Total]])</f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VLOOKUP(Table1[[#This Row],[Customer ID]], 'Customer Info'!$A$4:$C$12,2,FALSE)</f>
        <v>Cruise</v>
      </c>
      <c r="H54" s="3" t="str">
        <f>VLOOKUP(Table1[[#This Row],[Customer ID]], 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 t="shared" si="1"/>
        <v>Y</v>
      </c>
      <c r="P54" s="16">
        <f>IF(L54&gt;=20, Table1[[#This Row],[Total]]*0.95, Table1[[#This Row],[Total]])</f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VLOOKUP(Table1[[#This Row],[Customer ID]], 'Customer Info'!$A$4:$C$12,2,FALSE)</f>
        <v>Milago</v>
      </c>
      <c r="H55" s="3" t="str">
        <f>VLOOKUP(Table1[[#This Row],[Customer ID]], 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 t="shared" si="1"/>
        <v>Y</v>
      </c>
      <c r="P55" s="16">
        <f>IF(L55&gt;=20, Table1[[#This Row],[Total]]*0.95, Table1[[#This Row],[Total]])</f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VLOOKUP(Table1[[#This Row],[Customer ID]], 'Customer Info'!$A$4:$C$12,2,FALSE)</f>
        <v>Cruise</v>
      </c>
      <c r="H56" s="3" t="str">
        <f>VLOOKUP(Table1[[#This Row],[Customer ID]], 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 t="shared" si="1"/>
        <v>N</v>
      </c>
      <c r="P56" s="16">
        <f>IF(L56&gt;=20, Table1[[#This Row],[Total]]*0.95, Table1[[#This Row],[Total]])</f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VLOOKUP(Table1[[#This Row],[Customer ID]], 'Customer Info'!$A$4:$C$12,2,FALSE)</f>
        <v>Telmark</v>
      </c>
      <c r="H57" s="3" t="str">
        <f>VLOOKUP(Table1[[#This Row],[Customer ID]], 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 t="shared" si="1"/>
        <v>N</v>
      </c>
      <c r="P57" s="16">
        <f>IF(L57&gt;=20, Table1[[#This Row],[Total]]*0.95, Table1[[#This Row],[Total]])</f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VLOOKUP(Table1[[#This Row],[Customer ID]], 'Customer Info'!$A$4:$C$12,2,FALSE)</f>
        <v>Telmark</v>
      </c>
      <c r="H58" s="3" t="str">
        <f>VLOOKUP(Table1[[#This Row],[Customer ID]], 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 t="shared" si="1"/>
        <v>Y</v>
      </c>
      <c r="P58" s="16">
        <f>IF(L58&gt;=20, Table1[[#This Row],[Total]]*0.95, Table1[[#This Row],[Total]])</f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VLOOKUP(Table1[[#This Row],[Customer ID]], 'Customer Info'!$A$4:$C$12,2,FALSE)</f>
        <v>Secspace</v>
      </c>
      <c r="H59" s="3" t="str">
        <f>VLOOKUP(Table1[[#This Row],[Customer ID]], 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 t="shared" si="1"/>
        <v>Y</v>
      </c>
      <c r="P59" s="16">
        <f>IF(L59&gt;=20, Table1[[#This Row],[Total]]*0.95, Table1[[#This Row],[Total]])</f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VLOOKUP(Table1[[#This Row],[Customer ID]], 'Customer Info'!$A$4:$C$12,2,FALSE)</f>
        <v>Milago</v>
      </c>
      <c r="H60" s="3" t="str">
        <f>VLOOKUP(Table1[[#This Row],[Customer ID]], 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 t="shared" si="1"/>
        <v>Y</v>
      </c>
      <c r="P60" s="16">
        <f>IF(L60&gt;=20, Table1[[#This Row],[Total]]*0.95, Table1[[#This Row],[Total]])</f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VLOOKUP(Table1[[#This Row],[Customer ID]], 'Customer Info'!$A$4:$C$12,2,FALSE)</f>
        <v>Secspace</v>
      </c>
      <c r="H61" s="3" t="str">
        <f>VLOOKUP(Table1[[#This Row],[Customer ID]], 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 t="shared" si="1"/>
        <v>Y</v>
      </c>
      <c r="P61" s="16">
        <f>IF(L61&gt;=20, Table1[[#This Row],[Total]]*0.95, Table1[[#This Row],[Total]])</f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VLOOKUP(Table1[[#This Row],[Customer ID]], 'Customer Info'!$A$4:$C$12,2,FALSE)</f>
        <v>Bankia</v>
      </c>
      <c r="H62" s="3" t="str">
        <f>VLOOKUP(Table1[[#This Row],[Customer ID]], 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 t="shared" si="1"/>
        <v>N</v>
      </c>
      <c r="P62" s="16">
        <f>IF(L62&gt;=20, Table1[[#This Row],[Total]]*0.95, Table1[[#This Row],[Total]])</f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VLOOKUP(Table1[[#This Row],[Customer ID]], 'Customer Info'!$A$4:$C$12,2,FALSE)</f>
        <v>Milago</v>
      </c>
      <c r="H63" s="3" t="str">
        <f>VLOOKUP(Table1[[#This Row],[Customer ID]], 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 t="shared" si="1"/>
        <v>Y</v>
      </c>
      <c r="P63" s="16">
        <f>IF(L63&gt;=20, Table1[[#This Row],[Total]]*0.95, Table1[[#This Row],[Total]])</f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VLOOKUP(Table1[[#This Row],[Customer ID]], 'Customer Info'!$A$4:$C$12,2,FALSE)</f>
        <v>Affinity</v>
      </c>
      <c r="H64" s="3" t="str">
        <f>VLOOKUP(Table1[[#This Row],[Customer ID]], 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 t="shared" si="1"/>
        <v>Y</v>
      </c>
      <c r="P64" s="16">
        <f>IF(L64&gt;=20, Table1[[#This Row],[Total]]*0.95, Table1[[#This Row],[Total]])</f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VLOOKUP(Table1[[#This Row],[Customer ID]], 'Customer Info'!$A$4:$C$12,2,FALSE)</f>
        <v>Cruise</v>
      </c>
      <c r="H65" s="3" t="str">
        <f>VLOOKUP(Table1[[#This Row],[Customer ID]], 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 t="shared" si="1"/>
        <v>Y</v>
      </c>
      <c r="P65" s="16">
        <f>IF(L65&gt;=20, Table1[[#This Row],[Total]]*0.95, Table1[[#This Row],[Total]])</f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VLOOKUP(Table1[[#This Row],[Customer ID]], 'Customer Info'!$A$4:$C$12,2,FALSE)</f>
        <v>Bankia</v>
      </c>
      <c r="H66" s="3" t="str">
        <f>VLOOKUP(Table1[[#This Row],[Customer ID]], 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 t="shared" si="1"/>
        <v>Y</v>
      </c>
      <c r="P66" s="16">
        <f>IF(L66&gt;=20, Table1[[#This Row],[Total]]*0.95, Table1[[#This Row],[Total]])</f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VLOOKUP(Table1[[#This Row],[Customer ID]], 'Customer Info'!$A$4:$C$12,2,FALSE)</f>
        <v>Telmark</v>
      </c>
      <c r="H67" s="3" t="str">
        <f>VLOOKUP(Table1[[#This Row],[Customer ID]], 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 t="shared" si="1"/>
        <v>Y</v>
      </c>
      <c r="P67" s="16">
        <f>IF(L67&gt;=20, Table1[[#This Row],[Total]]*0.95, Table1[[#This Row],[Total]])</f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VLOOKUP(Table1[[#This Row],[Customer ID]], 'Customer Info'!$A$4:$C$12,2,FALSE)</f>
        <v>MarkPlus</v>
      </c>
      <c r="H68" s="3" t="str">
        <f>VLOOKUP(Table1[[#This Row],[Customer ID]], 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 t="shared" si="1"/>
        <v>N</v>
      </c>
      <c r="P68" s="16">
        <f>IF(L68&gt;=20, Table1[[#This Row],[Total]]*0.95, Table1[[#This Row],[Total]])</f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VLOOKUP(Table1[[#This Row],[Customer ID]], 'Customer Info'!$A$4:$C$12,2,FALSE)</f>
        <v>Bankia</v>
      </c>
      <c r="H69" s="3" t="str">
        <f>VLOOKUP(Table1[[#This Row],[Customer ID]], 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 t="shared" ref="O69:O84" si="2">IF(L69&gt;=20,"Y","N")</f>
        <v>Y</v>
      </c>
      <c r="P69" s="16">
        <f>IF(L69&gt;=20, Table1[[#This Row],[Total]]*0.95, Table1[[#This Row],[Total]])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VLOOKUP(Table1[[#This Row],[Customer ID]], 'Customer Info'!$A$4:$C$12,2,FALSE)</f>
        <v>Vento</v>
      </c>
      <c r="H70" s="3" t="str">
        <f>VLOOKUP(Table1[[#This Row],[Customer ID]], 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 t="shared" si="2"/>
        <v>Y</v>
      </c>
      <c r="P70" s="16">
        <f>IF(L70&gt;=20, Table1[[#This Row],[Total]]*0.95, Table1[[#This Row],[Total]])</f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VLOOKUP(Table1[[#This Row],[Customer ID]], 'Customer Info'!$A$4:$C$12,2,FALSE)</f>
        <v>Affinity</v>
      </c>
      <c r="H71" s="3" t="str">
        <f>VLOOKUP(Table1[[#This Row],[Customer ID]], 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 t="shared" si="2"/>
        <v>Y</v>
      </c>
      <c r="P71" s="16">
        <f>IF(L71&gt;=20, Table1[[#This Row],[Total]]*0.95, Table1[[#This Row],[Total]])</f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VLOOKUP(Table1[[#This Row],[Customer ID]], 'Customer Info'!$A$4:$C$12,2,FALSE)</f>
        <v>Telmark</v>
      </c>
      <c r="H72" s="3" t="str">
        <f>VLOOKUP(Table1[[#This Row],[Customer ID]], 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 t="shared" si="2"/>
        <v>Y</v>
      </c>
      <c r="P72" s="16">
        <f>IF(L72&gt;=20, Table1[[#This Row],[Total]]*0.95, Table1[[#This Row],[Total]])</f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VLOOKUP(Table1[[#This Row],[Customer ID]], 'Customer Info'!$A$4:$C$12,2,FALSE)</f>
        <v>Bankia</v>
      </c>
      <c r="H73" s="3" t="str">
        <f>VLOOKUP(Table1[[#This Row],[Customer ID]], 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 t="shared" si="2"/>
        <v>N</v>
      </c>
      <c r="P73" s="16">
        <f>IF(L73&gt;=20, Table1[[#This Row],[Total]]*0.95, Table1[[#This Row],[Total]])</f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VLOOKUP(Table1[[#This Row],[Customer ID]], 'Customer Info'!$A$4:$C$12,2,FALSE)</f>
        <v>Vento</v>
      </c>
      <c r="H74" s="3" t="str">
        <f>VLOOKUP(Table1[[#This Row],[Customer ID]], 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 t="shared" si="2"/>
        <v>N</v>
      </c>
      <c r="P74" s="16">
        <f>IF(L74&gt;=20, Table1[[#This Row],[Total]]*0.95, Table1[[#This Row],[Total]])</f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VLOOKUP(Table1[[#This Row],[Customer ID]], 'Customer Info'!$A$4:$C$12,2,FALSE)</f>
        <v>Cruise</v>
      </c>
      <c r="H75" s="3" t="str">
        <f>VLOOKUP(Table1[[#This Row],[Customer ID]], 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 t="shared" si="2"/>
        <v>Y</v>
      </c>
      <c r="P75" s="16">
        <f>IF(L75&gt;=20, Table1[[#This Row],[Total]]*0.95, Table1[[#This Row],[Total]])</f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VLOOKUP(Table1[[#This Row],[Customer ID]], 'Customer Info'!$A$4:$C$12,2,FALSE)</f>
        <v>MarkPlus</v>
      </c>
      <c r="H76" s="3" t="str">
        <f>VLOOKUP(Table1[[#This Row],[Customer ID]], 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 t="shared" si="2"/>
        <v>N</v>
      </c>
      <c r="P76" s="16">
        <f>IF(L76&gt;=20, Table1[[#This Row],[Total]]*0.95, Table1[[#This Row],[Total]])</f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VLOOKUP(Table1[[#This Row],[Customer ID]], 'Customer Info'!$A$4:$C$12,2,FALSE)</f>
        <v>Bankia</v>
      </c>
      <c r="H77" s="3" t="str">
        <f>VLOOKUP(Table1[[#This Row],[Customer ID]], 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 t="shared" si="2"/>
        <v>Y</v>
      </c>
      <c r="P77" s="16">
        <f>IF(L77&gt;=20, Table1[[#This Row],[Total]]*0.95, Table1[[#This Row],[Total]])</f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VLOOKUP(Table1[[#This Row],[Customer ID]], 'Customer Info'!$A$4:$C$12,2,FALSE)</f>
        <v>Affinity</v>
      </c>
      <c r="H78" s="3" t="str">
        <f>VLOOKUP(Table1[[#This Row],[Customer ID]], 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 t="shared" si="2"/>
        <v>Y</v>
      </c>
      <c r="P78" s="16">
        <f>IF(L78&gt;=20, Table1[[#This Row],[Total]]*0.95, Table1[[#This Row],[Total]])</f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VLOOKUP(Table1[[#This Row],[Customer ID]], 'Customer Info'!$A$4:$C$12,2,FALSE)</f>
        <v>Port Royale</v>
      </c>
      <c r="H79" s="3" t="str">
        <f>VLOOKUP(Table1[[#This Row],[Customer ID]], 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 t="shared" si="2"/>
        <v>Y</v>
      </c>
      <c r="P79" s="16">
        <f>IF(L79&gt;=20, Table1[[#This Row],[Total]]*0.95, Table1[[#This Row],[Total]])</f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VLOOKUP(Table1[[#This Row],[Customer ID]], 'Customer Info'!$A$4:$C$12,2,FALSE)</f>
        <v>Vento</v>
      </c>
      <c r="H80" s="3" t="str">
        <f>VLOOKUP(Table1[[#This Row],[Customer ID]], 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 t="shared" si="2"/>
        <v>Y</v>
      </c>
      <c r="P80" s="16">
        <f>IF(L80&gt;=20, Table1[[#This Row],[Total]]*0.95, Table1[[#This Row],[Total]])</f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VLOOKUP(Table1[[#This Row],[Customer ID]], 'Customer Info'!$A$4:$C$12,2,FALSE)</f>
        <v>Port Royale</v>
      </c>
      <c r="H81" s="3" t="str">
        <f>VLOOKUP(Table1[[#This Row],[Customer ID]], 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 t="shared" si="2"/>
        <v>N</v>
      </c>
      <c r="P81" s="16">
        <f>IF(L81&gt;=20, Table1[[#This Row],[Total]]*0.95, Table1[[#This Row],[Total]])</f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VLOOKUP(Table1[[#This Row],[Customer ID]], 'Customer Info'!$A$4:$C$12,2,FALSE)</f>
        <v>Cruise</v>
      </c>
      <c r="H82" s="3" t="str">
        <f>VLOOKUP(Table1[[#This Row],[Customer ID]], 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 t="shared" si="2"/>
        <v>Y</v>
      </c>
      <c r="P82" s="16">
        <f>IF(L82&gt;=20, Table1[[#This Row],[Total]]*0.95, Table1[[#This Row],[Total]])</f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VLOOKUP(Table1[[#This Row],[Customer ID]], 'Customer Info'!$A$4:$C$12,2,FALSE)</f>
        <v>Vento</v>
      </c>
      <c r="H83" s="3" t="str">
        <f>VLOOKUP(Table1[[#This Row],[Customer ID]], 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 t="shared" si="2"/>
        <v>Y</v>
      </c>
      <c r="P83" s="16">
        <f>IF(L83&gt;=20, Table1[[#This Row],[Total]]*0.95, Table1[[#This Row],[Total]])</f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VLOOKUP(Table1[[#This Row],[Customer ID]], 'Customer Info'!$A$4:$C$12,2,FALSE)</f>
        <v>Telmark</v>
      </c>
      <c r="H84" s="3" t="str">
        <f>VLOOKUP(Table1[[#This Row],[Customer ID]], 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 t="shared" si="2"/>
        <v>N</v>
      </c>
      <c r="P84" s="16">
        <f>IF(L84&gt;=20, Table1[[#This Row],[Total]]*0.95, 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9</v>
      </c>
    </row>
    <row r="4" spans="1:3">
      <c r="A4" s="10">
        <v>132</v>
      </c>
      <c r="B4" s="10" t="s">
        <v>71</v>
      </c>
      <c r="C4" s="11" t="s">
        <v>72</v>
      </c>
    </row>
    <row r="5" spans="1:3">
      <c r="A5" s="12">
        <v>136</v>
      </c>
      <c r="B5" s="12" t="s">
        <v>73</v>
      </c>
      <c r="C5" s="13" t="s">
        <v>74</v>
      </c>
    </row>
    <row r="6" spans="1:3">
      <c r="A6" s="12">
        <v>144</v>
      </c>
      <c r="B6" s="12" t="s">
        <v>75</v>
      </c>
      <c r="C6" s="13" t="s">
        <v>76</v>
      </c>
    </row>
    <row r="7" spans="1:3">
      <c r="A7" s="12">
        <v>152</v>
      </c>
      <c r="B7" s="12" t="s">
        <v>77</v>
      </c>
      <c r="C7" s="13" t="s">
        <v>78</v>
      </c>
    </row>
    <row r="8" spans="1:3">
      <c r="A8" s="12">
        <v>157</v>
      </c>
      <c r="B8" s="12" t="s">
        <v>79</v>
      </c>
      <c r="C8" s="13" t="s">
        <v>80</v>
      </c>
    </row>
    <row r="9" spans="1:3">
      <c r="A9" s="12">
        <v>162</v>
      </c>
      <c r="B9" s="12" t="s">
        <v>81</v>
      </c>
      <c r="C9" s="13" t="s">
        <v>82</v>
      </c>
    </row>
    <row r="10" spans="1:3">
      <c r="A10" s="12">
        <v>166</v>
      </c>
      <c r="B10" s="12" t="s">
        <v>83</v>
      </c>
      <c r="C10" s="13" t="s">
        <v>84</v>
      </c>
    </row>
    <row r="11" spans="1:3">
      <c r="A11" s="12">
        <v>178</v>
      </c>
      <c r="B11" s="12" t="s">
        <v>85</v>
      </c>
      <c r="C11" s="13" t="s">
        <v>86</v>
      </c>
    </row>
    <row r="12" spans="1:3">
      <c r="A12" s="14">
        <v>180</v>
      </c>
      <c r="B12" s="14" t="s">
        <v>87</v>
      </c>
      <c r="C12" s="1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6587-5D38-479B-B037-945C830A890F}">
  <dimension ref="A2:H10"/>
  <sheetViews>
    <sheetView tabSelected="1" workbookViewId="0">
      <selection activeCell="A5" sqref="A2:C19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9" width="11.7109375" bestFit="1" customWidth="1"/>
    <col min="10" max="10" width="17.140625" bestFit="1" customWidth="1"/>
    <col min="11" max="11" width="15.28515625" bestFit="1" customWidth="1"/>
    <col min="12" max="12" width="17.140625" bestFit="1" customWidth="1"/>
    <col min="13" max="13" width="15.28515625" bestFit="1" customWidth="1"/>
    <col min="14" max="14" width="17.140625" bestFit="1" customWidth="1"/>
    <col min="15" max="15" width="15.28515625" bestFit="1" customWidth="1"/>
    <col min="16" max="16" width="22.42578125" bestFit="1" customWidth="1"/>
    <col min="17" max="17" width="20.42578125" bestFit="1" customWidth="1"/>
  </cols>
  <sheetData>
    <row r="2" spans="1:8">
      <c r="A2" s="19" t="s">
        <v>89</v>
      </c>
      <c r="B2" s="19" t="s">
        <v>10</v>
      </c>
    </row>
    <row r="3" spans="1:8">
      <c r="A3" s="19" t="s">
        <v>4</v>
      </c>
      <c r="B3" t="s">
        <v>51</v>
      </c>
      <c r="C3" t="s">
        <v>42</v>
      </c>
      <c r="D3" t="s">
        <v>30</v>
      </c>
      <c r="E3" t="s">
        <v>21</v>
      </c>
      <c r="F3" t="s">
        <v>26</v>
      </c>
      <c r="G3" t="s">
        <v>36</v>
      </c>
      <c r="H3" t="s">
        <v>90</v>
      </c>
    </row>
    <row r="4" spans="1:8">
      <c r="A4" t="s">
        <v>18</v>
      </c>
      <c r="B4" s="18"/>
      <c r="C4" s="18">
        <v>8</v>
      </c>
      <c r="D4" s="18">
        <v>88</v>
      </c>
      <c r="E4" s="18">
        <v>67</v>
      </c>
      <c r="F4" s="18">
        <v>62</v>
      </c>
      <c r="G4" s="18">
        <v>32</v>
      </c>
      <c r="H4" s="18">
        <v>257</v>
      </c>
    </row>
    <row r="5" spans="1:8">
      <c r="A5" t="s">
        <v>46</v>
      </c>
      <c r="B5" s="18">
        <v>10</v>
      </c>
      <c r="C5" s="18">
        <v>50</v>
      </c>
      <c r="D5" s="18">
        <v>70</v>
      </c>
      <c r="E5" s="18">
        <v>35</v>
      </c>
      <c r="F5" s="18">
        <v>61</v>
      </c>
      <c r="G5" s="18">
        <v>27</v>
      </c>
      <c r="H5" s="18">
        <v>253</v>
      </c>
    </row>
    <row r="6" spans="1:8">
      <c r="A6" t="s">
        <v>54</v>
      </c>
      <c r="B6" s="18">
        <v>83</v>
      </c>
      <c r="C6" s="18">
        <v>45</v>
      </c>
      <c r="D6" s="18">
        <v>20</v>
      </c>
      <c r="E6" s="18">
        <v>48</v>
      </c>
      <c r="F6" s="18">
        <v>50</v>
      </c>
      <c r="G6" s="18">
        <v>50</v>
      </c>
      <c r="H6" s="18">
        <v>296</v>
      </c>
    </row>
    <row r="7" spans="1:8">
      <c r="A7" t="s">
        <v>62</v>
      </c>
      <c r="B7" s="18">
        <v>56</v>
      </c>
      <c r="C7" s="18">
        <v>60</v>
      </c>
      <c r="D7" s="18">
        <v>62</v>
      </c>
      <c r="E7" s="18">
        <v>83</v>
      </c>
      <c r="F7" s="18">
        <v>90</v>
      </c>
      <c r="G7" s="18">
        <v>92</v>
      </c>
      <c r="H7" s="18">
        <v>443</v>
      </c>
    </row>
    <row r="8" spans="1:8">
      <c r="A8" t="s">
        <v>64</v>
      </c>
      <c r="B8" s="18">
        <v>57</v>
      </c>
      <c r="C8" s="18">
        <v>10</v>
      </c>
      <c r="D8" s="18">
        <v>113</v>
      </c>
      <c r="E8" s="18">
        <v>123</v>
      </c>
      <c r="F8" s="18">
        <v>30</v>
      </c>
      <c r="G8" s="18">
        <v>75</v>
      </c>
      <c r="H8" s="18">
        <v>408</v>
      </c>
    </row>
    <row r="9" spans="1:8">
      <c r="A9" t="s">
        <v>69</v>
      </c>
      <c r="B9" s="18">
        <v>32</v>
      </c>
      <c r="C9" s="18">
        <v>90</v>
      </c>
      <c r="D9" s="18">
        <v>22</v>
      </c>
      <c r="E9" s="18">
        <v>29</v>
      </c>
      <c r="F9" s="18">
        <v>123</v>
      </c>
      <c r="G9" s="18">
        <v>80</v>
      </c>
      <c r="H9" s="18">
        <v>376</v>
      </c>
    </row>
    <row r="10" spans="1:8">
      <c r="A10" t="s">
        <v>90</v>
      </c>
      <c r="B10" s="18">
        <v>238</v>
      </c>
      <c r="C10" s="18">
        <v>263</v>
      </c>
      <c r="D10" s="18">
        <v>375</v>
      </c>
      <c r="E10" s="18">
        <v>385</v>
      </c>
      <c r="F10" s="18">
        <v>416</v>
      </c>
      <c r="G10" s="18">
        <v>356</v>
      </c>
      <c r="H10" s="18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 Yin Wong</cp:lastModifiedBy>
  <cp:revision/>
  <dcterms:created xsi:type="dcterms:W3CDTF">2021-09-09T16:24:17Z</dcterms:created>
  <dcterms:modified xsi:type="dcterms:W3CDTF">2022-08-02T05:05:01Z</dcterms:modified>
  <cp:category/>
  <cp:contentStatus/>
</cp:coreProperties>
</file>