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search\Template\thermal_data_compare\"/>
    </mc:Choice>
  </mc:AlternateContent>
  <bookViews>
    <workbookView xWindow="0" yWindow="0" windowWidth="23040" windowHeight="939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E20" i="1"/>
  <c r="E19" i="1"/>
  <c r="E18" i="1"/>
  <c r="E17" i="1"/>
  <c r="E16" i="1"/>
  <c r="E15" i="1"/>
  <c r="H13" i="1"/>
  <c r="H12" i="1"/>
  <c r="H11" i="1"/>
  <c r="H10" i="1"/>
  <c r="G13" i="1"/>
  <c r="G12" i="1"/>
  <c r="G11" i="1"/>
  <c r="G10" i="1"/>
  <c r="F13" i="1"/>
  <c r="F12" i="1"/>
  <c r="F11" i="1"/>
  <c r="F10" i="1"/>
  <c r="E11" i="1"/>
  <c r="E12" i="1"/>
  <c r="E13" i="1"/>
  <c r="E10" i="1"/>
  <c r="F8" i="1"/>
  <c r="F5" i="1"/>
  <c r="F6" i="1"/>
  <c r="F7" i="1"/>
  <c r="F4" i="1"/>
  <c r="E8" i="1" l="1"/>
  <c r="E7" i="1"/>
  <c r="E4" i="1"/>
  <c r="E5" i="1"/>
  <c r="E6" i="1"/>
</calcChain>
</file>

<file path=xl/sharedStrings.xml><?xml version="1.0" encoding="utf-8"?>
<sst xmlns="http://schemas.openxmlformats.org/spreadsheetml/2006/main" count="27" uniqueCount="27">
  <si>
    <t>[CH2]CCC(=O)OC</t>
  </si>
  <si>
    <t>MB4J</t>
    <phoneticPr fontId="1" type="noConversion"/>
  </si>
  <si>
    <t>C[CH]CC(=O)OC</t>
  </si>
  <si>
    <t>MB3J</t>
    <phoneticPr fontId="1" type="noConversion"/>
  </si>
  <si>
    <t>CC[CH]C(=O)OC</t>
  </si>
  <si>
    <t>[CH2]OC(=O)CCC</t>
  </si>
  <si>
    <t>MBMJ</t>
    <phoneticPr fontId="1" type="noConversion"/>
  </si>
  <si>
    <t>RMG</t>
    <phoneticPr fontId="1" type="noConversion"/>
  </si>
  <si>
    <t>Dooley</t>
    <phoneticPr fontId="1" type="noConversion"/>
  </si>
  <si>
    <t>Enthalpy compare at T=298.15K and the units for enthalpy is kcal/mol</t>
    <phoneticPr fontId="1" type="noConversion"/>
  </si>
  <si>
    <t>Dooley(J/mol)</t>
    <phoneticPr fontId="1" type="noConversion"/>
  </si>
  <si>
    <t>CCCC(=O)OC</t>
  </si>
  <si>
    <t>MB</t>
    <phoneticPr fontId="1" type="noConversion"/>
  </si>
  <si>
    <t>MB2J</t>
    <phoneticPr fontId="1" type="noConversion"/>
  </si>
  <si>
    <t>Fisher(J/mol)</t>
    <phoneticPr fontId="1" type="noConversion"/>
  </si>
  <si>
    <t>Fisher</t>
    <phoneticPr fontId="1" type="noConversion"/>
  </si>
  <si>
    <t>Gail(from Fisher)</t>
    <phoneticPr fontId="1" type="noConversion"/>
  </si>
  <si>
    <t>MB-MB2J</t>
    <phoneticPr fontId="1" type="noConversion"/>
  </si>
  <si>
    <t>MB-MB3J</t>
    <phoneticPr fontId="1" type="noConversion"/>
  </si>
  <si>
    <t>MB-MB4J</t>
    <phoneticPr fontId="1" type="noConversion"/>
  </si>
  <si>
    <t>MB-MBMJ</t>
    <phoneticPr fontId="1" type="noConversion"/>
  </si>
  <si>
    <t>MB2J-MB3J</t>
    <phoneticPr fontId="1" type="noConversion"/>
  </si>
  <si>
    <t>MB2J-MB4J</t>
    <phoneticPr fontId="1" type="noConversion"/>
  </si>
  <si>
    <t>MB2J-MBMJ</t>
    <phoneticPr fontId="1" type="noConversion"/>
  </si>
  <si>
    <t>MB3J-MB4J</t>
    <phoneticPr fontId="1" type="noConversion"/>
  </si>
  <si>
    <t>MB3J-MBMJ</t>
    <phoneticPr fontId="1" type="noConversion"/>
  </si>
  <si>
    <t>MB4J-MBMJ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</si>
</sst>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.00_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0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 applyFill="1" applyBorder="1" applyAlignment="1" applyProtection="1"/>
    <xf numFmtId="2" fontId="2" fillId="0" borderId="0" xfId="0" applyNumberFormat="1" applyFont="1"/>
    <xf numFmtId="2" fontId="3" fillId="0" borderId="0" xfId="0" applyNumberFormat="1" applyFont="1" applyFill="1" applyBorder="1" applyAlignment="1" applyProtection="1"/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vertical="center"/>
    </xf>
    <xf numFmtId="180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I21" sqref="I21"/>
    </sheetView>
  </sheetViews>
  <sheetFormatPr defaultRowHeight="13.8" x14ac:dyDescent="0.25"/>
  <cols>
    <col min="1" max="1" width="8.88671875" style="1"/>
    <col min="2" max="2" width="17.33203125" style="1" bestFit="1" customWidth="1"/>
    <col min="3" max="3" width="13.5546875" style="1" bestFit="1" customWidth="1"/>
    <col min="4" max="4" width="13.5546875" style="1" customWidth="1"/>
    <col min="5" max="5" width="11.21875" style="1" customWidth="1"/>
    <col min="6" max="6" width="8.88671875" style="1"/>
    <col min="7" max="7" width="17.21875" style="1" bestFit="1" customWidth="1"/>
    <col min="8" max="8" width="10.5546875" style="1" bestFit="1" customWidth="1"/>
    <col min="9" max="16384" width="8.88671875" style="1"/>
  </cols>
  <sheetData>
    <row r="1" spans="1:8" ht="24.6" customHeight="1" x14ac:dyDescent="0.25">
      <c r="A1" s="7" t="s">
        <v>9</v>
      </c>
    </row>
    <row r="3" spans="1:8" x14ac:dyDescent="0.25">
      <c r="C3" s="5" t="s">
        <v>10</v>
      </c>
      <c r="D3" s="5" t="s">
        <v>14</v>
      </c>
      <c r="E3" s="5" t="s">
        <v>8</v>
      </c>
      <c r="F3" s="5" t="s">
        <v>15</v>
      </c>
      <c r="G3" s="5" t="s">
        <v>16</v>
      </c>
      <c r="H3" s="5" t="s">
        <v>7</v>
      </c>
    </row>
    <row r="4" spans="1:8" x14ac:dyDescent="0.25">
      <c r="A4" s="6" t="s">
        <v>13</v>
      </c>
      <c r="B4" s="2" t="s">
        <v>4</v>
      </c>
      <c r="C4" s="4">
        <v>-276.92563290600913</v>
      </c>
      <c r="D4" s="4">
        <v>-266.08850569242389</v>
      </c>
      <c r="E4" s="3">
        <f>C4/4.184</f>
        <v>-66.186814748090129</v>
      </c>
      <c r="F4" s="3">
        <f>D4/4.184</f>
        <v>-63.59667918078965</v>
      </c>
      <c r="G4" s="3">
        <v>-63.59</v>
      </c>
      <c r="H4" s="3">
        <v>-60.46</v>
      </c>
    </row>
    <row r="5" spans="1:8" x14ac:dyDescent="0.25">
      <c r="A5" s="6" t="s">
        <v>3</v>
      </c>
      <c r="B5" s="2" t="s">
        <v>2</v>
      </c>
      <c r="C5" s="4">
        <v>-256.79889794395018</v>
      </c>
      <c r="D5" s="4">
        <v>-256.67334941675011</v>
      </c>
      <c r="E5" s="3">
        <f>C5/4.184</f>
        <v>-61.376409642435512</v>
      </c>
      <c r="F5" s="3">
        <f t="shared" ref="F5:F8" si="0">D5/4.184</f>
        <v>-61.34640282427106</v>
      </c>
      <c r="G5" s="3">
        <v>-61.34</v>
      </c>
      <c r="H5" s="3">
        <v>-60.46</v>
      </c>
    </row>
    <row r="6" spans="1:8" x14ac:dyDescent="0.25">
      <c r="A6" s="6" t="s">
        <v>1</v>
      </c>
      <c r="B6" s="2" t="s">
        <v>0</v>
      </c>
      <c r="C6" s="4">
        <v>-245.7098768894233</v>
      </c>
      <c r="D6" s="4">
        <v>-245.58432836222332</v>
      </c>
      <c r="E6" s="3">
        <f>C6/4.184</f>
        <v>-58.726070002252222</v>
      </c>
      <c r="F6" s="3">
        <f t="shared" si="0"/>
        <v>-58.696063184087791</v>
      </c>
      <c r="G6" s="3">
        <v>-58.69</v>
      </c>
      <c r="H6" s="3">
        <v>-59</v>
      </c>
    </row>
    <row r="7" spans="1:8" x14ac:dyDescent="0.25">
      <c r="A7" s="6" t="s">
        <v>6</v>
      </c>
      <c r="B7" s="2" t="s">
        <v>5</v>
      </c>
      <c r="C7" s="4">
        <v>-248.84833730563358</v>
      </c>
      <c r="D7" s="4">
        <v>-248.72278877843357</v>
      </c>
      <c r="E7" s="3">
        <f>C7/4.184</f>
        <v>-59.476180044367489</v>
      </c>
      <c r="F7" s="3">
        <f t="shared" si="0"/>
        <v>-59.446173226203051</v>
      </c>
      <c r="G7" s="3">
        <v>-59.44</v>
      </c>
      <c r="H7" s="3">
        <v>-59.62</v>
      </c>
    </row>
    <row r="8" spans="1:8" x14ac:dyDescent="0.25">
      <c r="A8" s="6" t="s">
        <v>12</v>
      </c>
      <c r="B8" s="2" t="s">
        <v>11</v>
      </c>
      <c r="C8" s="4">
        <v>-450.6215971271655</v>
      </c>
      <c r="D8" s="4">
        <v>-450.6215971271655</v>
      </c>
      <c r="E8" s="3">
        <f>C8/4.184</f>
        <v>-107.70114654090953</v>
      </c>
      <c r="F8" s="3">
        <f t="shared" si="0"/>
        <v>-107.70114654090953</v>
      </c>
      <c r="G8" s="3">
        <v>-107.7</v>
      </c>
      <c r="H8" s="3">
        <v>-108</v>
      </c>
    </row>
    <row r="10" spans="1:8" x14ac:dyDescent="0.25">
      <c r="D10" s="1" t="s">
        <v>17</v>
      </c>
      <c r="E10" s="8">
        <f>E4-E$8</f>
        <v>41.514331792819405</v>
      </c>
      <c r="F10" s="8">
        <f>F4-F$8</f>
        <v>44.104467360119884</v>
      </c>
      <c r="G10" s="8">
        <f>G4-G$8</f>
        <v>44.11</v>
      </c>
      <c r="H10" s="8">
        <f>H4-H$8</f>
        <v>47.54</v>
      </c>
    </row>
    <row r="11" spans="1:8" x14ac:dyDescent="0.25">
      <c r="D11" s="1" t="s">
        <v>18</v>
      </c>
      <c r="E11" s="8">
        <f t="shared" ref="E11:F13" si="1">E5-E$8</f>
        <v>46.324736898474022</v>
      </c>
      <c r="F11" s="8">
        <f t="shared" si="1"/>
        <v>46.354743716638474</v>
      </c>
      <c r="G11" s="8">
        <f t="shared" ref="G11:H11" si="2">G5-G$8</f>
        <v>46.36</v>
      </c>
      <c r="H11" s="8">
        <f t="shared" si="2"/>
        <v>47.54</v>
      </c>
    </row>
    <row r="12" spans="1:8" x14ac:dyDescent="0.25">
      <c r="D12" s="1" t="s">
        <v>19</v>
      </c>
      <c r="E12" s="8">
        <f t="shared" si="1"/>
        <v>48.975076538657312</v>
      </c>
      <c r="F12" s="8">
        <f t="shared" si="1"/>
        <v>49.005083356821743</v>
      </c>
      <c r="G12" s="8">
        <f t="shared" ref="G12:H12" si="3">G6-G$8</f>
        <v>49.010000000000005</v>
      </c>
      <c r="H12" s="8">
        <f t="shared" si="3"/>
        <v>49</v>
      </c>
    </row>
    <row r="13" spans="1:8" x14ac:dyDescent="0.25">
      <c r="D13" s="1" t="s">
        <v>20</v>
      </c>
      <c r="E13" s="8">
        <f t="shared" si="1"/>
        <v>48.224966496542045</v>
      </c>
      <c r="F13" s="8">
        <f t="shared" si="1"/>
        <v>48.254973314706483</v>
      </c>
      <c r="G13" s="8">
        <f t="shared" ref="G13:H13" si="4">G7-G$8</f>
        <v>48.260000000000005</v>
      </c>
      <c r="H13" s="8">
        <f t="shared" si="4"/>
        <v>48.38</v>
      </c>
    </row>
    <row r="15" spans="1:8" x14ac:dyDescent="0.25">
      <c r="D15" s="1" t="s">
        <v>21</v>
      </c>
      <c r="E15" s="3">
        <f>ABS(E4-E5)</f>
        <v>4.8104051056546169</v>
      </c>
      <c r="F15" s="3">
        <f t="shared" ref="F15:H15" si="5">ABS(F4-F5)</f>
        <v>2.2502763565185901</v>
      </c>
      <c r="G15" s="3">
        <f t="shared" si="5"/>
        <v>2.25</v>
      </c>
      <c r="H15" s="3">
        <f t="shared" si="5"/>
        <v>0</v>
      </c>
    </row>
    <row r="16" spans="1:8" x14ac:dyDescent="0.25">
      <c r="D16" s="1" t="s">
        <v>22</v>
      </c>
      <c r="E16" s="3">
        <f>ABS(E4-E6)</f>
        <v>7.460744745837907</v>
      </c>
      <c r="F16" s="3">
        <f t="shared" ref="F16:H16" si="6">ABS(F4-F6)</f>
        <v>4.900615996701859</v>
      </c>
      <c r="G16" s="3">
        <f t="shared" si="6"/>
        <v>4.9000000000000057</v>
      </c>
      <c r="H16" s="3">
        <f t="shared" si="6"/>
        <v>1.4600000000000009</v>
      </c>
    </row>
    <row r="17" spans="4:8" x14ac:dyDescent="0.25">
      <c r="D17" s="1" t="s">
        <v>23</v>
      </c>
      <c r="E17" s="3">
        <f>ABS(E4-E7)</f>
        <v>6.7106347037226399</v>
      </c>
      <c r="F17" s="3">
        <f t="shared" ref="F17:H17" si="7">ABS(F4-F7)</f>
        <v>4.150505954586599</v>
      </c>
      <c r="G17" s="3">
        <f t="shared" si="7"/>
        <v>4.1500000000000057</v>
      </c>
      <c r="H17" s="3">
        <f t="shared" si="7"/>
        <v>0.84000000000000341</v>
      </c>
    </row>
    <row r="18" spans="4:8" x14ac:dyDescent="0.25">
      <c r="D18" s="1" t="s">
        <v>24</v>
      </c>
      <c r="E18" s="3">
        <f>ABS(E5-E6)</f>
        <v>2.6503396401832902</v>
      </c>
      <c r="F18" s="3">
        <f t="shared" ref="F18:H18" si="8">ABS(F5-F6)</f>
        <v>2.6503396401832688</v>
      </c>
      <c r="G18" s="3">
        <f t="shared" si="8"/>
        <v>2.6500000000000057</v>
      </c>
      <c r="H18" s="3">
        <f t="shared" si="8"/>
        <v>1.4600000000000009</v>
      </c>
    </row>
    <row r="19" spans="4:8" x14ac:dyDescent="0.25">
      <c r="D19" s="1" t="s">
        <v>25</v>
      </c>
      <c r="E19" s="3">
        <f>ABS(E5-E7)</f>
        <v>1.9002295980680231</v>
      </c>
      <c r="F19" s="3">
        <f t="shared" ref="F19:H19" si="9">ABS(F5-F7)</f>
        <v>1.9002295980680088</v>
      </c>
      <c r="G19" s="3">
        <f t="shared" si="9"/>
        <v>1.9000000000000057</v>
      </c>
      <c r="H19" s="3">
        <f t="shared" si="9"/>
        <v>0.84000000000000341</v>
      </c>
    </row>
    <row r="20" spans="4:8" x14ac:dyDescent="0.25">
      <c r="D20" s="1" t="s">
        <v>26</v>
      </c>
      <c r="E20" s="3">
        <f>ABS(E6-E7)</f>
        <v>0.75011004211526711</v>
      </c>
      <c r="F20" s="3">
        <f t="shared" ref="F20:H20" si="10">ABS(F6-F7)</f>
        <v>0.75011004211526</v>
      </c>
      <c r="G20" s="3">
        <f t="shared" si="10"/>
        <v>0.75</v>
      </c>
      <c r="H20" s="3">
        <f t="shared" si="10"/>
        <v>0.61999999999999744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CHIYAWEI</dc:creator>
  <cp:lastModifiedBy>CHIYAWEI</cp:lastModifiedBy>
  <dcterms:created xsi:type="dcterms:W3CDTF">2017-05-26T19:12:09Z</dcterms:created>
  <dcterms:modified xsi:type="dcterms:W3CDTF">2017-05-26T20:54:38Z</dcterms:modified>
</cp:coreProperties>
</file>