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7A23C75-23C0-4EBE-B455-C3B992173AB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62" i="1" l="1"/>
  <c r="AK62" i="1"/>
  <c r="AI62" i="1"/>
  <c r="AG62" i="1"/>
  <c r="AC62" i="1"/>
  <c r="AA62" i="1"/>
  <c r="Y62" i="1"/>
  <c r="S62" i="1"/>
  <c r="P62" i="1"/>
  <c r="N62" i="1"/>
  <c r="L62" i="1"/>
  <c r="J62" i="1"/>
  <c r="C155" i="1"/>
  <c r="C88" i="1"/>
  <c r="C56" i="1"/>
  <c r="C71" i="1"/>
  <c r="C49" i="1"/>
  <c r="C150" i="1"/>
  <c r="C151" i="1"/>
  <c r="C97" i="1"/>
  <c r="C98" i="1"/>
  <c r="C81" i="1"/>
  <c r="C96" i="1"/>
  <c r="C99" i="1"/>
  <c r="C48" i="1"/>
  <c r="C100" i="1"/>
  <c r="C79" i="1"/>
  <c r="C83" i="1"/>
  <c r="C101" i="1"/>
  <c r="C102" i="1"/>
  <c r="C104" i="1"/>
  <c r="C103" i="1"/>
  <c r="C106" i="1"/>
  <c r="C108" i="1"/>
  <c r="C107" i="1"/>
  <c r="C105" i="1"/>
  <c r="C152" i="1"/>
  <c r="C109" i="1"/>
  <c r="C110" i="1"/>
  <c r="C111" i="1"/>
  <c r="C112" i="1"/>
  <c r="C114" i="1"/>
  <c r="C120" i="1"/>
  <c r="C115" i="1"/>
  <c r="C116" i="1"/>
  <c r="C113" i="1"/>
  <c r="C118" i="1"/>
  <c r="C119" i="1"/>
  <c r="C117" i="1"/>
  <c r="C121" i="1"/>
  <c r="C153" i="1"/>
  <c r="C154" i="1"/>
  <c r="C122" i="1"/>
  <c r="C123" i="1"/>
  <c r="C124" i="1"/>
  <c r="C126" i="1"/>
  <c r="C127" i="1"/>
  <c r="C125" i="1"/>
  <c r="C131" i="1"/>
  <c r="C130" i="1"/>
  <c r="C129" i="1"/>
  <c r="C128" i="1"/>
  <c r="C133" i="1"/>
  <c r="C132" i="1"/>
  <c r="C135" i="1"/>
  <c r="C136" i="1"/>
  <c r="C137" i="1"/>
  <c r="C138" i="1"/>
  <c r="C134" i="1"/>
  <c r="C139" i="1"/>
  <c r="C140" i="1"/>
  <c r="C141" i="1"/>
  <c r="C142" i="1"/>
  <c r="C143" i="1"/>
  <c r="C144" i="1"/>
  <c r="C145" i="1"/>
  <c r="C146" i="1"/>
  <c r="C147" i="1"/>
  <c r="C148" i="1"/>
  <c r="C149" i="1"/>
  <c r="C62" i="1"/>
  <c r="E62" i="1"/>
  <c r="AM5" i="1"/>
  <c r="AM4" i="1"/>
  <c r="AM3" i="1"/>
  <c r="AM8" i="1"/>
  <c r="AM10" i="1"/>
  <c r="AM6" i="1"/>
  <c r="AM7" i="1"/>
  <c r="AM11" i="1"/>
  <c r="AM9" i="1"/>
  <c r="AM12" i="1"/>
  <c r="AM14" i="1"/>
  <c r="AM13" i="1"/>
  <c r="AM18" i="1"/>
  <c r="AM16" i="1"/>
  <c r="AM21" i="1"/>
  <c r="AM17" i="1"/>
  <c r="AM22" i="1"/>
  <c r="AM19" i="1"/>
  <c r="AM24" i="1"/>
  <c r="AM29" i="1"/>
  <c r="AM15" i="1"/>
  <c r="AM26" i="1"/>
  <c r="AM25" i="1"/>
  <c r="AM20" i="1"/>
  <c r="AM23" i="1"/>
  <c r="AM27" i="1"/>
  <c r="AM28" i="1"/>
  <c r="AM33" i="1"/>
  <c r="AM32" i="1"/>
  <c r="AM37" i="1"/>
  <c r="AM35" i="1"/>
  <c r="AM31" i="1"/>
  <c r="AM30" i="1"/>
  <c r="AM38" i="1"/>
  <c r="AM36" i="1"/>
  <c r="AM34" i="1"/>
  <c r="AM44" i="1"/>
  <c r="AM40" i="1"/>
  <c r="AM41" i="1"/>
  <c r="AM39" i="1"/>
  <c r="AM45" i="1"/>
  <c r="AM47" i="1"/>
  <c r="AM46" i="1"/>
  <c r="AM43" i="1"/>
  <c r="AM50" i="1"/>
  <c r="AM58" i="1"/>
  <c r="AM42" i="1"/>
  <c r="AM75" i="1"/>
  <c r="AM59" i="1"/>
  <c r="AM52" i="1"/>
  <c r="AM51" i="1"/>
  <c r="AM61" i="1"/>
  <c r="AM57" i="1"/>
  <c r="AM53" i="1"/>
  <c r="AM60" i="1"/>
  <c r="AM54" i="1"/>
  <c r="AM55" i="1"/>
  <c r="AM63" i="1"/>
  <c r="AM65" i="1"/>
  <c r="AM64" i="1"/>
  <c r="AM67" i="1"/>
  <c r="AM68" i="1"/>
  <c r="AM70" i="1"/>
  <c r="AM72" i="1"/>
  <c r="AM66" i="1"/>
  <c r="AM69" i="1"/>
  <c r="AM77" i="1"/>
  <c r="AM74" i="1"/>
  <c r="AM73" i="1"/>
  <c r="AM78" i="1"/>
  <c r="AM76" i="1"/>
  <c r="AM82" i="1"/>
  <c r="AM84" i="1"/>
  <c r="AM80" i="1"/>
  <c r="AM86" i="1"/>
  <c r="AM87" i="1"/>
  <c r="AM85" i="1"/>
  <c r="AM89" i="1"/>
  <c r="AM91" i="1"/>
  <c r="AM90" i="1"/>
  <c r="AM92" i="1"/>
  <c r="AM93" i="1"/>
  <c r="AM94" i="1"/>
  <c r="AM95" i="1"/>
  <c r="AM155" i="1"/>
  <c r="AM88" i="1"/>
  <c r="AM56" i="1"/>
  <c r="AM71" i="1"/>
  <c r="AM49" i="1"/>
  <c r="AM150" i="1"/>
  <c r="AM151" i="1"/>
  <c r="AM97" i="1"/>
  <c r="AM98" i="1"/>
  <c r="AM81" i="1"/>
  <c r="AM96" i="1"/>
  <c r="AM99" i="1"/>
  <c r="AM48" i="1"/>
  <c r="AM100" i="1"/>
  <c r="AM79" i="1"/>
  <c r="AM83" i="1"/>
  <c r="AM101" i="1"/>
  <c r="AM102" i="1"/>
  <c r="AM104" i="1"/>
  <c r="AM103" i="1"/>
  <c r="AM106" i="1"/>
  <c r="AM108" i="1"/>
  <c r="AM107" i="1"/>
  <c r="AM105" i="1"/>
  <c r="AM152" i="1"/>
  <c r="AM109" i="1"/>
  <c r="AM110" i="1"/>
  <c r="AM111" i="1"/>
  <c r="AM112" i="1"/>
  <c r="AM114" i="1"/>
  <c r="AM120" i="1"/>
  <c r="AM115" i="1"/>
  <c r="AM116" i="1"/>
  <c r="AM113" i="1"/>
  <c r="AM118" i="1"/>
  <c r="AM119" i="1"/>
  <c r="AM117" i="1"/>
  <c r="AM121" i="1"/>
  <c r="AM153" i="1"/>
  <c r="AM154" i="1"/>
  <c r="AM122" i="1"/>
  <c r="AM123" i="1"/>
  <c r="AM124" i="1"/>
  <c r="AM126" i="1"/>
  <c r="AM127" i="1"/>
  <c r="AM125" i="1"/>
  <c r="AM131" i="1"/>
  <c r="AM130" i="1"/>
  <c r="AM129" i="1"/>
  <c r="AM128" i="1"/>
  <c r="AM133" i="1"/>
  <c r="AM132" i="1"/>
  <c r="AM135" i="1"/>
  <c r="AM136" i="1"/>
  <c r="AM137" i="1"/>
  <c r="AM138" i="1"/>
  <c r="AM134" i="1"/>
  <c r="AM139" i="1"/>
  <c r="AM140" i="1"/>
  <c r="AM141" i="1"/>
  <c r="AM142" i="1"/>
  <c r="AM143" i="1"/>
  <c r="AM144" i="1"/>
  <c r="AM145" i="1"/>
  <c r="AM146" i="1"/>
  <c r="AM147" i="1"/>
  <c r="AM148" i="1"/>
  <c r="AM149" i="1"/>
  <c r="AM2" i="1"/>
  <c r="AK5" i="1"/>
  <c r="AK4" i="1"/>
  <c r="AK3" i="1"/>
  <c r="AK8" i="1"/>
  <c r="AK10" i="1"/>
  <c r="AK6" i="1"/>
  <c r="AK7" i="1"/>
  <c r="AK11" i="1"/>
  <c r="AK9" i="1"/>
  <c r="AK12" i="1"/>
  <c r="AK14" i="1"/>
  <c r="AK13" i="1"/>
  <c r="AK18" i="1"/>
  <c r="AK16" i="1"/>
  <c r="AK21" i="1"/>
  <c r="AK17" i="1"/>
  <c r="AK22" i="1"/>
  <c r="AK19" i="1"/>
  <c r="AK24" i="1"/>
  <c r="AK29" i="1"/>
  <c r="AK15" i="1"/>
  <c r="AK26" i="1"/>
  <c r="AK25" i="1"/>
  <c r="AK20" i="1"/>
  <c r="AK23" i="1"/>
  <c r="AK27" i="1"/>
  <c r="AK28" i="1"/>
  <c r="AK33" i="1"/>
  <c r="AK32" i="1"/>
  <c r="AK37" i="1"/>
  <c r="AK35" i="1"/>
  <c r="AK31" i="1"/>
  <c r="AK30" i="1"/>
  <c r="AK38" i="1"/>
  <c r="AK36" i="1"/>
  <c r="AK34" i="1"/>
  <c r="AK44" i="1"/>
  <c r="AK40" i="1"/>
  <c r="AK41" i="1"/>
  <c r="AK39" i="1"/>
  <c r="AK45" i="1"/>
  <c r="AK47" i="1"/>
  <c r="AK46" i="1"/>
  <c r="AK43" i="1"/>
  <c r="AK50" i="1"/>
  <c r="AK58" i="1"/>
  <c r="AK42" i="1"/>
  <c r="AK75" i="1"/>
  <c r="AK59" i="1"/>
  <c r="AK52" i="1"/>
  <c r="AK51" i="1"/>
  <c r="AK61" i="1"/>
  <c r="AK57" i="1"/>
  <c r="AK53" i="1"/>
  <c r="AK60" i="1"/>
  <c r="AK54" i="1"/>
  <c r="AK55" i="1"/>
  <c r="AK63" i="1"/>
  <c r="AK65" i="1"/>
  <c r="AK64" i="1"/>
  <c r="AK67" i="1"/>
  <c r="AK68" i="1"/>
  <c r="AK70" i="1"/>
  <c r="AK72" i="1"/>
  <c r="AK66" i="1"/>
  <c r="AK69" i="1"/>
  <c r="AK77" i="1"/>
  <c r="AK74" i="1"/>
  <c r="AK73" i="1"/>
  <c r="AK78" i="1"/>
  <c r="AK76" i="1"/>
  <c r="AK82" i="1"/>
  <c r="AK84" i="1"/>
  <c r="AK80" i="1"/>
  <c r="AK86" i="1"/>
  <c r="AK87" i="1"/>
  <c r="AK85" i="1"/>
  <c r="AK89" i="1"/>
  <c r="AK91" i="1"/>
  <c r="AK90" i="1"/>
  <c r="AK92" i="1"/>
  <c r="AK93" i="1"/>
  <c r="AK94" i="1"/>
  <c r="AK95" i="1"/>
  <c r="AK155" i="1"/>
  <c r="AK88" i="1"/>
  <c r="AK56" i="1"/>
  <c r="AK71" i="1"/>
  <c r="AK49" i="1"/>
  <c r="AK150" i="1"/>
  <c r="AK151" i="1"/>
  <c r="AK97" i="1"/>
  <c r="AK98" i="1"/>
  <c r="AK81" i="1"/>
  <c r="AK96" i="1"/>
  <c r="AK99" i="1"/>
  <c r="AK48" i="1"/>
  <c r="AK100" i="1"/>
  <c r="AK79" i="1"/>
  <c r="AK83" i="1"/>
  <c r="AK101" i="1"/>
  <c r="AK102" i="1"/>
  <c r="AK104" i="1"/>
  <c r="AK103" i="1"/>
  <c r="AK106" i="1"/>
  <c r="AK108" i="1"/>
  <c r="AK107" i="1"/>
  <c r="AK105" i="1"/>
  <c r="AK152" i="1"/>
  <c r="AK109" i="1"/>
  <c r="AK110" i="1"/>
  <c r="AK111" i="1"/>
  <c r="AK112" i="1"/>
  <c r="AK114" i="1"/>
  <c r="AK120" i="1"/>
  <c r="AK115" i="1"/>
  <c r="AK116" i="1"/>
  <c r="AK113" i="1"/>
  <c r="AK118" i="1"/>
  <c r="AK119" i="1"/>
  <c r="AK117" i="1"/>
  <c r="AK121" i="1"/>
  <c r="AK153" i="1"/>
  <c r="AK154" i="1"/>
  <c r="AK122" i="1"/>
  <c r="AK123" i="1"/>
  <c r="AK124" i="1"/>
  <c r="AK126" i="1"/>
  <c r="AK127" i="1"/>
  <c r="AK125" i="1"/>
  <c r="AK131" i="1"/>
  <c r="AK130" i="1"/>
  <c r="AK129" i="1"/>
  <c r="AK128" i="1"/>
  <c r="AK133" i="1"/>
  <c r="AK132" i="1"/>
  <c r="AK135" i="1"/>
  <c r="AK136" i="1"/>
  <c r="AK137" i="1"/>
  <c r="AK138" i="1"/>
  <c r="AK134" i="1"/>
  <c r="AK139" i="1"/>
  <c r="AK140" i="1"/>
  <c r="AK141" i="1"/>
  <c r="AK142" i="1"/>
  <c r="AK143" i="1"/>
  <c r="AK144" i="1"/>
  <c r="AK145" i="1"/>
  <c r="AK146" i="1"/>
  <c r="AK147" i="1"/>
  <c r="AK148" i="1"/>
  <c r="AK149" i="1"/>
  <c r="AK2" i="1"/>
  <c r="AI5" i="1"/>
  <c r="AI4" i="1"/>
  <c r="AI3" i="1"/>
  <c r="AI8" i="1"/>
  <c r="AI10" i="1"/>
  <c r="AI6" i="1"/>
  <c r="AI7" i="1"/>
  <c r="AI11" i="1"/>
  <c r="AI9" i="1"/>
  <c r="AI12" i="1"/>
  <c r="AI14" i="1"/>
  <c r="AI13" i="1"/>
  <c r="AI18" i="1"/>
  <c r="AI16" i="1"/>
  <c r="AI21" i="1"/>
  <c r="AI17" i="1"/>
  <c r="AI22" i="1"/>
  <c r="AI19" i="1"/>
  <c r="AI24" i="1"/>
  <c r="AI29" i="1"/>
  <c r="AI15" i="1"/>
  <c r="AI26" i="1"/>
  <c r="AI25" i="1"/>
  <c r="AI20" i="1"/>
  <c r="AI23" i="1"/>
  <c r="AI27" i="1"/>
  <c r="AI28" i="1"/>
  <c r="AI33" i="1"/>
  <c r="AI32" i="1"/>
  <c r="AI37" i="1"/>
  <c r="AI35" i="1"/>
  <c r="AI31" i="1"/>
  <c r="AI30" i="1"/>
  <c r="AI38" i="1"/>
  <c r="AI36" i="1"/>
  <c r="AI34" i="1"/>
  <c r="AI44" i="1"/>
  <c r="AI40" i="1"/>
  <c r="AI41" i="1"/>
  <c r="AI39" i="1"/>
  <c r="AI45" i="1"/>
  <c r="AI47" i="1"/>
  <c r="AI46" i="1"/>
  <c r="AI43" i="1"/>
  <c r="AI50" i="1"/>
  <c r="AI58" i="1"/>
  <c r="AI42" i="1"/>
  <c r="AI75" i="1"/>
  <c r="AI59" i="1"/>
  <c r="AI52" i="1"/>
  <c r="AI51" i="1"/>
  <c r="AI61" i="1"/>
  <c r="AI57" i="1"/>
  <c r="AI53" i="1"/>
  <c r="AI60" i="1"/>
  <c r="AI54" i="1"/>
  <c r="AI55" i="1"/>
  <c r="AI63" i="1"/>
  <c r="AI65" i="1"/>
  <c r="AI64" i="1"/>
  <c r="AI67" i="1"/>
  <c r="AI68" i="1"/>
  <c r="AI70" i="1"/>
  <c r="AI72" i="1"/>
  <c r="AI66" i="1"/>
  <c r="AI69" i="1"/>
  <c r="AI77" i="1"/>
  <c r="AI74" i="1"/>
  <c r="AI73" i="1"/>
  <c r="AI78" i="1"/>
  <c r="AI76" i="1"/>
  <c r="AI82" i="1"/>
  <c r="AI84" i="1"/>
  <c r="AI80" i="1"/>
  <c r="AI86" i="1"/>
  <c r="AI87" i="1"/>
  <c r="AI85" i="1"/>
  <c r="AI89" i="1"/>
  <c r="AI91" i="1"/>
  <c r="AI90" i="1"/>
  <c r="AI92" i="1"/>
  <c r="AI93" i="1"/>
  <c r="AI94" i="1"/>
  <c r="AI95" i="1"/>
  <c r="AI155" i="1"/>
  <c r="AI88" i="1"/>
  <c r="AI56" i="1"/>
  <c r="AI71" i="1"/>
  <c r="AI49" i="1"/>
  <c r="AI150" i="1"/>
  <c r="AI151" i="1"/>
  <c r="AI97" i="1"/>
  <c r="AI98" i="1"/>
  <c r="AI81" i="1"/>
  <c r="AI96" i="1"/>
  <c r="AI99" i="1"/>
  <c r="AI48" i="1"/>
  <c r="AI100" i="1"/>
  <c r="AI79" i="1"/>
  <c r="AI83" i="1"/>
  <c r="AI101" i="1"/>
  <c r="AI102" i="1"/>
  <c r="AI104" i="1"/>
  <c r="AI103" i="1"/>
  <c r="AI106" i="1"/>
  <c r="AI108" i="1"/>
  <c r="AI107" i="1"/>
  <c r="AI105" i="1"/>
  <c r="AI152" i="1"/>
  <c r="AI109" i="1"/>
  <c r="AI110" i="1"/>
  <c r="AI111" i="1"/>
  <c r="AI112" i="1"/>
  <c r="AI114" i="1"/>
  <c r="AI120" i="1"/>
  <c r="AI115" i="1"/>
  <c r="AI116" i="1"/>
  <c r="AI113" i="1"/>
  <c r="AI118" i="1"/>
  <c r="AI119" i="1"/>
  <c r="AI117" i="1"/>
  <c r="AI121" i="1"/>
  <c r="AI153" i="1"/>
  <c r="AI154" i="1"/>
  <c r="AI122" i="1"/>
  <c r="AI123" i="1"/>
  <c r="AI124" i="1"/>
  <c r="AI126" i="1"/>
  <c r="AI127" i="1"/>
  <c r="AI125" i="1"/>
  <c r="AI131" i="1"/>
  <c r="AI130" i="1"/>
  <c r="AI129" i="1"/>
  <c r="AI128" i="1"/>
  <c r="AI133" i="1"/>
  <c r="AI132" i="1"/>
  <c r="AI135" i="1"/>
  <c r="AI136" i="1"/>
  <c r="AI137" i="1"/>
  <c r="AI138" i="1"/>
  <c r="AI134" i="1"/>
  <c r="AI139" i="1"/>
  <c r="AI140" i="1"/>
  <c r="AI141" i="1"/>
  <c r="AI142" i="1"/>
  <c r="AI143" i="1"/>
  <c r="AI144" i="1"/>
  <c r="AI145" i="1"/>
  <c r="AI146" i="1"/>
  <c r="AI147" i="1"/>
  <c r="AI148" i="1"/>
  <c r="AI149" i="1"/>
  <c r="AI2" i="1"/>
  <c r="AG5" i="1"/>
  <c r="AG4" i="1"/>
  <c r="AG3" i="1"/>
  <c r="AG8" i="1"/>
  <c r="AG10" i="1"/>
  <c r="AG6" i="1"/>
  <c r="AG7" i="1"/>
  <c r="AG11" i="1"/>
  <c r="AG9" i="1"/>
  <c r="AG12" i="1"/>
  <c r="AG14" i="1"/>
  <c r="AG13" i="1"/>
  <c r="AG18" i="1"/>
  <c r="AG16" i="1"/>
  <c r="AG21" i="1"/>
  <c r="AG17" i="1"/>
  <c r="AG22" i="1"/>
  <c r="AG19" i="1"/>
  <c r="AG24" i="1"/>
  <c r="AG29" i="1"/>
  <c r="AG15" i="1"/>
  <c r="AG26" i="1"/>
  <c r="AG25" i="1"/>
  <c r="AG20" i="1"/>
  <c r="AG23" i="1"/>
  <c r="AG27" i="1"/>
  <c r="AG28" i="1"/>
  <c r="AG33" i="1"/>
  <c r="AG32" i="1"/>
  <c r="AG37" i="1"/>
  <c r="AG35" i="1"/>
  <c r="AG31" i="1"/>
  <c r="AG30" i="1"/>
  <c r="AG38" i="1"/>
  <c r="AG36" i="1"/>
  <c r="AG44" i="1"/>
  <c r="AG40" i="1"/>
  <c r="AG41" i="1"/>
  <c r="AG39" i="1"/>
  <c r="AG45" i="1"/>
  <c r="AG47" i="1"/>
  <c r="AG46" i="1"/>
  <c r="AG43" i="1"/>
  <c r="AG50" i="1"/>
  <c r="AG58" i="1"/>
  <c r="AG42" i="1"/>
  <c r="AG75" i="1"/>
  <c r="AG59" i="1"/>
  <c r="AG52" i="1"/>
  <c r="AG51" i="1"/>
  <c r="AG61" i="1"/>
  <c r="AG57" i="1"/>
  <c r="AG60" i="1"/>
  <c r="AG54" i="1"/>
  <c r="AG55" i="1"/>
  <c r="AG63" i="1"/>
  <c r="AG65" i="1"/>
  <c r="AG64" i="1"/>
  <c r="AG67" i="1"/>
  <c r="AG68" i="1"/>
  <c r="AG70" i="1"/>
  <c r="AG66" i="1"/>
  <c r="AG69" i="1"/>
  <c r="AG77" i="1"/>
  <c r="AG74" i="1"/>
  <c r="AG73" i="1"/>
  <c r="AG78" i="1"/>
  <c r="AG76" i="1"/>
  <c r="AG82" i="1"/>
  <c r="AG84" i="1"/>
  <c r="AG80" i="1"/>
  <c r="AG87" i="1"/>
  <c r="AG85" i="1"/>
  <c r="AG89" i="1"/>
  <c r="AG92" i="1"/>
  <c r="AG95" i="1"/>
  <c r="AG155" i="1"/>
  <c r="AG88" i="1"/>
  <c r="AG56" i="1"/>
  <c r="AG71" i="1"/>
  <c r="AG49" i="1"/>
  <c r="AG150" i="1"/>
  <c r="AG151" i="1"/>
  <c r="AG97" i="1"/>
  <c r="AG98" i="1"/>
  <c r="AG81" i="1"/>
  <c r="AG96" i="1"/>
  <c r="AG99" i="1"/>
  <c r="AG48" i="1"/>
  <c r="AG100" i="1"/>
  <c r="AG79" i="1"/>
  <c r="AG83" i="1"/>
  <c r="AG101" i="1"/>
  <c r="AG102" i="1"/>
  <c r="AG104" i="1"/>
  <c r="AG103" i="1"/>
  <c r="AG106" i="1"/>
  <c r="AG108" i="1"/>
  <c r="AG107" i="1"/>
  <c r="AG105" i="1"/>
  <c r="AG152" i="1"/>
  <c r="AG109" i="1"/>
  <c r="AG110" i="1"/>
  <c r="AG111" i="1"/>
  <c r="AG112" i="1"/>
  <c r="AG114" i="1"/>
  <c r="AG120" i="1"/>
  <c r="AG115" i="1"/>
  <c r="AG116" i="1"/>
  <c r="AG113" i="1"/>
  <c r="AG118" i="1"/>
  <c r="AG119" i="1"/>
  <c r="AG117" i="1"/>
  <c r="AG121" i="1"/>
  <c r="AG153" i="1"/>
  <c r="AG154" i="1"/>
  <c r="AG122" i="1"/>
  <c r="AG123" i="1"/>
  <c r="AG124" i="1"/>
  <c r="AG126" i="1"/>
  <c r="AG127" i="1"/>
  <c r="AG125" i="1"/>
  <c r="AG131" i="1"/>
  <c r="AG130" i="1"/>
  <c r="AG129" i="1"/>
  <c r="AG128" i="1"/>
  <c r="AG133" i="1"/>
  <c r="AG132" i="1"/>
  <c r="AG135" i="1"/>
  <c r="AG136" i="1"/>
  <c r="AG137" i="1"/>
  <c r="AG138" i="1"/>
  <c r="AG134" i="1"/>
  <c r="AG139" i="1"/>
  <c r="AG140" i="1"/>
  <c r="AG141" i="1"/>
  <c r="AG142" i="1"/>
  <c r="AG143" i="1"/>
  <c r="AG144" i="1"/>
  <c r="AG145" i="1"/>
  <c r="AG146" i="1"/>
  <c r="AG147" i="1"/>
  <c r="AG148" i="1"/>
  <c r="AG149" i="1"/>
  <c r="AG2" i="1"/>
  <c r="AC5" i="1"/>
  <c r="AC4" i="1"/>
  <c r="AC3" i="1"/>
  <c r="AC8" i="1"/>
  <c r="AC10" i="1"/>
  <c r="AC6" i="1"/>
  <c r="AC7" i="1"/>
  <c r="AC11" i="1"/>
  <c r="AC9" i="1"/>
  <c r="AC12" i="1"/>
  <c r="AC14" i="1"/>
  <c r="AC13" i="1"/>
  <c r="AC18" i="1"/>
  <c r="AC16" i="1"/>
  <c r="AC21" i="1"/>
  <c r="AC17" i="1"/>
  <c r="AC22" i="1"/>
  <c r="AC19" i="1"/>
  <c r="AC24" i="1"/>
  <c r="AC29" i="1"/>
  <c r="AC15" i="1"/>
  <c r="AC26" i="1"/>
  <c r="AC25" i="1"/>
  <c r="AC20" i="1"/>
  <c r="AC23" i="1"/>
  <c r="AC27" i="1"/>
  <c r="AC28" i="1"/>
  <c r="AC33" i="1"/>
  <c r="AC32" i="1"/>
  <c r="AC37" i="1"/>
  <c r="AC35" i="1"/>
  <c r="AC31" i="1"/>
  <c r="AC30" i="1"/>
  <c r="AC38" i="1"/>
  <c r="AC36" i="1"/>
  <c r="AC34" i="1"/>
  <c r="AC44" i="1"/>
  <c r="AC40" i="1"/>
  <c r="AC41" i="1"/>
  <c r="AC39" i="1"/>
  <c r="AC45" i="1"/>
  <c r="AC47" i="1"/>
  <c r="AC46" i="1"/>
  <c r="AC43" i="1"/>
  <c r="AC50" i="1"/>
  <c r="AC58" i="1"/>
  <c r="AC42" i="1"/>
  <c r="AC75" i="1"/>
  <c r="AC59" i="1"/>
  <c r="AC52" i="1"/>
  <c r="AC51" i="1"/>
  <c r="AC61" i="1"/>
  <c r="AC57" i="1"/>
  <c r="AC53" i="1"/>
  <c r="AC60" i="1"/>
  <c r="AC54" i="1"/>
  <c r="AC55" i="1"/>
  <c r="AC63" i="1"/>
  <c r="AC65" i="1"/>
  <c r="AC64" i="1"/>
  <c r="AC67" i="1"/>
  <c r="AC68" i="1"/>
  <c r="AC70" i="1"/>
  <c r="AC72" i="1"/>
  <c r="AC66" i="1"/>
  <c r="AC69" i="1"/>
  <c r="AC77" i="1"/>
  <c r="AC74" i="1"/>
  <c r="AC73" i="1"/>
  <c r="AC78" i="1"/>
  <c r="AC76" i="1"/>
  <c r="AC82" i="1"/>
  <c r="AC84" i="1"/>
  <c r="AC80" i="1"/>
  <c r="AC86" i="1"/>
  <c r="AC87" i="1"/>
  <c r="AC85" i="1"/>
  <c r="AC89" i="1"/>
  <c r="AC91" i="1"/>
  <c r="AC90" i="1"/>
  <c r="AC92" i="1"/>
  <c r="AC93" i="1"/>
  <c r="AC94" i="1"/>
  <c r="AC95" i="1"/>
  <c r="AC155" i="1"/>
  <c r="AC88" i="1"/>
  <c r="AC56" i="1"/>
  <c r="AC71" i="1"/>
  <c r="AC49" i="1"/>
  <c r="AC150" i="1"/>
  <c r="AC151" i="1"/>
  <c r="AC97" i="1"/>
  <c r="AC98" i="1"/>
  <c r="AC81" i="1"/>
  <c r="AC96" i="1"/>
  <c r="AC99" i="1"/>
  <c r="AC48" i="1"/>
  <c r="AC100" i="1"/>
  <c r="AC79" i="1"/>
  <c r="AC83" i="1"/>
  <c r="AC101" i="1"/>
  <c r="AC102" i="1"/>
  <c r="AC104" i="1"/>
  <c r="AC103" i="1"/>
  <c r="AC106" i="1"/>
  <c r="AC108" i="1"/>
  <c r="AC107" i="1"/>
  <c r="AC105" i="1"/>
  <c r="AC152" i="1"/>
  <c r="AC109" i="1"/>
  <c r="AC110" i="1"/>
  <c r="AC111" i="1"/>
  <c r="AC112" i="1"/>
  <c r="AC114" i="1"/>
  <c r="AC120" i="1"/>
  <c r="AC115" i="1"/>
  <c r="AC116" i="1"/>
  <c r="AC113" i="1"/>
  <c r="AC118" i="1"/>
  <c r="AC119" i="1"/>
  <c r="AC117" i="1"/>
  <c r="AC121" i="1"/>
  <c r="AC153" i="1"/>
  <c r="AC154" i="1"/>
  <c r="AC122" i="1"/>
  <c r="AC123" i="1"/>
  <c r="AC124" i="1"/>
  <c r="AC126" i="1"/>
  <c r="AC127" i="1"/>
  <c r="AC125" i="1"/>
  <c r="AC131" i="1"/>
  <c r="AC130" i="1"/>
  <c r="AC129" i="1"/>
  <c r="AC128" i="1"/>
  <c r="AC133" i="1"/>
  <c r="AC132" i="1"/>
  <c r="AC135" i="1"/>
  <c r="AC136" i="1"/>
  <c r="AC137" i="1"/>
  <c r="AC138" i="1"/>
  <c r="AC134" i="1"/>
  <c r="AC139" i="1"/>
  <c r="AC140" i="1"/>
  <c r="AC141" i="1"/>
  <c r="AC142" i="1"/>
  <c r="AC143" i="1"/>
  <c r="AC144" i="1"/>
  <c r="AC145" i="1"/>
  <c r="AC146" i="1"/>
  <c r="AC147" i="1"/>
  <c r="AC148" i="1"/>
  <c r="AC149" i="1"/>
  <c r="AC2" i="1"/>
  <c r="AA5" i="1"/>
  <c r="AA4" i="1"/>
  <c r="AA3" i="1"/>
  <c r="AA8" i="1"/>
  <c r="AA10" i="1"/>
  <c r="AA6" i="1"/>
  <c r="AA7" i="1"/>
  <c r="AA11" i="1"/>
  <c r="AA9" i="1"/>
  <c r="AA12" i="1"/>
  <c r="AA14" i="1"/>
  <c r="AA13" i="1"/>
  <c r="AA18" i="1"/>
  <c r="AA16" i="1"/>
  <c r="AA21" i="1"/>
  <c r="AA17" i="1"/>
  <c r="AA22" i="1"/>
  <c r="AA19" i="1"/>
  <c r="AA24" i="1"/>
  <c r="AA29" i="1"/>
  <c r="AA15" i="1"/>
  <c r="AA26" i="1"/>
  <c r="AA25" i="1"/>
  <c r="AA20" i="1"/>
  <c r="AA23" i="1"/>
  <c r="AA27" i="1"/>
  <c r="AA28" i="1"/>
  <c r="AA33" i="1"/>
  <c r="AA32" i="1"/>
  <c r="AA37" i="1"/>
  <c r="AA35" i="1"/>
  <c r="AA31" i="1"/>
  <c r="AA30" i="1"/>
  <c r="AA38" i="1"/>
  <c r="AA36" i="1"/>
  <c r="AA34" i="1"/>
  <c r="AA44" i="1"/>
  <c r="AA40" i="1"/>
  <c r="AA41" i="1"/>
  <c r="AA39" i="1"/>
  <c r="AA45" i="1"/>
  <c r="AA47" i="1"/>
  <c r="AA46" i="1"/>
  <c r="AA43" i="1"/>
  <c r="AA50" i="1"/>
  <c r="AA58" i="1"/>
  <c r="AA42" i="1"/>
  <c r="AA75" i="1"/>
  <c r="AA59" i="1"/>
  <c r="AA52" i="1"/>
  <c r="AA51" i="1"/>
  <c r="AA61" i="1"/>
  <c r="AA57" i="1"/>
  <c r="AA53" i="1"/>
  <c r="AA60" i="1"/>
  <c r="AA54" i="1"/>
  <c r="AA55" i="1"/>
  <c r="AA63" i="1"/>
  <c r="AA65" i="1"/>
  <c r="AA64" i="1"/>
  <c r="AA67" i="1"/>
  <c r="AA68" i="1"/>
  <c r="AA70" i="1"/>
  <c r="AA72" i="1"/>
  <c r="AA66" i="1"/>
  <c r="AA69" i="1"/>
  <c r="AA77" i="1"/>
  <c r="AA74" i="1"/>
  <c r="AA73" i="1"/>
  <c r="AA78" i="1"/>
  <c r="AA76" i="1"/>
  <c r="AA82" i="1"/>
  <c r="AA84" i="1"/>
  <c r="AA80" i="1"/>
  <c r="AA86" i="1"/>
  <c r="AA87" i="1"/>
  <c r="AA85" i="1"/>
  <c r="AA89" i="1"/>
  <c r="AA91" i="1"/>
  <c r="AA90" i="1"/>
  <c r="AA92" i="1"/>
  <c r="AA93" i="1"/>
  <c r="AA94" i="1"/>
  <c r="AA95" i="1"/>
  <c r="AA155" i="1"/>
  <c r="AA88" i="1"/>
  <c r="AA56" i="1"/>
  <c r="AA71" i="1"/>
  <c r="AA49" i="1"/>
  <c r="AA150" i="1"/>
  <c r="AA151" i="1"/>
  <c r="AA97" i="1"/>
  <c r="AA98" i="1"/>
  <c r="AA81" i="1"/>
  <c r="AA96" i="1"/>
  <c r="AA99" i="1"/>
  <c r="AA48" i="1"/>
  <c r="AA100" i="1"/>
  <c r="AA79" i="1"/>
  <c r="AA83" i="1"/>
  <c r="AA101" i="1"/>
  <c r="AA102" i="1"/>
  <c r="AA104" i="1"/>
  <c r="AA103" i="1"/>
  <c r="AA106" i="1"/>
  <c r="AA108" i="1"/>
  <c r="AA107" i="1"/>
  <c r="AA105" i="1"/>
  <c r="AA152" i="1"/>
  <c r="AA109" i="1"/>
  <c r="AA110" i="1"/>
  <c r="AA111" i="1"/>
  <c r="AA112" i="1"/>
  <c r="AA114" i="1"/>
  <c r="AA120" i="1"/>
  <c r="AA115" i="1"/>
  <c r="AA116" i="1"/>
  <c r="AA113" i="1"/>
  <c r="AA118" i="1"/>
  <c r="AA119" i="1"/>
  <c r="AA117" i="1"/>
  <c r="AA121" i="1"/>
  <c r="AA153" i="1"/>
  <c r="AA154" i="1"/>
  <c r="AA122" i="1"/>
  <c r="AA123" i="1"/>
  <c r="AA124" i="1"/>
  <c r="AA126" i="1"/>
  <c r="AA127" i="1"/>
  <c r="AA125" i="1"/>
  <c r="AA131" i="1"/>
  <c r="AA130" i="1"/>
  <c r="AA129" i="1"/>
  <c r="AA128" i="1"/>
  <c r="AA133" i="1"/>
  <c r="AA132" i="1"/>
  <c r="AA135" i="1"/>
  <c r="AA136" i="1"/>
  <c r="AA137" i="1"/>
  <c r="AA138" i="1"/>
  <c r="AA134" i="1"/>
  <c r="AA139" i="1"/>
  <c r="AA140" i="1"/>
  <c r="AA141" i="1"/>
  <c r="AA142" i="1"/>
  <c r="AA143" i="1"/>
  <c r="AA144" i="1"/>
  <c r="AA145" i="1"/>
  <c r="AA146" i="1"/>
  <c r="AA147" i="1"/>
  <c r="AA148" i="1"/>
  <c r="AA149" i="1"/>
  <c r="AA2" i="1"/>
  <c r="Y5" i="1"/>
  <c r="Y4" i="1"/>
  <c r="Y3" i="1"/>
  <c r="Y8" i="1"/>
  <c r="Y10" i="1"/>
  <c r="Y6" i="1"/>
  <c r="Y7" i="1"/>
  <c r="Y11" i="1"/>
  <c r="Y9" i="1"/>
  <c r="Y12" i="1"/>
  <c r="Y14" i="1"/>
  <c r="Y13" i="1"/>
  <c r="Y18" i="1"/>
  <c r="Y16" i="1"/>
  <c r="Y21" i="1"/>
  <c r="Y17" i="1"/>
  <c r="Y22" i="1"/>
  <c r="Y19" i="1"/>
  <c r="Y24" i="1"/>
  <c r="Y29" i="1"/>
  <c r="Y15" i="1"/>
  <c r="Y26" i="1"/>
  <c r="Y25" i="1"/>
  <c r="Y20" i="1"/>
  <c r="Y23" i="1"/>
  <c r="Y27" i="1"/>
  <c r="Y28" i="1"/>
  <c r="Y33" i="1"/>
  <c r="Y32" i="1"/>
  <c r="Y37" i="1"/>
  <c r="Y35" i="1"/>
  <c r="Y31" i="1"/>
  <c r="Y30" i="1"/>
  <c r="Y38" i="1"/>
  <c r="Y36" i="1"/>
  <c r="Y34" i="1"/>
  <c r="Y44" i="1"/>
  <c r="Y40" i="1"/>
  <c r="Y41" i="1"/>
  <c r="Y39" i="1"/>
  <c r="Y45" i="1"/>
  <c r="Y47" i="1"/>
  <c r="Y46" i="1"/>
  <c r="Y43" i="1"/>
  <c r="Y50" i="1"/>
  <c r="Y58" i="1"/>
  <c r="Y42" i="1"/>
  <c r="Y75" i="1"/>
  <c r="Y59" i="1"/>
  <c r="Y52" i="1"/>
  <c r="Y51" i="1"/>
  <c r="Y61" i="1"/>
  <c r="Y57" i="1"/>
  <c r="Y53" i="1"/>
  <c r="Y60" i="1"/>
  <c r="Y54" i="1"/>
  <c r="Y55" i="1"/>
  <c r="Y63" i="1"/>
  <c r="Y65" i="1"/>
  <c r="Y64" i="1"/>
  <c r="Y67" i="1"/>
  <c r="Y68" i="1"/>
  <c r="Y70" i="1"/>
  <c r="Y72" i="1"/>
  <c r="Y66" i="1"/>
  <c r="Y69" i="1"/>
  <c r="Y77" i="1"/>
  <c r="Y74" i="1"/>
  <c r="Y73" i="1"/>
  <c r="Y78" i="1"/>
  <c r="Y76" i="1"/>
  <c r="Y82" i="1"/>
  <c r="Y84" i="1"/>
  <c r="Y80" i="1"/>
  <c r="Y86" i="1"/>
  <c r="Y87" i="1"/>
  <c r="Y85" i="1"/>
  <c r="Y89" i="1"/>
  <c r="Y91" i="1"/>
  <c r="Y90" i="1"/>
  <c r="Y92" i="1"/>
  <c r="Y93" i="1"/>
  <c r="Y94" i="1"/>
  <c r="Y95" i="1"/>
  <c r="Y155" i="1"/>
  <c r="Y88" i="1"/>
  <c r="Y56" i="1"/>
  <c r="Y71" i="1"/>
  <c r="Y49" i="1"/>
  <c r="Y150" i="1"/>
  <c r="Y151" i="1"/>
  <c r="Y97" i="1"/>
  <c r="Y98" i="1"/>
  <c r="Y81" i="1"/>
  <c r="Y96" i="1"/>
  <c r="Y99" i="1"/>
  <c r="Y48" i="1"/>
  <c r="Y100" i="1"/>
  <c r="Y79" i="1"/>
  <c r="Y83" i="1"/>
  <c r="Y101" i="1"/>
  <c r="Y102" i="1"/>
  <c r="Y104" i="1"/>
  <c r="Y103" i="1"/>
  <c r="Y106" i="1"/>
  <c r="Y108" i="1"/>
  <c r="Y107" i="1"/>
  <c r="Y105" i="1"/>
  <c r="Y152" i="1"/>
  <c r="Y109" i="1"/>
  <c r="Y110" i="1"/>
  <c r="Y111" i="1"/>
  <c r="Y112" i="1"/>
  <c r="Y114" i="1"/>
  <c r="Y120" i="1"/>
  <c r="Y115" i="1"/>
  <c r="Y116" i="1"/>
  <c r="Y113" i="1"/>
  <c r="Y118" i="1"/>
  <c r="Y119" i="1"/>
  <c r="Y117" i="1"/>
  <c r="Y121" i="1"/>
  <c r="Y153" i="1"/>
  <c r="Y154" i="1"/>
  <c r="Y122" i="1"/>
  <c r="Y123" i="1"/>
  <c r="Y124" i="1"/>
  <c r="Y126" i="1"/>
  <c r="Y127" i="1"/>
  <c r="Y125" i="1"/>
  <c r="Y131" i="1"/>
  <c r="Y130" i="1"/>
  <c r="Y129" i="1"/>
  <c r="Y128" i="1"/>
  <c r="Y133" i="1"/>
  <c r="Y132" i="1"/>
  <c r="Y135" i="1"/>
  <c r="Y136" i="1"/>
  <c r="Y137" i="1"/>
  <c r="Y138" i="1"/>
  <c r="Y134" i="1"/>
  <c r="Y139" i="1"/>
  <c r="Y140" i="1"/>
  <c r="Y141" i="1"/>
  <c r="Y142" i="1"/>
  <c r="Y143" i="1"/>
  <c r="Y144" i="1"/>
  <c r="Y145" i="1"/>
  <c r="Y146" i="1"/>
  <c r="Y147" i="1"/>
  <c r="Y148" i="1"/>
  <c r="Y149" i="1"/>
  <c r="Y2" i="1"/>
  <c r="W5" i="1"/>
  <c r="W4" i="1"/>
  <c r="W3" i="1"/>
  <c r="W8" i="1"/>
  <c r="W10" i="1"/>
  <c r="W6" i="1"/>
  <c r="W7" i="1"/>
  <c r="W11" i="1"/>
  <c r="W9" i="1"/>
  <c r="W12" i="1"/>
  <c r="W14" i="1"/>
  <c r="W13" i="1"/>
  <c r="W18" i="1"/>
  <c r="W16" i="1"/>
  <c r="W21" i="1"/>
  <c r="W17" i="1"/>
  <c r="W22" i="1"/>
  <c r="W19" i="1"/>
  <c r="W24" i="1"/>
  <c r="W29" i="1"/>
  <c r="W26" i="1"/>
  <c r="W25" i="1"/>
  <c r="W20" i="1"/>
  <c r="W23" i="1"/>
  <c r="W27" i="1"/>
  <c r="W28" i="1"/>
  <c r="W33" i="1"/>
  <c r="W32" i="1"/>
  <c r="W37" i="1"/>
  <c r="W35" i="1"/>
  <c r="W31" i="1"/>
  <c r="W30" i="1"/>
  <c r="W38" i="1"/>
  <c r="W36" i="1"/>
  <c r="W34" i="1"/>
  <c r="W44" i="1"/>
  <c r="W40" i="1"/>
  <c r="W41" i="1"/>
  <c r="W39" i="1"/>
  <c r="W45" i="1"/>
  <c r="W47" i="1"/>
  <c r="W46" i="1"/>
  <c r="W43" i="1"/>
  <c r="W50" i="1"/>
  <c r="W58" i="1"/>
  <c r="W42" i="1"/>
  <c r="W75" i="1"/>
  <c r="W59" i="1"/>
  <c r="W52" i="1"/>
  <c r="W51" i="1"/>
  <c r="W61" i="1"/>
  <c r="W57" i="1"/>
  <c r="W53" i="1"/>
  <c r="W60" i="1"/>
  <c r="W54" i="1"/>
  <c r="W55" i="1"/>
  <c r="W63" i="1"/>
  <c r="W65" i="1"/>
  <c r="W64" i="1"/>
  <c r="W67" i="1"/>
  <c r="W68" i="1"/>
  <c r="W70" i="1"/>
  <c r="W72" i="1"/>
  <c r="W66" i="1"/>
  <c r="W69" i="1"/>
  <c r="W77" i="1"/>
  <c r="W74" i="1"/>
  <c r="W73" i="1"/>
  <c r="W78" i="1"/>
  <c r="W76" i="1"/>
  <c r="W82" i="1"/>
  <c r="W84" i="1"/>
  <c r="W86" i="1"/>
  <c r="W87" i="1"/>
  <c r="W85" i="1"/>
  <c r="W89" i="1"/>
  <c r="W91" i="1"/>
  <c r="W90" i="1"/>
  <c r="W92" i="1"/>
  <c r="W93" i="1"/>
  <c r="W94" i="1"/>
  <c r="W95" i="1"/>
  <c r="W88" i="1"/>
  <c r="W56" i="1"/>
  <c r="W71" i="1"/>
  <c r="W49" i="1"/>
  <c r="W97" i="1"/>
  <c r="W98" i="1"/>
  <c r="W81" i="1"/>
  <c r="W96" i="1"/>
  <c r="W99" i="1"/>
  <c r="W48" i="1"/>
  <c r="W100" i="1"/>
  <c r="W79" i="1"/>
  <c r="W83" i="1"/>
  <c r="W101" i="1"/>
  <c r="W102" i="1"/>
  <c r="W104" i="1"/>
  <c r="W103" i="1"/>
  <c r="W106" i="1"/>
  <c r="W108" i="1"/>
  <c r="W107" i="1"/>
  <c r="W105" i="1"/>
  <c r="W109" i="1"/>
  <c r="W110" i="1"/>
  <c r="W111" i="1"/>
  <c r="W112" i="1"/>
  <c r="W114" i="1"/>
  <c r="W120" i="1"/>
  <c r="W115" i="1"/>
  <c r="W116" i="1"/>
  <c r="W113" i="1"/>
  <c r="W118" i="1"/>
  <c r="W119" i="1"/>
  <c r="W117" i="1"/>
  <c r="W121" i="1"/>
  <c r="W122" i="1"/>
  <c r="W123" i="1"/>
  <c r="W124" i="1"/>
  <c r="W126" i="1"/>
  <c r="W127" i="1"/>
  <c r="W125" i="1"/>
  <c r="W131" i="1"/>
  <c r="W130" i="1"/>
  <c r="W129" i="1"/>
  <c r="W128" i="1"/>
  <c r="W133" i="1"/>
  <c r="W132" i="1"/>
  <c r="W135" i="1"/>
  <c r="W136" i="1"/>
  <c r="W137" i="1"/>
  <c r="W138" i="1"/>
  <c r="W134" i="1"/>
  <c r="W139" i="1"/>
  <c r="W140" i="1"/>
  <c r="W141" i="1"/>
  <c r="W142" i="1"/>
  <c r="W143" i="1"/>
  <c r="W144" i="1"/>
  <c r="W145" i="1"/>
  <c r="W146" i="1"/>
  <c r="W2" i="1"/>
  <c r="U5" i="1"/>
  <c r="U4" i="1"/>
  <c r="U3" i="1"/>
  <c r="U8" i="1"/>
  <c r="U10" i="1"/>
  <c r="U6" i="1"/>
  <c r="U7" i="1"/>
  <c r="U11" i="1"/>
  <c r="U9" i="1"/>
  <c r="U12" i="1"/>
  <c r="U14" i="1"/>
  <c r="U13" i="1"/>
  <c r="U18" i="1"/>
  <c r="U16" i="1"/>
  <c r="U21" i="1"/>
  <c r="U17" i="1"/>
  <c r="U22" i="1"/>
  <c r="U19" i="1"/>
  <c r="U24" i="1"/>
  <c r="U29" i="1"/>
  <c r="U26" i="1"/>
  <c r="U25" i="1"/>
  <c r="U20" i="1"/>
  <c r="U23" i="1"/>
  <c r="U27" i="1"/>
  <c r="U28" i="1"/>
  <c r="U33" i="1"/>
  <c r="U32" i="1"/>
  <c r="U37" i="1"/>
  <c r="U35" i="1"/>
  <c r="U31" i="1"/>
  <c r="U30" i="1"/>
  <c r="U38" i="1"/>
  <c r="U36" i="1"/>
  <c r="U34" i="1"/>
  <c r="U44" i="1"/>
  <c r="U40" i="1"/>
  <c r="U41" i="1"/>
  <c r="U39" i="1"/>
  <c r="U45" i="1"/>
  <c r="U47" i="1"/>
  <c r="U46" i="1"/>
  <c r="U43" i="1"/>
  <c r="U50" i="1"/>
  <c r="U58" i="1"/>
  <c r="U42" i="1"/>
  <c r="U75" i="1"/>
  <c r="U59" i="1"/>
  <c r="U52" i="1"/>
  <c r="U51" i="1"/>
  <c r="U61" i="1"/>
  <c r="U57" i="1"/>
  <c r="U53" i="1"/>
  <c r="U60" i="1"/>
  <c r="U54" i="1"/>
  <c r="U55" i="1"/>
  <c r="U63" i="1"/>
  <c r="U65" i="1"/>
  <c r="U64" i="1"/>
  <c r="U67" i="1"/>
  <c r="U68" i="1"/>
  <c r="U70" i="1"/>
  <c r="U72" i="1"/>
  <c r="U66" i="1"/>
  <c r="U69" i="1"/>
  <c r="U77" i="1"/>
  <c r="U74" i="1"/>
  <c r="U73" i="1"/>
  <c r="U78" i="1"/>
  <c r="U76" i="1"/>
  <c r="U82" i="1"/>
  <c r="U84" i="1"/>
  <c r="U86" i="1"/>
  <c r="U87" i="1"/>
  <c r="U85" i="1"/>
  <c r="U89" i="1"/>
  <c r="U91" i="1"/>
  <c r="U90" i="1"/>
  <c r="U92" i="1"/>
  <c r="U93" i="1"/>
  <c r="U94" i="1"/>
  <c r="U95" i="1"/>
  <c r="U88" i="1"/>
  <c r="U56" i="1"/>
  <c r="U71" i="1"/>
  <c r="U49" i="1"/>
  <c r="U97" i="1"/>
  <c r="U98" i="1"/>
  <c r="U81" i="1"/>
  <c r="U96" i="1"/>
  <c r="U99" i="1"/>
  <c r="U48" i="1"/>
  <c r="U100" i="1"/>
  <c r="U79" i="1"/>
  <c r="U83" i="1"/>
  <c r="U101" i="1"/>
  <c r="U102" i="1"/>
  <c r="U104" i="1"/>
  <c r="U103" i="1"/>
  <c r="U106" i="1"/>
  <c r="U108" i="1"/>
  <c r="U107" i="1"/>
  <c r="U105" i="1"/>
  <c r="U109" i="1"/>
  <c r="U110" i="1"/>
  <c r="U111" i="1"/>
  <c r="U112" i="1"/>
  <c r="U114" i="1"/>
  <c r="U120" i="1"/>
  <c r="U115" i="1"/>
  <c r="U116" i="1"/>
  <c r="U113" i="1"/>
  <c r="U118" i="1"/>
  <c r="U119" i="1"/>
  <c r="U117" i="1"/>
  <c r="U121" i="1"/>
  <c r="U122" i="1"/>
  <c r="U123" i="1"/>
  <c r="U124" i="1"/>
  <c r="U126" i="1"/>
  <c r="U127" i="1"/>
  <c r="U125" i="1"/>
  <c r="U131" i="1"/>
  <c r="U130" i="1"/>
  <c r="U129" i="1"/>
  <c r="U128" i="1"/>
  <c r="U133" i="1"/>
  <c r="U132" i="1"/>
  <c r="U135" i="1"/>
  <c r="U136" i="1"/>
  <c r="U137" i="1"/>
  <c r="U138" i="1"/>
  <c r="U134" i="1"/>
  <c r="U139" i="1"/>
  <c r="U140" i="1"/>
  <c r="U141" i="1"/>
  <c r="U142" i="1"/>
  <c r="U143" i="1"/>
  <c r="U144" i="1"/>
  <c r="U145" i="1"/>
  <c r="U146" i="1"/>
  <c r="U2" i="1"/>
  <c r="S5" i="1"/>
  <c r="S4" i="1"/>
  <c r="S3" i="1"/>
  <c r="S8" i="1"/>
  <c r="S10" i="1"/>
  <c r="S6" i="1"/>
  <c r="S7" i="1"/>
  <c r="S11" i="1"/>
  <c r="S9" i="1"/>
  <c r="S12" i="1"/>
  <c r="S14" i="1"/>
  <c r="S13" i="1"/>
  <c r="S18" i="1"/>
  <c r="S16" i="1"/>
  <c r="S21" i="1"/>
  <c r="S17" i="1"/>
  <c r="S22" i="1"/>
  <c r="S19" i="1"/>
  <c r="S24" i="1"/>
  <c r="S29" i="1"/>
  <c r="S15" i="1"/>
  <c r="S26" i="1"/>
  <c r="S25" i="1"/>
  <c r="S20" i="1"/>
  <c r="S23" i="1"/>
  <c r="S27" i="1"/>
  <c r="S28" i="1"/>
  <c r="S33" i="1"/>
  <c r="S32" i="1"/>
  <c r="S37" i="1"/>
  <c r="S35" i="1"/>
  <c r="S31" i="1"/>
  <c r="S30" i="1"/>
  <c r="S38" i="1"/>
  <c r="S36" i="1"/>
  <c r="S34" i="1"/>
  <c r="S44" i="1"/>
  <c r="S40" i="1"/>
  <c r="S41" i="1"/>
  <c r="S39" i="1"/>
  <c r="S45" i="1"/>
  <c r="S47" i="1"/>
  <c r="S46" i="1"/>
  <c r="S43" i="1"/>
  <c r="S50" i="1"/>
  <c r="S58" i="1"/>
  <c r="S42" i="1"/>
  <c r="S75" i="1"/>
  <c r="S59" i="1"/>
  <c r="S52" i="1"/>
  <c r="S51" i="1"/>
  <c r="S61" i="1"/>
  <c r="S57" i="1"/>
  <c r="S53" i="1"/>
  <c r="S60" i="1"/>
  <c r="S54" i="1"/>
  <c r="S55" i="1"/>
  <c r="S63" i="1"/>
  <c r="S65" i="1"/>
  <c r="S64" i="1"/>
  <c r="S67" i="1"/>
  <c r="S68" i="1"/>
  <c r="S70" i="1"/>
  <c r="S72" i="1"/>
  <c r="S66" i="1"/>
  <c r="S69" i="1"/>
  <c r="S77" i="1"/>
  <c r="S74" i="1"/>
  <c r="S73" i="1"/>
  <c r="S78" i="1"/>
  <c r="S76" i="1"/>
  <c r="S82" i="1"/>
  <c r="S84" i="1"/>
  <c r="S80" i="1"/>
  <c r="S86" i="1"/>
  <c r="S87" i="1"/>
  <c r="S85" i="1"/>
  <c r="S89" i="1"/>
  <c r="S91" i="1"/>
  <c r="S90" i="1"/>
  <c r="S92" i="1"/>
  <c r="S93" i="1"/>
  <c r="S94" i="1"/>
  <c r="S95" i="1"/>
  <c r="S155" i="1"/>
  <c r="S88" i="1"/>
  <c r="S56" i="1"/>
  <c r="S71" i="1"/>
  <c r="S49" i="1"/>
  <c r="S150" i="1"/>
  <c r="S151" i="1"/>
  <c r="S97" i="1"/>
  <c r="S98" i="1"/>
  <c r="S81" i="1"/>
  <c r="S96" i="1"/>
  <c r="S99" i="1"/>
  <c r="S48" i="1"/>
  <c r="S100" i="1"/>
  <c r="S79" i="1"/>
  <c r="S83" i="1"/>
  <c r="S101" i="1"/>
  <c r="S102" i="1"/>
  <c r="S104" i="1"/>
  <c r="S103" i="1"/>
  <c r="S106" i="1"/>
  <c r="S108" i="1"/>
  <c r="S107" i="1"/>
  <c r="S105" i="1"/>
  <c r="S152" i="1"/>
  <c r="S109" i="1"/>
  <c r="S110" i="1"/>
  <c r="S111" i="1"/>
  <c r="S112" i="1"/>
  <c r="S114" i="1"/>
  <c r="S120" i="1"/>
  <c r="S115" i="1"/>
  <c r="S116" i="1"/>
  <c r="S113" i="1"/>
  <c r="S118" i="1"/>
  <c r="S119" i="1"/>
  <c r="S117" i="1"/>
  <c r="S121" i="1"/>
  <c r="S153" i="1"/>
  <c r="S154" i="1"/>
  <c r="S122" i="1"/>
  <c r="S123" i="1"/>
  <c r="S124" i="1"/>
  <c r="S126" i="1"/>
  <c r="S127" i="1"/>
  <c r="S125" i="1"/>
  <c r="S131" i="1"/>
  <c r="S130" i="1"/>
  <c r="S129" i="1"/>
  <c r="S128" i="1"/>
  <c r="S133" i="1"/>
  <c r="S132" i="1"/>
  <c r="S135" i="1"/>
  <c r="S136" i="1"/>
  <c r="S137" i="1"/>
  <c r="S138" i="1"/>
  <c r="S134" i="1"/>
  <c r="S139" i="1"/>
  <c r="S140" i="1"/>
  <c r="S141" i="1"/>
  <c r="S142" i="1"/>
  <c r="S143" i="1"/>
  <c r="S144" i="1"/>
  <c r="S145" i="1"/>
  <c r="S146" i="1"/>
  <c r="S147" i="1"/>
  <c r="S148" i="1"/>
  <c r="S149" i="1"/>
  <c r="S2" i="1"/>
  <c r="P5" i="1"/>
  <c r="P4" i="1"/>
  <c r="P3" i="1"/>
  <c r="P8" i="1"/>
  <c r="P10" i="1"/>
  <c r="P6" i="1"/>
  <c r="P7" i="1"/>
  <c r="P11" i="1"/>
  <c r="P9" i="1"/>
  <c r="P12" i="1"/>
  <c r="P14" i="1"/>
  <c r="P13" i="1"/>
  <c r="P18" i="1"/>
  <c r="P16" i="1"/>
  <c r="P21" i="1"/>
  <c r="P17" i="1"/>
  <c r="P22" i="1"/>
  <c r="P19" i="1"/>
  <c r="P24" i="1"/>
  <c r="P29" i="1"/>
  <c r="P15" i="1"/>
  <c r="P26" i="1"/>
  <c r="P25" i="1"/>
  <c r="P20" i="1"/>
  <c r="P23" i="1"/>
  <c r="P27" i="1"/>
  <c r="P28" i="1"/>
  <c r="P33" i="1"/>
  <c r="P32" i="1"/>
  <c r="P37" i="1"/>
  <c r="P35" i="1"/>
  <c r="P31" i="1"/>
  <c r="P30" i="1"/>
  <c r="P38" i="1"/>
  <c r="P36" i="1"/>
  <c r="P44" i="1"/>
  <c r="P40" i="1"/>
  <c r="P41" i="1"/>
  <c r="P39" i="1"/>
  <c r="P45" i="1"/>
  <c r="P47" i="1"/>
  <c r="P46" i="1"/>
  <c r="P43" i="1"/>
  <c r="P50" i="1"/>
  <c r="P58" i="1"/>
  <c r="P42" i="1"/>
  <c r="P75" i="1"/>
  <c r="P59" i="1"/>
  <c r="P52" i="1"/>
  <c r="P51" i="1"/>
  <c r="P61" i="1"/>
  <c r="P57" i="1"/>
  <c r="P60" i="1"/>
  <c r="P54" i="1"/>
  <c r="P55" i="1"/>
  <c r="P63" i="1"/>
  <c r="P65" i="1"/>
  <c r="P64" i="1"/>
  <c r="P67" i="1"/>
  <c r="P68" i="1"/>
  <c r="P70" i="1"/>
  <c r="P66" i="1"/>
  <c r="P69" i="1"/>
  <c r="P77" i="1"/>
  <c r="P74" i="1"/>
  <c r="P73" i="1"/>
  <c r="P78" i="1"/>
  <c r="P76" i="1"/>
  <c r="P82" i="1"/>
  <c r="P84" i="1"/>
  <c r="P80" i="1"/>
  <c r="P87" i="1"/>
  <c r="P85" i="1"/>
  <c r="P89" i="1"/>
  <c r="P92" i="1"/>
  <c r="P95" i="1"/>
  <c r="P155" i="1"/>
  <c r="P88" i="1"/>
  <c r="P56" i="1"/>
  <c r="P71" i="1"/>
  <c r="P49" i="1"/>
  <c r="P150" i="1"/>
  <c r="P151" i="1"/>
  <c r="P97" i="1"/>
  <c r="P98" i="1"/>
  <c r="P81" i="1"/>
  <c r="P96" i="1"/>
  <c r="P99" i="1"/>
  <c r="P48" i="1"/>
  <c r="P100" i="1"/>
  <c r="P79" i="1"/>
  <c r="P83" i="1"/>
  <c r="P101" i="1"/>
  <c r="P102" i="1"/>
  <c r="P104" i="1"/>
  <c r="P103" i="1"/>
  <c r="P106" i="1"/>
  <c r="P108" i="1"/>
  <c r="P107" i="1"/>
  <c r="P105" i="1"/>
  <c r="P152" i="1"/>
  <c r="P109" i="1"/>
  <c r="P110" i="1"/>
  <c r="P111" i="1"/>
  <c r="P112" i="1"/>
  <c r="P114" i="1"/>
  <c r="P120" i="1"/>
  <c r="P115" i="1"/>
  <c r="P116" i="1"/>
  <c r="P113" i="1"/>
  <c r="P118" i="1"/>
  <c r="P119" i="1"/>
  <c r="P117" i="1"/>
  <c r="P121" i="1"/>
  <c r="P153" i="1"/>
  <c r="P154" i="1"/>
  <c r="P122" i="1"/>
  <c r="P123" i="1"/>
  <c r="P124" i="1"/>
  <c r="P126" i="1"/>
  <c r="P127" i="1"/>
  <c r="P125" i="1"/>
  <c r="P131" i="1"/>
  <c r="P130" i="1"/>
  <c r="P129" i="1"/>
  <c r="P128" i="1"/>
  <c r="P133" i="1"/>
  <c r="P132" i="1"/>
  <c r="P135" i="1"/>
  <c r="P136" i="1"/>
  <c r="P137" i="1"/>
  <c r="P138" i="1"/>
  <c r="P134" i="1"/>
  <c r="P139" i="1"/>
  <c r="P140" i="1"/>
  <c r="P141" i="1"/>
  <c r="P142" i="1"/>
  <c r="P143" i="1"/>
  <c r="P144" i="1"/>
  <c r="P145" i="1"/>
  <c r="P146" i="1"/>
  <c r="P147" i="1"/>
  <c r="P148" i="1"/>
  <c r="P149" i="1"/>
  <c r="P2" i="1"/>
  <c r="N5" i="1"/>
  <c r="N4" i="1"/>
  <c r="N3" i="1"/>
  <c r="N8" i="1"/>
  <c r="N10" i="1"/>
  <c r="N6" i="1"/>
  <c r="N7" i="1"/>
  <c r="N11" i="1"/>
  <c r="N9" i="1"/>
  <c r="N12" i="1"/>
  <c r="N14" i="1"/>
  <c r="N13" i="1"/>
  <c r="N18" i="1"/>
  <c r="N16" i="1"/>
  <c r="N21" i="1"/>
  <c r="N17" i="1"/>
  <c r="N22" i="1"/>
  <c r="N19" i="1"/>
  <c r="N24" i="1"/>
  <c r="N29" i="1"/>
  <c r="N15" i="1"/>
  <c r="N26" i="1"/>
  <c r="N25" i="1"/>
  <c r="N20" i="1"/>
  <c r="N23" i="1"/>
  <c r="N27" i="1"/>
  <c r="N28" i="1"/>
  <c r="N33" i="1"/>
  <c r="N32" i="1"/>
  <c r="N37" i="1"/>
  <c r="N35" i="1"/>
  <c r="N31" i="1"/>
  <c r="N30" i="1"/>
  <c r="N38" i="1"/>
  <c r="N36" i="1"/>
  <c r="N44" i="1"/>
  <c r="N40" i="1"/>
  <c r="N41" i="1"/>
  <c r="N39" i="1"/>
  <c r="N45" i="1"/>
  <c r="N47" i="1"/>
  <c r="N46" i="1"/>
  <c r="N43" i="1"/>
  <c r="N50" i="1"/>
  <c r="N58" i="1"/>
  <c r="N42" i="1"/>
  <c r="N75" i="1"/>
  <c r="N59" i="1"/>
  <c r="N52" i="1"/>
  <c r="N51" i="1"/>
  <c r="N61" i="1"/>
  <c r="N57" i="1"/>
  <c r="N60" i="1"/>
  <c r="N54" i="1"/>
  <c r="N55" i="1"/>
  <c r="N63" i="1"/>
  <c r="N65" i="1"/>
  <c r="N64" i="1"/>
  <c r="N67" i="1"/>
  <c r="N68" i="1"/>
  <c r="N70" i="1"/>
  <c r="N66" i="1"/>
  <c r="N69" i="1"/>
  <c r="N77" i="1"/>
  <c r="N74" i="1"/>
  <c r="N73" i="1"/>
  <c r="N78" i="1"/>
  <c r="N76" i="1"/>
  <c r="N82" i="1"/>
  <c r="N84" i="1"/>
  <c r="N80" i="1"/>
  <c r="N87" i="1"/>
  <c r="N85" i="1"/>
  <c r="N89" i="1"/>
  <c r="N92" i="1"/>
  <c r="N95" i="1"/>
  <c r="N155" i="1"/>
  <c r="N88" i="1"/>
  <c r="N56" i="1"/>
  <c r="N71" i="1"/>
  <c r="N49" i="1"/>
  <c r="N150" i="1"/>
  <c r="N151" i="1"/>
  <c r="N97" i="1"/>
  <c r="N98" i="1"/>
  <c r="N81" i="1"/>
  <c r="N96" i="1"/>
  <c r="N99" i="1"/>
  <c r="N48" i="1"/>
  <c r="N100" i="1"/>
  <c r="N79" i="1"/>
  <c r="N83" i="1"/>
  <c r="N101" i="1"/>
  <c r="N102" i="1"/>
  <c r="N104" i="1"/>
  <c r="N103" i="1"/>
  <c r="N106" i="1"/>
  <c r="N108" i="1"/>
  <c r="N107" i="1"/>
  <c r="N105" i="1"/>
  <c r="N152" i="1"/>
  <c r="N109" i="1"/>
  <c r="N110" i="1"/>
  <c r="N111" i="1"/>
  <c r="N112" i="1"/>
  <c r="N114" i="1"/>
  <c r="N120" i="1"/>
  <c r="N115" i="1"/>
  <c r="N116" i="1"/>
  <c r="N113" i="1"/>
  <c r="N118" i="1"/>
  <c r="N119" i="1"/>
  <c r="N117" i="1"/>
  <c r="N121" i="1"/>
  <c r="N153" i="1"/>
  <c r="N154" i="1"/>
  <c r="N122" i="1"/>
  <c r="N123" i="1"/>
  <c r="N124" i="1"/>
  <c r="N126" i="1"/>
  <c r="N127" i="1"/>
  <c r="N125" i="1"/>
  <c r="N131" i="1"/>
  <c r="N130" i="1"/>
  <c r="N129" i="1"/>
  <c r="N128" i="1"/>
  <c r="N133" i="1"/>
  <c r="N132" i="1"/>
  <c r="N135" i="1"/>
  <c r="N136" i="1"/>
  <c r="N137" i="1"/>
  <c r="N138" i="1"/>
  <c r="N134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L5" i="1"/>
  <c r="L4" i="1"/>
  <c r="L3" i="1"/>
  <c r="L8" i="1"/>
  <c r="L10" i="1"/>
  <c r="L6" i="1"/>
  <c r="L7" i="1"/>
  <c r="L11" i="1"/>
  <c r="L9" i="1"/>
  <c r="L12" i="1"/>
  <c r="L14" i="1"/>
  <c r="L13" i="1"/>
  <c r="L18" i="1"/>
  <c r="L16" i="1"/>
  <c r="L21" i="1"/>
  <c r="L17" i="1"/>
  <c r="L22" i="1"/>
  <c r="L19" i="1"/>
  <c r="L24" i="1"/>
  <c r="L29" i="1"/>
  <c r="L15" i="1"/>
  <c r="L26" i="1"/>
  <c r="L25" i="1"/>
  <c r="L20" i="1"/>
  <c r="L23" i="1"/>
  <c r="L27" i="1"/>
  <c r="L28" i="1"/>
  <c r="L33" i="1"/>
  <c r="L32" i="1"/>
  <c r="L37" i="1"/>
  <c r="L35" i="1"/>
  <c r="L31" i="1"/>
  <c r="L30" i="1"/>
  <c r="L38" i="1"/>
  <c r="L36" i="1"/>
  <c r="L44" i="1"/>
  <c r="L40" i="1"/>
  <c r="L41" i="1"/>
  <c r="L39" i="1"/>
  <c r="L45" i="1"/>
  <c r="L47" i="1"/>
  <c r="L46" i="1"/>
  <c r="L43" i="1"/>
  <c r="L50" i="1"/>
  <c r="L58" i="1"/>
  <c r="L42" i="1"/>
  <c r="L75" i="1"/>
  <c r="L59" i="1"/>
  <c r="L52" i="1"/>
  <c r="L51" i="1"/>
  <c r="L61" i="1"/>
  <c r="L57" i="1"/>
  <c r="L60" i="1"/>
  <c r="L54" i="1"/>
  <c r="L55" i="1"/>
  <c r="L63" i="1"/>
  <c r="L65" i="1"/>
  <c r="L64" i="1"/>
  <c r="L67" i="1"/>
  <c r="L68" i="1"/>
  <c r="L70" i="1"/>
  <c r="L66" i="1"/>
  <c r="L69" i="1"/>
  <c r="L77" i="1"/>
  <c r="L74" i="1"/>
  <c r="L73" i="1"/>
  <c r="L78" i="1"/>
  <c r="L76" i="1"/>
  <c r="L82" i="1"/>
  <c r="L84" i="1"/>
  <c r="L80" i="1"/>
  <c r="L87" i="1"/>
  <c r="L85" i="1"/>
  <c r="L89" i="1"/>
  <c r="L92" i="1"/>
  <c r="L95" i="1"/>
  <c r="L155" i="1"/>
  <c r="L88" i="1"/>
  <c r="L56" i="1"/>
  <c r="L71" i="1"/>
  <c r="L49" i="1"/>
  <c r="L150" i="1"/>
  <c r="L151" i="1"/>
  <c r="L97" i="1"/>
  <c r="L98" i="1"/>
  <c r="L81" i="1"/>
  <c r="L96" i="1"/>
  <c r="L99" i="1"/>
  <c r="L48" i="1"/>
  <c r="L100" i="1"/>
  <c r="L79" i="1"/>
  <c r="L83" i="1"/>
  <c r="L101" i="1"/>
  <c r="L102" i="1"/>
  <c r="L104" i="1"/>
  <c r="L103" i="1"/>
  <c r="L106" i="1"/>
  <c r="L108" i="1"/>
  <c r="L107" i="1"/>
  <c r="L105" i="1"/>
  <c r="L152" i="1"/>
  <c r="L109" i="1"/>
  <c r="L110" i="1"/>
  <c r="L111" i="1"/>
  <c r="L112" i="1"/>
  <c r="L114" i="1"/>
  <c r="L120" i="1"/>
  <c r="L115" i="1"/>
  <c r="L116" i="1"/>
  <c r="L113" i="1"/>
  <c r="L118" i="1"/>
  <c r="L119" i="1"/>
  <c r="L117" i="1"/>
  <c r="L121" i="1"/>
  <c r="L153" i="1"/>
  <c r="L154" i="1"/>
  <c r="L122" i="1"/>
  <c r="L123" i="1"/>
  <c r="L124" i="1"/>
  <c r="L126" i="1"/>
  <c r="L127" i="1"/>
  <c r="L125" i="1"/>
  <c r="L131" i="1"/>
  <c r="L130" i="1"/>
  <c r="L129" i="1"/>
  <c r="L128" i="1"/>
  <c r="L133" i="1"/>
  <c r="L132" i="1"/>
  <c r="L135" i="1"/>
  <c r="L136" i="1"/>
  <c r="L137" i="1"/>
  <c r="L138" i="1"/>
  <c r="L134" i="1"/>
  <c r="L139" i="1"/>
  <c r="L140" i="1"/>
  <c r="L141" i="1"/>
  <c r="L142" i="1"/>
  <c r="L143" i="1"/>
  <c r="L144" i="1"/>
  <c r="L145" i="1"/>
  <c r="L146" i="1"/>
  <c r="L147" i="1"/>
  <c r="L148" i="1"/>
  <c r="L149" i="1"/>
  <c r="L2" i="1"/>
  <c r="J5" i="1"/>
  <c r="J4" i="1"/>
  <c r="J3" i="1"/>
  <c r="J8" i="1"/>
  <c r="J10" i="1"/>
  <c r="J6" i="1"/>
  <c r="J7" i="1"/>
  <c r="J11" i="1"/>
  <c r="J9" i="1"/>
  <c r="J12" i="1"/>
  <c r="J14" i="1"/>
  <c r="J13" i="1"/>
  <c r="J18" i="1"/>
  <c r="J16" i="1"/>
  <c r="J21" i="1"/>
  <c r="J17" i="1"/>
  <c r="J22" i="1"/>
  <c r="J19" i="1"/>
  <c r="J24" i="1"/>
  <c r="J29" i="1"/>
  <c r="J15" i="1"/>
  <c r="J26" i="1"/>
  <c r="J25" i="1"/>
  <c r="J20" i="1"/>
  <c r="J23" i="1"/>
  <c r="J27" i="1"/>
  <c r="J28" i="1"/>
  <c r="J33" i="1"/>
  <c r="J32" i="1"/>
  <c r="J37" i="1"/>
  <c r="J35" i="1"/>
  <c r="J31" i="1"/>
  <c r="J30" i="1"/>
  <c r="J38" i="1"/>
  <c r="J36" i="1"/>
  <c r="J44" i="1"/>
  <c r="J40" i="1"/>
  <c r="J41" i="1"/>
  <c r="J39" i="1"/>
  <c r="J45" i="1"/>
  <c r="J47" i="1"/>
  <c r="J46" i="1"/>
  <c r="J43" i="1"/>
  <c r="J50" i="1"/>
  <c r="J58" i="1"/>
  <c r="J42" i="1"/>
  <c r="J75" i="1"/>
  <c r="J59" i="1"/>
  <c r="J52" i="1"/>
  <c r="J51" i="1"/>
  <c r="J61" i="1"/>
  <c r="J57" i="1"/>
  <c r="J60" i="1"/>
  <c r="J54" i="1"/>
  <c r="J55" i="1"/>
  <c r="J63" i="1"/>
  <c r="J65" i="1"/>
  <c r="J64" i="1"/>
  <c r="J67" i="1"/>
  <c r="J68" i="1"/>
  <c r="J70" i="1"/>
  <c r="J66" i="1"/>
  <c r="J69" i="1"/>
  <c r="J77" i="1"/>
  <c r="J74" i="1"/>
  <c r="J73" i="1"/>
  <c r="J78" i="1"/>
  <c r="J76" i="1"/>
  <c r="J82" i="1"/>
  <c r="J84" i="1"/>
  <c r="J80" i="1"/>
  <c r="J87" i="1"/>
  <c r="J85" i="1"/>
  <c r="J89" i="1"/>
  <c r="J92" i="1"/>
  <c r="J95" i="1"/>
  <c r="J155" i="1"/>
  <c r="J88" i="1"/>
  <c r="J56" i="1"/>
  <c r="J71" i="1"/>
  <c r="J49" i="1"/>
  <c r="J150" i="1"/>
  <c r="J151" i="1"/>
  <c r="J97" i="1"/>
  <c r="J98" i="1"/>
  <c r="J81" i="1"/>
  <c r="J96" i="1"/>
  <c r="J99" i="1"/>
  <c r="J48" i="1"/>
  <c r="J100" i="1"/>
  <c r="J79" i="1"/>
  <c r="J83" i="1"/>
  <c r="J101" i="1"/>
  <c r="J102" i="1"/>
  <c r="J104" i="1"/>
  <c r="J103" i="1"/>
  <c r="J106" i="1"/>
  <c r="J108" i="1"/>
  <c r="J107" i="1"/>
  <c r="J105" i="1"/>
  <c r="J152" i="1"/>
  <c r="J109" i="1"/>
  <c r="J110" i="1"/>
  <c r="J111" i="1"/>
  <c r="J112" i="1"/>
  <c r="J114" i="1"/>
  <c r="J120" i="1"/>
  <c r="J115" i="1"/>
  <c r="J116" i="1"/>
  <c r="J113" i="1"/>
  <c r="J118" i="1"/>
  <c r="J119" i="1"/>
  <c r="J117" i="1"/>
  <c r="J121" i="1"/>
  <c r="J153" i="1"/>
  <c r="J154" i="1"/>
  <c r="J122" i="1"/>
  <c r="J123" i="1"/>
  <c r="J124" i="1"/>
  <c r="J126" i="1"/>
  <c r="J127" i="1"/>
  <c r="J125" i="1"/>
  <c r="J131" i="1"/>
  <c r="J130" i="1"/>
  <c r="J129" i="1"/>
  <c r="J128" i="1"/>
  <c r="J133" i="1"/>
  <c r="J132" i="1"/>
  <c r="J135" i="1"/>
  <c r="J136" i="1"/>
  <c r="J137" i="1"/>
  <c r="J138" i="1"/>
  <c r="J134" i="1"/>
  <c r="J139" i="1"/>
  <c r="J140" i="1"/>
  <c r="J141" i="1"/>
  <c r="J142" i="1"/>
  <c r="J143" i="1"/>
  <c r="J144" i="1"/>
  <c r="J145" i="1"/>
  <c r="J146" i="1"/>
  <c r="J147" i="1"/>
  <c r="J148" i="1"/>
  <c r="J149" i="1"/>
  <c r="J2" i="1"/>
  <c r="E88" i="1"/>
  <c r="E56" i="1"/>
  <c r="F56" i="1" s="1"/>
  <c r="E71" i="1"/>
  <c r="E49" i="1"/>
  <c r="E150" i="1"/>
  <c r="F150" i="1" s="1"/>
  <c r="E151" i="1"/>
  <c r="E97" i="1"/>
  <c r="E98" i="1"/>
  <c r="E81" i="1"/>
  <c r="E96" i="1"/>
  <c r="F96" i="1" s="1"/>
  <c r="E99" i="1"/>
  <c r="E48" i="1"/>
  <c r="E100" i="1"/>
  <c r="F100" i="1" s="1"/>
  <c r="E79" i="1"/>
  <c r="E83" i="1"/>
  <c r="E101" i="1"/>
  <c r="E102" i="1"/>
  <c r="E104" i="1"/>
  <c r="F104" i="1" s="1"/>
  <c r="E103" i="1"/>
  <c r="E106" i="1"/>
  <c r="E108" i="1"/>
  <c r="F108" i="1" s="1"/>
  <c r="E107" i="1"/>
  <c r="E105" i="1"/>
  <c r="E152" i="1"/>
  <c r="E109" i="1"/>
  <c r="E110" i="1"/>
  <c r="F110" i="1" s="1"/>
  <c r="E111" i="1"/>
  <c r="E112" i="1"/>
  <c r="E114" i="1"/>
  <c r="F114" i="1" s="1"/>
  <c r="E120" i="1"/>
  <c r="E115" i="1"/>
  <c r="E116" i="1"/>
  <c r="E113" i="1"/>
  <c r="E118" i="1"/>
  <c r="F118" i="1" s="1"/>
  <c r="E119" i="1"/>
  <c r="E117" i="1"/>
  <c r="E121" i="1"/>
  <c r="F121" i="1" s="1"/>
  <c r="E153" i="1"/>
  <c r="E154" i="1"/>
  <c r="E122" i="1"/>
  <c r="E123" i="1"/>
  <c r="E124" i="1"/>
  <c r="F124" i="1" s="1"/>
  <c r="E126" i="1"/>
  <c r="E127" i="1"/>
  <c r="E125" i="1"/>
  <c r="F125" i="1" s="1"/>
  <c r="E131" i="1"/>
  <c r="E130" i="1"/>
  <c r="E129" i="1"/>
  <c r="E128" i="1"/>
  <c r="E133" i="1"/>
  <c r="F133" i="1" s="1"/>
  <c r="E132" i="1"/>
  <c r="E135" i="1"/>
  <c r="E136" i="1"/>
  <c r="F136" i="1" s="1"/>
  <c r="E137" i="1"/>
  <c r="E138" i="1"/>
  <c r="E134" i="1"/>
  <c r="E139" i="1"/>
  <c r="E140" i="1"/>
  <c r="F140" i="1" s="1"/>
  <c r="E141" i="1"/>
  <c r="E142" i="1"/>
  <c r="E143" i="1"/>
  <c r="F143" i="1" s="1"/>
  <c r="E144" i="1"/>
  <c r="E145" i="1"/>
  <c r="E146" i="1"/>
  <c r="E147" i="1"/>
  <c r="E148" i="1"/>
  <c r="F148" i="1" s="1"/>
  <c r="E149" i="1"/>
  <c r="E5" i="1"/>
  <c r="E4" i="1"/>
  <c r="E3" i="1"/>
  <c r="E8" i="1"/>
  <c r="E10" i="1"/>
  <c r="E6" i="1"/>
  <c r="E7" i="1"/>
  <c r="E11" i="1"/>
  <c r="E9" i="1"/>
  <c r="E12" i="1"/>
  <c r="E14" i="1"/>
  <c r="E13" i="1"/>
  <c r="E18" i="1"/>
  <c r="E16" i="1"/>
  <c r="E21" i="1"/>
  <c r="E17" i="1"/>
  <c r="E22" i="1"/>
  <c r="E19" i="1"/>
  <c r="E24" i="1"/>
  <c r="E29" i="1"/>
  <c r="E15" i="1"/>
  <c r="E26" i="1"/>
  <c r="E25" i="1"/>
  <c r="E20" i="1"/>
  <c r="E23" i="1"/>
  <c r="E27" i="1"/>
  <c r="E28" i="1"/>
  <c r="E33" i="1"/>
  <c r="E32" i="1"/>
  <c r="E37" i="1"/>
  <c r="E35" i="1"/>
  <c r="E31" i="1"/>
  <c r="E30" i="1"/>
  <c r="E38" i="1"/>
  <c r="E36" i="1"/>
  <c r="E34" i="1"/>
  <c r="F34" i="1" s="1"/>
  <c r="E44" i="1"/>
  <c r="E40" i="1"/>
  <c r="E41" i="1"/>
  <c r="E39" i="1"/>
  <c r="E45" i="1"/>
  <c r="E47" i="1"/>
  <c r="E46" i="1"/>
  <c r="E43" i="1"/>
  <c r="E50" i="1"/>
  <c r="E58" i="1"/>
  <c r="E42" i="1"/>
  <c r="E75" i="1"/>
  <c r="E59" i="1"/>
  <c r="E52" i="1"/>
  <c r="E51" i="1"/>
  <c r="E61" i="1"/>
  <c r="E57" i="1"/>
  <c r="E53" i="1"/>
  <c r="E60" i="1"/>
  <c r="E54" i="1"/>
  <c r="E55" i="1"/>
  <c r="E63" i="1"/>
  <c r="E65" i="1"/>
  <c r="E64" i="1"/>
  <c r="E67" i="1"/>
  <c r="E68" i="1"/>
  <c r="E70" i="1"/>
  <c r="E72" i="1"/>
  <c r="E66" i="1"/>
  <c r="E69" i="1"/>
  <c r="E77" i="1"/>
  <c r="E74" i="1"/>
  <c r="E73" i="1"/>
  <c r="E78" i="1"/>
  <c r="E76" i="1"/>
  <c r="E82" i="1"/>
  <c r="E84" i="1"/>
  <c r="E80" i="1"/>
  <c r="E86" i="1"/>
  <c r="E87" i="1"/>
  <c r="E85" i="1"/>
  <c r="E89" i="1"/>
  <c r="E91" i="1"/>
  <c r="E90" i="1"/>
  <c r="E92" i="1"/>
  <c r="E93" i="1"/>
  <c r="E94" i="1"/>
  <c r="E95" i="1"/>
  <c r="E155" i="1"/>
  <c r="E2" i="1"/>
  <c r="C5" i="1"/>
  <c r="C4" i="1"/>
  <c r="C3" i="1"/>
  <c r="C8" i="1"/>
  <c r="C10" i="1"/>
  <c r="C6" i="1"/>
  <c r="C7" i="1"/>
  <c r="C11" i="1"/>
  <c r="C9" i="1"/>
  <c r="C12" i="1"/>
  <c r="C14" i="1"/>
  <c r="C13" i="1"/>
  <c r="C18" i="1"/>
  <c r="C16" i="1"/>
  <c r="C21" i="1"/>
  <c r="C17" i="1"/>
  <c r="C22" i="1"/>
  <c r="C19" i="1"/>
  <c r="C24" i="1"/>
  <c r="C29" i="1"/>
  <c r="C15" i="1"/>
  <c r="C26" i="1"/>
  <c r="C25" i="1"/>
  <c r="C20" i="1"/>
  <c r="C23" i="1"/>
  <c r="C27" i="1"/>
  <c r="C28" i="1"/>
  <c r="C33" i="1"/>
  <c r="C32" i="1"/>
  <c r="C37" i="1"/>
  <c r="C35" i="1"/>
  <c r="C31" i="1"/>
  <c r="C30" i="1"/>
  <c r="C38" i="1"/>
  <c r="C36" i="1"/>
  <c r="C44" i="1"/>
  <c r="C40" i="1"/>
  <c r="C41" i="1"/>
  <c r="C39" i="1"/>
  <c r="C45" i="1"/>
  <c r="C47" i="1"/>
  <c r="C46" i="1"/>
  <c r="C43" i="1"/>
  <c r="C50" i="1"/>
  <c r="C58" i="1"/>
  <c r="C42" i="1"/>
  <c r="C75" i="1"/>
  <c r="C59" i="1"/>
  <c r="C52" i="1"/>
  <c r="C51" i="1"/>
  <c r="C61" i="1"/>
  <c r="C57" i="1"/>
  <c r="C60" i="1"/>
  <c r="C54" i="1"/>
  <c r="C55" i="1"/>
  <c r="C63" i="1"/>
  <c r="C65" i="1"/>
  <c r="C64" i="1"/>
  <c r="C67" i="1"/>
  <c r="C68" i="1"/>
  <c r="C70" i="1"/>
  <c r="C66" i="1"/>
  <c r="C69" i="1"/>
  <c r="C77" i="1"/>
  <c r="C74" i="1"/>
  <c r="C73" i="1"/>
  <c r="C78" i="1"/>
  <c r="C76" i="1"/>
  <c r="C82" i="1"/>
  <c r="C84" i="1"/>
  <c r="C80" i="1"/>
  <c r="C87" i="1"/>
  <c r="C85" i="1"/>
  <c r="C92" i="1"/>
  <c r="C95" i="1"/>
  <c r="C2" i="1"/>
  <c r="F95" i="1" l="1"/>
  <c r="F61" i="1"/>
  <c r="F43" i="1"/>
  <c r="F33" i="1"/>
  <c r="F29" i="1"/>
  <c r="F13" i="1"/>
  <c r="F8" i="1"/>
  <c r="F64" i="1"/>
  <c r="F74" i="1"/>
  <c r="F87" i="1"/>
  <c r="F149" i="1"/>
  <c r="F141" i="1"/>
  <c r="F132" i="1"/>
  <c r="F126" i="1"/>
  <c r="F119" i="1"/>
  <c r="F111" i="1"/>
  <c r="F103" i="1"/>
  <c r="F99" i="1"/>
  <c r="F71" i="1"/>
  <c r="H147" i="1"/>
  <c r="H139" i="1"/>
  <c r="H128" i="1"/>
  <c r="H123" i="1"/>
  <c r="H113" i="1"/>
  <c r="H109" i="1"/>
  <c r="H102" i="1"/>
  <c r="H81" i="1"/>
  <c r="H88" i="1"/>
  <c r="H89" i="1"/>
  <c r="H78" i="1"/>
  <c r="H68" i="1"/>
  <c r="H58" i="1"/>
  <c r="H40" i="1"/>
  <c r="H37" i="1"/>
  <c r="H26" i="1"/>
  <c r="H16" i="1"/>
  <c r="H6" i="1"/>
  <c r="AN149" i="1"/>
  <c r="AN141" i="1"/>
  <c r="AN132" i="1"/>
  <c r="AN126" i="1"/>
  <c r="AN119" i="1"/>
  <c r="AN111" i="1"/>
  <c r="AN103" i="1"/>
  <c r="AN99" i="1"/>
  <c r="AN71" i="1"/>
  <c r="AN90" i="1"/>
  <c r="AN82" i="1"/>
  <c r="AN72" i="1"/>
  <c r="AN54" i="1"/>
  <c r="AN75" i="1"/>
  <c r="AN39" i="1"/>
  <c r="AN31" i="1"/>
  <c r="AN20" i="1"/>
  <c r="AN17" i="1"/>
  <c r="AN11" i="1"/>
  <c r="F94" i="1"/>
  <c r="F86" i="1"/>
  <c r="F77" i="1"/>
  <c r="F65" i="1"/>
  <c r="F51" i="1"/>
  <c r="F46" i="1"/>
  <c r="F36" i="1"/>
  <c r="F28" i="1"/>
  <c r="F24" i="1"/>
  <c r="F14" i="1"/>
  <c r="F3" i="1"/>
  <c r="H125" i="1"/>
  <c r="H100" i="1"/>
  <c r="H27" i="1"/>
  <c r="H12" i="1"/>
  <c r="AN145" i="1"/>
  <c r="AN138" i="1"/>
  <c r="AN130" i="1"/>
  <c r="AN154" i="1"/>
  <c r="AN115" i="1"/>
  <c r="AN105" i="1"/>
  <c r="AN83" i="1"/>
  <c r="AN97" i="1"/>
  <c r="AN29" i="1"/>
  <c r="AN13" i="1"/>
  <c r="AN8" i="1"/>
  <c r="H136" i="1"/>
  <c r="H114" i="1"/>
  <c r="H150" i="1"/>
  <c r="H19" i="1"/>
  <c r="H143" i="1"/>
  <c r="H121" i="1"/>
  <c r="H108" i="1"/>
  <c r="H38" i="1"/>
  <c r="H4" i="1"/>
  <c r="F155" i="1"/>
  <c r="F146" i="1"/>
  <c r="F134" i="1"/>
  <c r="F129" i="1"/>
  <c r="F122" i="1"/>
  <c r="F116" i="1"/>
  <c r="F152" i="1"/>
  <c r="F101" i="1"/>
  <c r="F98" i="1"/>
  <c r="F142" i="1"/>
  <c r="F135" i="1"/>
  <c r="F127" i="1"/>
  <c r="F117" i="1"/>
  <c r="F112" i="1"/>
  <c r="F106" i="1"/>
  <c r="F48" i="1"/>
  <c r="F49" i="1"/>
  <c r="H146" i="1"/>
  <c r="H134" i="1"/>
  <c r="H129" i="1"/>
  <c r="H122" i="1"/>
  <c r="H116" i="1"/>
  <c r="H152" i="1"/>
  <c r="H101" i="1"/>
  <c r="H98" i="1"/>
  <c r="H155" i="1"/>
  <c r="H85" i="1"/>
  <c r="H73" i="1"/>
  <c r="H67" i="1"/>
  <c r="H57" i="1"/>
  <c r="H50" i="1"/>
  <c r="H44" i="1"/>
  <c r="H32" i="1"/>
  <c r="H15" i="1"/>
  <c r="H18" i="1"/>
  <c r="H10" i="1"/>
  <c r="Q2" i="1"/>
  <c r="H145" i="1"/>
  <c r="H138" i="1"/>
  <c r="H130" i="1"/>
  <c r="H154" i="1"/>
  <c r="H115" i="1"/>
  <c r="H105" i="1"/>
  <c r="H83" i="1"/>
  <c r="H97" i="1"/>
  <c r="H33" i="1"/>
  <c r="H29" i="1"/>
  <c r="H13" i="1"/>
  <c r="H8" i="1"/>
  <c r="Q149" i="1"/>
  <c r="Q141" i="1"/>
  <c r="Q132" i="1"/>
  <c r="Q126" i="1"/>
  <c r="Q111" i="1"/>
  <c r="Q103" i="1"/>
  <c r="Q99" i="1"/>
  <c r="Q71" i="1"/>
  <c r="H144" i="1"/>
  <c r="H137" i="1"/>
  <c r="H131" i="1"/>
  <c r="H153" i="1"/>
  <c r="H120" i="1"/>
  <c r="H107" i="1"/>
  <c r="H79" i="1"/>
  <c r="H151" i="1"/>
  <c r="H77" i="1"/>
  <c r="H51" i="1"/>
  <c r="H46" i="1"/>
  <c r="H36" i="1"/>
  <c r="H28" i="1"/>
  <c r="H24" i="1"/>
  <c r="H14" i="1"/>
  <c r="H3" i="1"/>
  <c r="AN146" i="1"/>
  <c r="AN134" i="1"/>
  <c r="AN129" i="1"/>
  <c r="AN122" i="1"/>
  <c r="AN116" i="1"/>
  <c r="AN152" i="1"/>
  <c r="AN101" i="1"/>
  <c r="AN98" i="1"/>
  <c r="AN155" i="1"/>
  <c r="AN85" i="1"/>
  <c r="AN73" i="1"/>
  <c r="F62" i="1"/>
  <c r="AN62" i="1"/>
  <c r="F89" i="1"/>
  <c r="F78" i="1"/>
  <c r="F68" i="1"/>
  <c r="F53" i="1"/>
  <c r="F58" i="1"/>
  <c r="F40" i="1"/>
  <c r="F37" i="1"/>
  <c r="F26" i="1"/>
  <c r="F16" i="1"/>
  <c r="F6" i="1"/>
  <c r="F2" i="1"/>
  <c r="F139" i="1"/>
  <c r="H141" i="1"/>
  <c r="Q41" i="1"/>
  <c r="F153" i="1"/>
  <c r="F147" i="1"/>
  <c r="F128" i="1"/>
  <c r="F123" i="1"/>
  <c r="F113" i="1"/>
  <c r="F109" i="1"/>
  <c r="F102" i="1"/>
  <c r="F81" i="1"/>
  <c r="F88" i="1"/>
  <c r="Q147" i="1"/>
  <c r="AD147" i="1" s="1"/>
  <c r="Q139" i="1"/>
  <c r="AD139" i="1" s="1"/>
  <c r="Q128" i="1"/>
  <c r="AD128" i="1" s="1"/>
  <c r="Q123" i="1"/>
  <c r="AD123" i="1" s="1"/>
  <c r="Q113" i="1"/>
  <c r="Q109" i="1"/>
  <c r="AD109" i="1" s="1"/>
  <c r="Q102" i="1"/>
  <c r="Q81" i="1"/>
  <c r="AD81" i="1" s="1"/>
  <c r="Q88" i="1"/>
  <c r="AD88" i="1" s="1"/>
  <c r="Q89" i="1"/>
  <c r="AD89" i="1" s="1"/>
  <c r="Q78" i="1"/>
  <c r="Q68" i="1"/>
  <c r="AD68" i="1" s="1"/>
  <c r="Q53" i="1"/>
  <c r="AD53" i="1" s="1"/>
  <c r="Q58" i="1"/>
  <c r="Q40" i="1"/>
  <c r="AD40" i="1" s="1"/>
  <c r="Q37" i="1"/>
  <c r="Q26" i="1"/>
  <c r="Q16" i="1"/>
  <c r="AD16" i="1" s="1"/>
  <c r="Q6" i="1"/>
  <c r="Q119" i="1"/>
  <c r="Q146" i="1"/>
  <c r="Q134" i="1"/>
  <c r="Q129" i="1"/>
  <c r="Q122" i="1"/>
  <c r="Q116" i="1"/>
  <c r="Q152" i="1"/>
  <c r="Q101" i="1"/>
  <c r="Q98" i="1"/>
  <c r="Q155" i="1"/>
  <c r="Q85" i="1"/>
  <c r="Q73" i="1"/>
  <c r="AN144" i="1"/>
  <c r="AN137" i="1"/>
  <c r="AN131" i="1"/>
  <c r="AN153" i="1"/>
  <c r="AN120" i="1"/>
  <c r="AN107" i="1"/>
  <c r="AN79" i="1"/>
  <c r="AN151" i="1"/>
  <c r="H149" i="1"/>
  <c r="H132" i="1"/>
  <c r="H126" i="1"/>
  <c r="H119" i="1"/>
  <c r="H111" i="1"/>
  <c r="H103" i="1"/>
  <c r="H99" i="1"/>
  <c r="H71" i="1"/>
  <c r="Q145" i="1"/>
  <c r="Q138" i="1"/>
  <c r="Q130" i="1"/>
  <c r="Q154" i="1"/>
  <c r="AD154" i="1" s="1"/>
  <c r="Q115" i="1"/>
  <c r="Q105" i="1"/>
  <c r="Q83" i="1"/>
  <c r="Q97" i="1"/>
  <c r="Q95" i="1"/>
  <c r="Q87" i="1"/>
  <c r="Q74" i="1"/>
  <c r="Q64" i="1"/>
  <c r="Q61" i="1"/>
  <c r="AN143" i="1"/>
  <c r="AN136" i="1"/>
  <c r="AN125" i="1"/>
  <c r="AN121" i="1"/>
  <c r="AN114" i="1"/>
  <c r="AN108" i="1"/>
  <c r="AN100" i="1"/>
  <c r="AN150" i="1"/>
  <c r="H35" i="1"/>
  <c r="H25" i="1"/>
  <c r="H21" i="1"/>
  <c r="H7" i="1"/>
  <c r="AN2" i="1"/>
  <c r="AN142" i="1"/>
  <c r="AN135" i="1"/>
  <c r="AN127" i="1"/>
  <c r="AN117" i="1"/>
  <c r="AN112" i="1"/>
  <c r="AN106" i="1"/>
  <c r="AN48" i="1"/>
  <c r="AN49" i="1"/>
  <c r="AN92" i="1"/>
  <c r="AN84" i="1"/>
  <c r="AN66" i="1"/>
  <c r="AN55" i="1"/>
  <c r="AN59" i="1"/>
  <c r="AN45" i="1"/>
  <c r="AN30" i="1"/>
  <c r="AN23" i="1"/>
  <c r="AN22" i="1"/>
  <c r="AN9" i="1"/>
  <c r="AN5" i="1"/>
  <c r="F93" i="1"/>
  <c r="F80" i="1"/>
  <c r="F69" i="1"/>
  <c r="F63" i="1"/>
  <c r="F52" i="1"/>
  <c r="F47" i="1"/>
  <c r="F38" i="1"/>
  <c r="F27" i="1"/>
  <c r="F19" i="1"/>
  <c r="F12" i="1"/>
  <c r="F4" i="1"/>
  <c r="F92" i="1"/>
  <c r="F84" i="1"/>
  <c r="F66" i="1"/>
  <c r="F55" i="1"/>
  <c r="F59" i="1"/>
  <c r="F45" i="1"/>
  <c r="F30" i="1"/>
  <c r="F23" i="1"/>
  <c r="F22" i="1"/>
  <c r="F9" i="1"/>
  <c r="F5" i="1"/>
  <c r="Q144" i="1"/>
  <c r="Q137" i="1"/>
  <c r="Q131" i="1"/>
  <c r="Q153" i="1"/>
  <c r="Q120" i="1"/>
  <c r="Q107" i="1"/>
  <c r="Q79" i="1"/>
  <c r="Q151" i="1"/>
  <c r="Q94" i="1"/>
  <c r="Q86" i="1"/>
  <c r="Q77" i="1"/>
  <c r="Q143" i="1"/>
  <c r="Q136" i="1"/>
  <c r="AD136" i="1" s="1"/>
  <c r="Q125" i="1"/>
  <c r="AD125" i="1" s="1"/>
  <c r="Q121" i="1"/>
  <c r="Q114" i="1"/>
  <c r="AD114" i="1" s="1"/>
  <c r="Q108" i="1"/>
  <c r="Q100" i="1"/>
  <c r="Q150" i="1"/>
  <c r="H2" i="1"/>
  <c r="H142" i="1"/>
  <c r="H135" i="1"/>
  <c r="H127" i="1"/>
  <c r="H117" i="1"/>
  <c r="H112" i="1"/>
  <c r="H106" i="1"/>
  <c r="H48" i="1"/>
  <c r="H49" i="1"/>
  <c r="H30" i="1"/>
  <c r="H23" i="1"/>
  <c r="H22" i="1"/>
  <c r="H9" i="1"/>
  <c r="H5" i="1"/>
  <c r="Q142" i="1"/>
  <c r="Q135" i="1"/>
  <c r="Q127" i="1"/>
  <c r="Q117" i="1"/>
  <c r="Q112" i="1"/>
  <c r="Q106" i="1"/>
  <c r="Q48" i="1"/>
  <c r="Q49" i="1"/>
  <c r="Q92" i="1"/>
  <c r="Q84" i="1"/>
  <c r="Q66" i="1"/>
  <c r="F144" i="1"/>
  <c r="F137" i="1"/>
  <c r="F131" i="1"/>
  <c r="F120" i="1"/>
  <c r="F107" i="1"/>
  <c r="F79" i="1"/>
  <c r="F151" i="1"/>
  <c r="H82" i="1"/>
  <c r="H54" i="1"/>
  <c r="H75" i="1"/>
  <c r="H39" i="1"/>
  <c r="H31" i="1"/>
  <c r="H20" i="1"/>
  <c r="H17" i="1"/>
  <c r="H11" i="1"/>
  <c r="H65" i="1"/>
  <c r="Q90" i="1"/>
  <c r="Q82" i="1"/>
  <c r="Q72" i="1"/>
  <c r="AD72" i="1" s="1"/>
  <c r="Q54" i="1"/>
  <c r="Q75" i="1"/>
  <c r="Q39" i="1"/>
  <c r="Q31" i="1"/>
  <c r="Q20" i="1"/>
  <c r="Q17" i="1"/>
  <c r="Q11" i="1"/>
  <c r="Q93" i="1"/>
  <c r="Q80" i="1"/>
  <c r="Q69" i="1"/>
  <c r="AN148" i="1"/>
  <c r="AN140" i="1"/>
  <c r="AN133" i="1"/>
  <c r="AN124" i="1"/>
  <c r="AN118" i="1"/>
  <c r="AN110" i="1"/>
  <c r="AN104" i="1"/>
  <c r="AN96" i="1"/>
  <c r="AN56" i="1"/>
  <c r="AN91" i="1"/>
  <c r="AN76" i="1"/>
  <c r="AN70" i="1"/>
  <c r="H148" i="1"/>
  <c r="H140" i="1"/>
  <c r="H133" i="1"/>
  <c r="H124" i="1"/>
  <c r="H118" i="1"/>
  <c r="H110" i="1"/>
  <c r="H104" i="1"/>
  <c r="H96" i="1"/>
  <c r="H56" i="1"/>
  <c r="H76" i="1"/>
  <c r="H70" i="1"/>
  <c r="H60" i="1"/>
  <c r="H42" i="1"/>
  <c r="H41" i="1"/>
  <c r="Q148" i="1"/>
  <c r="Q140" i="1"/>
  <c r="Q133" i="1"/>
  <c r="Q124" i="1"/>
  <c r="Q118" i="1"/>
  <c r="Q110" i="1"/>
  <c r="Q104" i="1"/>
  <c r="Q96" i="1"/>
  <c r="Q56" i="1"/>
  <c r="Q76" i="1"/>
  <c r="Q70" i="1"/>
  <c r="Q60" i="1"/>
  <c r="Q42" i="1"/>
  <c r="Q35" i="1"/>
  <c r="Q25" i="1"/>
  <c r="Q21" i="1"/>
  <c r="Q7" i="1"/>
  <c r="AN147" i="1"/>
  <c r="AN139" i="1"/>
  <c r="AN128" i="1"/>
  <c r="AN123" i="1"/>
  <c r="AN113" i="1"/>
  <c r="AN109" i="1"/>
  <c r="AN102" i="1"/>
  <c r="AN81" i="1"/>
  <c r="AN88" i="1"/>
  <c r="AN89" i="1"/>
  <c r="AN78" i="1"/>
  <c r="AN68" i="1"/>
  <c r="AN53" i="1"/>
  <c r="AN60" i="1"/>
  <c r="AN42" i="1"/>
  <c r="AN41" i="1"/>
  <c r="AN35" i="1"/>
  <c r="AN25" i="1"/>
  <c r="AN21" i="1"/>
  <c r="AN7" i="1"/>
  <c r="AN58" i="1"/>
  <c r="AN40" i="1"/>
  <c r="AN37" i="1"/>
  <c r="AN26" i="1"/>
  <c r="AN16" i="1"/>
  <c r="AN6" i="1"/>
  <c r="AN67" i="1"/>
  <c r="AN57" i="1"/>
  <c r="AN50" i="1"/>
  <c r="AN44" i="1"/>
  <c r="AN32" i="1"/>
  <c r="AN15" i="1"/>
  <c r="AN18" i="1"/>
  <c r="AN10" i="1"/>
  <c r="F145" i="1"/>
  <c r="F138" i="1"/>
  <c r="F130" i="1"/>
  <c r="F154" i="1"/>
  <c r="F115" i="1"/>
  <c r="F105" i="1"/>
  <c r="F83" i="1"/>
  <c r="F97" i="1"/>
  <c r="Q62" i="1"/>
  <c r="H62" i="1"/>
  <c r="F31" i="1"/>
  <c r="F20" i="1"/>
  <c r="F17" i="1"/>
  <c r="F11" i="1"/>
  <c r="Q67" i="1"/>
  <c r="Q57" i="1"/>
  <c r="Q50" i="1"/>
  <c r="Q44" i="1"/>
  <c r="Q32" i="1"/>
  <c r="Q15" i="1"/>
  <c r="AD15" i="1" s="1"/>
  <c r="Q18" i="1"/>
  <c r="AD18" i="1" s="1"/>
  <c r="Q10" i="1"/>
  <c r="Q91" i="1"/>
  <c r="AN95" i="1"/>
  <c r="AN87" i="1"/>
  <c r="AN74" i="1"/>
  <c r="AN64" i="1"/>
  <c r="AN61" i="1"/>
  <c r="AN43" i="1"/>
  <c r="AN34" i="1"/>
  <c r="AN33" i="1"/>
  <c r="H95" i="1"/>
  <c r="H87" i="1"/>
  <c r="AD87" i="1" s="1"/>
  <c r="H74" i="1"/>
  <c r="H64" i="1"/>
  <c r="H61" i="1"/>
  <c r="H43" i="1"/>
  <c r="Q43" i="1"/>
  <c r="Q34" i="1"/>
  <c r="AD34" i="1" s="1"/>
  <c r="Q33" i="1"/>
  <c r="Q29" i="1"/>
  <c r="Q13" i="1"/>
  <c r="Q8" i="1"/>
  <c r="AN94" i="1"/>
  <c r="AN86" i="1"/>
  <c r="AN77" i="1"/>
  <c r="AN65" i="1"/>
  <c r="AN51" i="1"/>
  <c r="AN46" i="1"/>
  <c r="AN36" i="1"/>
  <c r="AN28" i="1"/>
  <c r="AN24" i="1"/>
  <c r="AN14" i="1"/>
  <c r="AN3" i="1"/>
  <c r="Q65" i="1"/>
  <c r="Q51" i="1"/>
  <c r="Q46" i="1"/>
  <c r="Q36" i="1"/>
  <c r="Q28" i="1"/>
  <c r="Q24" i="1"/>
  <c r="Q14" i="1"/>
  <c r="Q3" i="1"/>
  <c r="AN93" i="1"/>
  <c r="AN80" i="1"/>
  <c r="AN69" i="1"/>
  <c r="AN63" i="1"/>
  <c r="AN52" i="1"/>
  <c r="AN47" i="1"/>
  <c r="AN38" i="1"/>
  <c r="AN27" i="1"/>
  <c r="AN19" i="1"/>
  <c r="AN12" i="1"/>
  <c r="AN4" i="1"/>
  <c r="H80" i="1"/>
  <c r="H69" i="1"/>
  <c r="H63" i="1"/>
  <c r="H52" i="1"/>
  <c r="H47" i="1"/>
  <c r="Q63" i="1"/>
  <c r="Q52" i="1"/>
  <c r="Q47" i="1"/>
  <c r="Q38" i="1"/>
  <c r="AD38" i="1" s="1"/>
  <c r="Q27" i="1"/>
  <c r="AD27" i="1" s="1"/>
  <c r="Q19" i="1"/>
  <c r="AD19" i="1" s="1"/>
  <c r="Q12" i="1"/>
  <c r="Q4" i="1"/>
  <c r="AD4" i="1" s="1"/>
  <c r="H92" i="1"/>
  <c r="AD92" i="1" s="1"/>
  <c r="H84" i="1"/>
  <c r="AD84" i="1" s="1"/>
  <c r="H66" i="1"/>
  <c r="AD66" i="1" s="1"/>
  <c r="H55" i="1"/>
  <c r="H59" i="1"/>
  <c r="H45" i="1"/>
  <c r="Q55" i="1"/>
  <c r="Q59" i="1"/>
  <c r="Q45" i="1"/>
  <c r="Q30" i="1"/>
  <c r="Q23" i="1"/>
  <c r="Q22" i="1"/>
  <c r="Q9" i="1"/>
  <c r="Q5" i="1"/>
  <c r="AD6" i="1"/>
  <c r="F90" i="1"/>
  <c r="F82" i="1"/>
  <c r="F72" i="1"/>
  <c r="F54" i="1"/>
  <c r="F75" i="1"/>
  <c r="F39" i="1"/>
  <c r="F91" i="1"/>
  <c r="F76" i="1"/>
  <c r="F70" i="1"/>
  <c r="F60" i="1"/>
  <c r="F42" i="1"/>
  <c r="F41" i="1"/>
  <c r="F35" i="1"/>
  <c r="F25" i="1"/>
  <c r="F21" i="1"/>
  <c r="F7" i="1"/>
  <c r="F85" i="1"/>
  <c r="F73" i="1"/>
  <c r="F67" i="1"/>
  <c r="F57" i="1"/>
  <c r="F50" i="1"/>
  <c r="F44" i="1"/>
  <c r="F32" i="1"/>
  <c r="F15" i="1"/>
  <c r="F18" i="1"/>
  <c r="F10" i="1"/>
  <c r="AD26" i="1"/>
  <c r="AD78" i="1"/>
  <c r="AD58" i="1" l="1"/>
  <c r="AD113" i="1"/>
  <c r="AD102" i="1"/>
  <c r="AD150" i="1"/>
  <c r="AD73" i="1"/>
  <c r="AD129" i="1"/>
  <c r="AD12" i="1"/>
  <c r="AD3" i="1"/>
  <c r="AD74" i="1"/>
  <c r="AD100" i="1"/>
  <c r="AD98" i="1"/>
  <c r="AD5" i="1"/>
  <c r="AD14" i="1"/>
  <c r="AD9" i="1"/>
  <c r="AD57" i="1"/>
  <c r="AD93" i="1"/>
  <c r="AD64" i="1"/>
  <c r="AD23" i="1"/>
  <c r="AD143" i="1"/>
  <c r="AD83" i="1"/>
  <c r="AD95" i="1"/>
  <c r="AD99" i="1"/>
  <c r="AD119" i="1"/>
  <c r="AD65" i="1"/>
  <c r="AD10" i="1"/>
  <c r="AD131" i="1"/>
  <c r="AD105" i="1"/>
  <c r="AD85" i="1"/>
  <c r="AD77" i="1"/>
  <c r="AD134" i="1"/>
  <c r="AD52" i="1"/>
  <c r="AD75" i="1"/>
  <c r="AD25" i="1"/>
  <c r="AD120" i="1"/>
  <c r="AD46" i="1"/>
  <c r="AD70" i="1"/>
  <c r="AD20" i="1"/>
  <c r="AD141" i="1"/>
  <c r="AD33" i="1"/>
  <c r="AD37" i="1"/>
  <c r="AD108" i="1"/>
  <c r="AD41" i="1"/>
  <c r="AD145" i="1"/>
  <c r="AD116" i="1"/>
  <c r="AD29" i="1"/>
  <c r="AD42" i="1"/>
  <c r="AD103" i="1"/>
  <c r="AD30" i="1"/>
  <c r="AD61" i="1"/>
  <c r="AD111" i="1"/>
  <c r="AD149" i="1"/>
  <c r="AD49" i="1"/>
  <c r="AD11" i="1"/>
  <c r="AD82" i="1"/>
  <c r="AD31" i="1"/>
  <c r="AD35" i="1"/>
  <c r="AD59" i="1"/>
  <c r="AD155" i="1"/>
  <c r="AD94" i="1"/>
  <c r="AD144" i="1"/>
  <c r="AD7" i="1"/>
  <c r="AD146" i="1"/>
  <c r="AD50" i="1"/>
  <c r="AD86" i="1"/>
  <c r="AD137" i="1"/>
  <c r="AD91" i="1"/>
  <c r="AD138" i="1"/>
  <c r="AD152" i="1"/>
  <c r="AD21" i="1"/>
  <c r="AD107" i="1"/>
  <c r="AD36" i="1"/>
  <c r="AD39" i="1"/>
  <c r="AD51" i="1"/>
  <c r="AD76" i="1"/>
  <c r="AD67" i="1"/>
  <c r="AD126" i="1"/>
  <c r="AD115" i="1"/>
  <c r="AD121" i="1"/>
  <c r="AD69" i="1"/>
  <c r="AD44" i="1"/>
  <c r="AD97" i="1"/>
  <c r="AD122" i="1"/>
  <c r="AD118" i="1"/>
  <c r="AD2" i="1"/>
  <c r="AD153" i="1"/>
  <c r="AD63" i="1"/>
  <c r="AD54" i="1"/>
  <c r="AD79" i="1"/>
  <c r="AD130" i="1"/>
  <c r="AD101" i="1"/>
  <c r="AD80" i="1"/>
  <c r="AD28" i="1"/>
  <c r="AD132" i="1"/>
  <c r="AD13" i="1"/>
  <c r="AD60" i="1"/>
  <c r="AO147" i="1"/>
  <c r="AD62" i="1"/>
  <c r="AD32" i="1"/>
  <c r="AD45" i="1"/>
  <c r="AD151" i="1"/>
  <c r="AD71" i="1"/>
  <c r="AD17" i="1"/>
  <c r="AD90" i="1"/>
  <c r="AD127" i="1"/>
  <c r="AD55" i="1"/>
  <c r="AD24" i="1"/>
  <c r="AD104" i="1"/>
  <c r="AD8" i="1"/>
  <c r="G62" i="1"/>
  <c r="AO83" i="1"/>
  <c r="AD43" i="1"/>
  <c r="AD142" i="1"/>
  <c r="AD48" i="1"/>
  <c r="AD140" i="1"/>
  <c r="AD22" i="1"/>
  <c r="AO88" i="1"/>
  <c r="AD110" i="1"/>
  <c r="AD135" i="1"/>
  <c r="AO98" i="1"/>
  <c r="AO23" i="1"/>
  <c r="AO69" i="1"/>
  <c r="AD124" i="1"/>
  <c r="AD47" i="1"/>
  <c r="AD133" i="1"/>
  <c r="AO62" i="1"/>
  <c r="AO127" i="1"/>
  <c r="AD106" i="1"/>
  <c r="G50" i="1"/>
  <c r="AO39" i="1"/>
  <c r="AO132" i="1"/>
  <c r="AD56" i="1"/>
  <c r="AD148" i="1"/>
  <c r="AD112" i="1"/>
  <c r="G135" i="1"/>
  <c r="AO140" i="1"/>
  <c r="AD96" i="1"/>
  <c r="AD117" i="1"/>
  <c r="AO79" i="1"/>
  <c r="AO28" i="1"/>
  <c r="AO13" i="1"/>
  <c r="AO87" i="1"/>
  <c r="AO18" i="1"/>
  <c r="AO85" i="1"/>
  <c r="AO70" i="1"/>
  <c r="AO53" i="1"/>
  <c r="AO5" i="1"/>
  <c r="AO84" i="1"/>
  <c r="AO75" i="1"/>
  <c r="AO117" i="1"/>
  <c r="AO126" i="1"/>
  <c r="AO133" i="1"/>
  <c r="AO139" i="1"/>
  <c r="AO146" i="1"/>
  <c r="AO155" i="1"/>
  <c r="AO97" i="1"/>
  <c r="AO151" i="1"/>
  <c r="AO12" i="1"/>
  <c r="AO80" i="1"/>
  <c r="AO36" i="1"/>
  <c r="AO29" i="1"/>
  <c r="AO95" i="1"/>
  <c r="AO15" i="1"/>
  <c r="AO114" i="1"/>
  <c r="AO68" i="1"/>
  <c r="AO9" i="1"/>
  <c r="AO92" i="1"/>
  <c r="AO124" i="1"/>
  <c r="AO145" i="1"/>
  <c r="AO46" i="1"/>
  <c r="AO33" i="1"/>
  <c r="AO32" i="1"/>
  <c r="AO6" i="1"/>
  <c r="AO78" i="1"/>
  <c r="AO22" i="1"/>
  <c r="AO143" i="1"/>
  <c r="AO119" i="1"/>
  <c r="G149" i="1"/>
  <c r="AO125" i="1"/>
  <c r="AO72" i="1"/>
  <c r="AO106" i="1"/>
  <c r="AO111" i="1"/>
  <c r="AO118" i="1"/>
  <c r="AO123" i="1"/>
  <c r="AO129" i="1"/>
  <c r="AO138" i="1"/>
  <c r="AO137" i="1"/>
  <c r="AO27" i="1"/>
  <c r="AO51" i="1"/>
  <c r="AO34" i="1"/>
  <c r="AO21" i="1"/>
  <c r="AO44" i="1"/>
  <c r="AO16" i="1"/>
  <c r="AO89" i="1"/>
  <c r="AO4" i="1"/>
  <c r="AO121" i="1"/>
  <c r="AO112" i="1"/>
  <c r="AO11" i="1"/>
  <c r="AO82" i="1"/>
  <c r="AO136" i="1"/>
  <c r="AO48" i="1"/>
  <c r="AO103" i="1"/>
  <c r="AO110" i="1"/>
  <c r="AO113" i="1"/>
  <c r="AO122" i="1"/>
  <c r="AO130" i="1"/>
  <c r="AO131" i="1"/>
  <c r="AO38" i="1"/>
  <c r="AO150" i="1"/>
  <c r="AO65" i="1"/>
  <c r="AO43" i="1"/>
  <c r="AO42" i="1"/>
  <c r="AO50" i="1"/>
  <c r="AO26" i="1"/>
  <c r="AO45" i="1"/>
  <c r="AO54" i="1"/>
  <c r="AO19" i="1"/>
  <c r="AO17" i="1"/>
  <c r="AO90" i="1"/>
  <c r="AO2" i="1"/>
  <c r="AO49" i="1"/>
  <c r="AO99" i="1"/>
  <c r="AO104" i="1"/>
  <c r="AO109" i="1"/>
  <c r="AO116" i="1"/>
  <c r="AO154" i="1"/>
  <c r="AO153" i="1"/>
  <c r="AO47" i="1"/>
  <c r="AO3" i="1"/>
  <c r="AO77" i="1"/>
  <c r="AO60" i="1"/>
  <c r="AO61" i="1"/>
  <c r="AO91" i="1"/>
  <c r="AO57" i="1"/>
  <c r="AO30" i="1"/>
  <c r="AO37" i="1"/>
  <c r="AO7" i="1"/>
  <c r="AO59" i="1"/>
  <c r="AO134" i="1"/>
  <c r="AO93" i="1"/>
  <c r="AO20" i="1"/>
  <c r="AO142" i="1"/>
  <c r="AO149" i="1"/>
  <c r="AO71" i="1"/>
  <c r="AO96" i="1"/>
  <c r="AO102" i="1"/>
  <c r="AO152" i="1"/>
  <c r="AO115" i="1"/>
  <c r="AO120" i="1"/>
  <c r="AO52" i="1"/>
  <c r="AO14" i="1"/>
  <c r="AO86" i="1"/>
  <c r="AO100" i="1"/>
  <c r="AO64" i="1"/>
  <c r="AO108" i="1"/>
  <c r="AO67" i="1"/>
  <c r="AO25" i="1"/>
  <c r="AO40" i="1"/>
  <c r="AO35" i="1"/>
  <c r="AO55" i="1"/>
  <c r="AO128" i="1"/>
  <c r="AO144" i="1"/>
  <c r="AO31" i="1"/>
  <c r="AO135" i="1"/>
  <c r="AO141" i="1"/>
  <c r="AO148" i="1"/>
  <c r="AO56" i="1"/>
  <c r="AO81" i="1"/>
  <c r="AO101" i="1"/>
  <c r="AO105" i="1"/>
  <c r="AO107" i="1"/>
  <c r="AO63" i="1"/>
  <c r="AO24" i="1"/>
  <c r="AO94" i="1"/>
  <c r="AO8" i="1"/>
  <c r="AO74" i="1"/>
  <c r="AO10" i="1"/>
  <c r="AO73" i="1"/>
  <c r="AO41" i="1"/>
  <c r="AO58" i="1"/>
  <c r="AO76" i="1"/>
  <c r="AO66" i="1"/>
  <c r="G8" i="1"/>
  <c r="G117" i="1"/>
  <c r="G118" i="1"/>
  <c r="G121" i="1"/>
  <c r="G102" i="1"/>
  <c r="G96" i="1"/>
  <c r="G130" i="1"/>
  <c r="G97" i="1"/>
  <c r="G128" i="1"/>
  <c r="G127" i="1"/>
  <c r="G124" i="1"/>
  <c r="G125" i="1"/>
  <c r="G109" i="1"/>
  <c r="G79" i="1"/>
  <c r="G146" i="1"/>
  <c r="G99" i="1"/>
  <c r="G139" i="1"/>
  <c r="G133" i="1"/>
  <c r="G136" i="1"/>
  <c r="G129" i="1"/>
  <c r="G113" i="1"/>
  <c r="G104" i="1"/>
  <c r="G83" i="1"/>
  <c r="G103" i="1"/>
  <c r="G147" i="1"/>
  <c r="G142" i="1"/>
  <c r="G140" i="1"/>
  <c r="G101" i="1"/>
  <c r="G143" i="1"/>
  <c r="G134" i="1"/>
  <c r="G144" i="1"/>
  <c r="G107" i="1"/>
  <c r="G111" i="1"/>
  <c r="G105" i="1"/>
  <c r="G49" i="1"/>
  <c r="G152" i="1"/>
  <c r="G148" i="1"/>
  <c r="G150" i="1"/>
  <c r="G123" i="1"/>
  <c r="G141" i="1"/>
  <c r="G110" i="1"/>
  <c r="G119" i="1"/>
  <c r="G115" i="1"/>
  <c r="G48" i="1"/>
  <c r="G116" i="1"/>
  <c r="G100" i="1"/>
  <c r="G132" i="1"/>
  <c r="G137" i="1"/>
  <c r="G120" i="1"/>
  <c r="G126" i="1"/>
  <c r="G154" i="1"/>
  <c r="G106" i="1"/>
  <c r="G122" i="1"/>
  <c r="G108" i="1"/>
  <c r="G88" i="1"/>
  <c r="G56" i="1"/>
  <c r="G153" i="1"/>
  <c r="G145" i="1"/>
  <c r="G138" i="1"/>
  <c r="G44" i="1"/>
  <c r="G112" i="1"/>
  <c r="G98" i="1"/>
  <c r="G114" i="1"/>
  <c r="G81" i="1"/>
  <c r="G151" i="1"/>
  <c r="G131" i="1"/>
  <c r="G71" i="1"/>
  <c r="G53" i="1"/>
  <c r="G20" i="1"/>
  <c r="G64" i="1"/>
  <c r="G65" i="1"/>
  <c r="G10" i="1"/>
  <c r="G84" i="1"/>
  <c r="G30" i="1"/>
  <c r="G22" i="1"/>
  <c r="G92" i="1"/>
  <c r="G66" i="1"/>
  <c r="G45" i="1"/>
  <c r="G23" i="1"/>
  <c r="G5" i="1"/>
  <c r="G55" i="1"/>
  <c r="G9" i="1"/>
  <c r="G59" i="1"/>
  <c r="G73" i="1"/>
  <c r="G68" i="1"/>
  <c r="G40" i="1"/>
  <c r="G76" i="1"/>
  <c r="G31" i="1"/>
  <c r="G33" i="1"/>
  <c r="G12" i="1"/>
  <c r="G3" i="1"/>
  <c r="G77" i="1"/>
  <c r="G67" i="1"/>
  <c r="G37" i="1"/>
  <c r="G70" i="1"/>
  <c r="G69" i="1"/>
  <c r="G4" i="1"/>
  <c r="G18" i="1"/>
  <c r="G85" i="1"/>
  <c r="G89" i="1"/>
  <c r="G78" i="1"/>
  <c r="G91" i="1"/>
  <c r="G39" i="1"/>
  <c r="G19" i="1"/>
  <c r="G14" i="1"/>
  <c r="G86" i="1"/>
  <c r="G15" i="1"/>
  <c r="G7" i="1"/>
  <c r="G29" i="1"/>
  <c r="G74" i="1"/>
  <c r="G52" i="1"/>
  <c r="G75" i="1"/>
  <c r="G27" i="1"/>
  <c r="G24" i="1"/>
  <c r="G94" i="1"/>
  <c r="G32" i="1"/>
  <c r="G21" i="1"/>
  <c r="G2" i="1"/>
  <c r="G95" i="1"/>
  <c r="G93" i="1"/>
  <c r="G54" i="1"/>
  <c r="G38" i="1"/>
  <c r="G28" i="1"/>
  <c r="G25" i="1"/>
  <c r="G6" i="1"/>
  <c r="G41" i="1"/>
  <c r="G61" i="1"/>
  <c r="G72" i="1"/>
  <c r="G47" i="1"/>
  <c r="G36" i="1"/>
  <c r="G13" i="1"/>
  <c r="G35" i="1"/>
  <c r="G155" i="1"/>
  <c r="G16" i="1"/>
  <c r="G42" i="1"/>
  <c r="G11" i="1"/>
  <c r="G82" i="1"/>
  <c r="G63" i="1"/>
  <c r="G46" i="1"/>
  <c r="G43" i="1"/>
  <c r="G57" i="1"/>
  <c r="G58" i="1"/>
  <c r="G26" i="1"/>
  <c r="G60" i="1"/>
  <c r="G17" i="1"/>
  <c r="G90" i="1"/>
  <c r="G34" i="1"/>
  <c r="G80" i="1"/>
  <c r="G51" i="1"/>
  <c r="G87" i="1"/>
  <c r="AE34" i="1" l="1"/>
  <c r="AP34" i="1" s="1"/>
  <c r="AE62" i="1"/>
  <c r="AP62" i="1" s="1"/>
  <c r="AE78" i="1"/>
  <c r="AE119" i="1"/>
  <c r="AP119" i="1" s="1"/>
  <c r="AE93" i="1"/>
  <c r="AP93" i="1" s="1"/>
  <c r="AE13" i="1"/>
  <c r="AP13" i="1" s="1"/>
  <c r="AE104" i="1"/>
  <c r="AP104" i="1" s="1"/>
  <c r="AE153" i="1"/>
  <c r="AP153" i="1" s="1"/>
  <c r="AE72" i="1"/>
  <c r="AP72" i="1" s="1"/>
  <c r="AE37" i="1"/>
  <c r="AP37" i="1" s="1"/>
  <c r="AE96" i="1"/>
  <c r="AP96" i="1" s="1"/>
  <c r="AE120" i="1"/>
  <c r="AP120" i="1" s="1"/>
  <c r="AE16" i="1"/>
  <c r="AP16" i="1" s="1"/>
  <c r="AE109" i="1"/>
  <c r="AP109" i="1" s="1"/>
  <c r="AE121" i="1"/>
  <c r="AP121" i="1" s="1"/>
  <c r="AE11" i="1"/>
  <c r="AP11" i="1" s="1"/>
  <c r="AE70" i="1"/>
  <c r="AP70" i="1" s="1"/>
  <c r="AE102" i="1"/>
  <c r="AP102" i="1" s="1"/>
  <c r="AE114" i="1"/>
  <c r="AP114" i="1" s="1"/>
  <c r="AE75" i="1"/>
  <c r="AP75" i="1" s="1"/>
  <c r="AE23" i="1"/>
  <c r="AP23" i="1" s="1"/>
  <c r="AE115" i="1"/>
  <c r="AP115" i="1" s="1"/>
  <c r="AE44" i="1"/>
  <c r="AP44" i="1" s="1"/>
  <c r="AE59" i="1"/>
  <c r="AP59" i="1" s="1"/>
  <c r="AE31" i="1"/>
  <c r="AP31" i="1" s="1"/>
  <c r="AE65" i="1"/>
  <c r="AP65" i="1" s="1"/>
  <c r="AE116" i="1"/>
  <c r="AP116" i="1" s="1"/>
  <c r="AE117" i="1"/>
  <c r="AP117" i="1" s="1"/>
  <c r="AE86" i="1"/>
  <c r="AP86" i="1" s="1"/>
  <c r="AE21" i="1"/>
  <c r="AP21" i="1" s="1"/>
  <c r="AE26" i="1"/>
  <c r="AP26" i="1" s="1"/>
  <c r="AE63" i="1"/>
  <c r="AP63" i="1" s="1"/>
  <c r="AE111" i="1"/>
  <c r="AP111" i="1" s="1"/>
  <c r="AE152" i="1"/>
  <c r="AP152" i="1" s="1"/>
  <c r="AE112" i="1"/>
  <c r="AP112" i="1" s="1"/>
  <c r="AE17" i="1"/>
  <c r="AP17" i="1" s="1"/>
  <c r="AE7" i="1"/>
  <c r="AP7" i="1" s="1"/>
  <c r="AE36" i="1"/>
  <c r="AP36" i="1" s="1"/>
  <c r="AE126" i="1"/>
  <c r="AP126" i="1" s="1"/>
  <c r="AE154" i="1"/>
  <c r="AP154" i="1" s="1"/>
  <c r="AE58" i="1"/>
  <c r="AP58" i="1" s="1"/>
  <c r="AP78" i="1"/>
  <c r="AE73" i="1"/>
  <c r="AP73" i="1" s="1"/>
  <c r="AE25" i="1"/>
  <c r="AP25" i="1" s="1"/>
  <c r="AE61" i="1"/>
  <c r="AP61" i="1" s="1"/>
  <c r="AE51" i="1"/>
  <c r="AP51" i="1" s="1"/>
  <c r="AE80" i="1"/>
  <c r="AP80" i="1" s="1"/>
  <c r="AE76" i="1"/>
  <c r="AP76" i="1" s="1"/>
  <c r="AE103" i="1"/>
  <c r="AP103" i="1" s="1"/>
  <c r="AE148" i="1"/>
  <c r="AP148" i="1" s="1"/>
  <c r="AE56" i="1"/>
  <c r="AP56" i="1" s="1"/>
  <c r="AE81" i="1"/>
  <c r="AP81" i="1" s="1"/>
  <c r="AE101" i="1"/>
  <c r="AP101" i="1" s="1"/>
  <c r="AE105" i="1"/>
  <c r="AP105" i="1" s="1"/>
  <c r="AE107" i="1"/>
  <c r="AP107" i="1" s="1"/>
  <c r="AE108" i="1"/>
  <c r="AP108" i="1" s="1"/>
  <c r="AE106" i="1"/>
  <c r="AP106" i="1" s="1"/>
  <c r="AE2" i="1"/>
  <c r="AP2" i="1" s="1"/>
  <c r="AE90" i="1"/>
  <c r="AP90" i="1" s="1"/>
  <c r="AE66" i="1"/>
  <c r="AP66" i="1" s="1"/>
  <c r="AE89" i="1"/>
  <c r="AP89" i="1" s="1"/>
  <c r="AE12" i="1"/>
  <c r="AP12" i="1" s="1"/>
  <c r="AE8" i="1"/>
  <c r="AP8" i="1" s="1"/>
  <c r="AE91" i="1"/>
  <c r="AP91" i="1" s="1"/>
  <c r="AE24" i="1"/>
  <c r="AP24" i="1" s="1"/>
  <c r="AE94" i="1"/>
  <c r="AP94" i="1" s="1"/>
  <c r="AE99" i="1"/>
  <c r="AP99" i="1" s="1"/>
  <c r="AE140" i="1"/>
  <c r="AP140" i="1" s="1"/>
  <c r="AE147" i="1"/>
  <c r="AP147" i="1" s="1"/>
  <c r="AE88" i="1"/>
  <c r="AP88" i="1" s="1"/>
  <c r="AE98" i="1"/>
  <c r="AP98" i="1" s="1"/>
  <c r="AE83" i="1"/>
  <c r="AP83" i="1" s="1"/>
  <c r="AE79" i="1"/>
  <c r="AP79" i="1" s="1"/>
  <c r="AE100" i="1"/>
  <c r="AP100" i="1" s="1"/>
  <c r="AE48" i="1"/>
  <c r="AP48" i="1" s="1"/>
  <c r="AE35" i="1"/>
  <c r="AP35" i="1" s="1"/>
  <c r="AE85" i="1"/>
  <c r="AP85" i="1" s="1"/>
  <c r="AE68" i="1"/>
  <c r="AP68" i="1" s="1"/>
  <c r="AE57" i="1"/>
  <c r="AP57" i="1" s="1"/>
  <c r="AE64" i="1"/>
  <c r="AP64" i="1" s="1"/>
  <c r="AE87" i="1"/>
  <c r="AE28" i="1"/>
  <c r="AP28" i="1" s="1"/>
  <c r="AE29" i="1"/>
  <c r="AP29" i="1" s="1"/>
  <c r="AE6" i="1"/>
  <c r="AP6" i="1" s="1"/>
  <c r="AE18" i="1"/>
  <c r="AP18" i="1" s="1"/>
  <c r="AE149" i="1"/>
  <c r="AP149" i="1" s="1"/>
  <c r="AE133" i="1"/>
  <c r="AP133" i="1" s="1"/>
  <c r="AE139" i="1"/>
  <c r="AP139" i="1" s="1"/>
  <c r="AE146" i="1"/>
  <c r="AP146" i="1" s="1"/>
  <c r="AE155" i="1"/>
  <c r="AP155" i="1" s="1"/>
  <c r="AQ155" i="1" s="1"/>
  <c r="AE97" i="1"/>
  <c r="AP97" i="1" s="1"/>
  <c r="AE151" i="1"/>
  <c r="AP151" i="1" s="1"/>
  <c r="AE150" i="1"/>
  <c r="AP150" i="1" s="1"/>
  <c r="AE49" i="1"/>
  <c r="AP49" i="1" s="1"/>
  <c r="AE69" i="1"/>
  <c r="AP69" i="1" s="1"/>
  <c r="AE5" i="1"/>
  <c r="AP5" i="1" s="1"/>
  <c r="AE45" i="1"/>
  <c r="AP45" i="1" s="1"/>
  <c r="AE3" i="1"/>
  <c r="AP3" i="1" s="1"/>
  <c r="AE54" i="1"/>
  <c r="AP54" i="1" s="1"/>
  <c r="AE55" i="1"/>
  <c r="AP55" i="1" s="1"/>
  <c r="AE67" i="1"/>
  <c r="AP67" i="1" s="1"/>
  <c r="AE60" i="1"/>
  <c r="AP60" i="1" s="1"/>
  <c r="AE33" i="1"/>
  <c r="AP33" i="1" s="1"/>
  <c r="AE71" i="1"/>
  <c r="AP71" i="1" s="1"/>
  <c r="AE124" i="1"/>
  <c r="AP124" i="1" s="1"/>
  <c r="AE128" i="1"/>
  <c r="AP128" i="1" s="1"/>
  <c r="AE134" i="1"/>
  <c r="AP134" i="1" s="1"/>
  <c r="AE145" i="1"/>
  <c r="AP145" i="1" s="1"/>
  <c r="AE144" i="1"/>
  <c r="AP144" i="1" s="1"/>
  <c r="AE143" i="1"/>
  <c r="AP143" i="1" s="1"/>
  <c r="AE142" i="1"/>
  <c r="AP142" i="1" s="1"/>
  <c r="AE41" i="1"/>
  <c r="AP41" i="1" s="1"/>
  <c r="AE15" i="1"/>
  <c r="AP15" i="1" s="1"/>
  <c r="AE74" i="1"/>
  <c r="AP74" i="1" s="1"/>
  <c r="AE53" i="1"/>
  <c r="AP53" i="1" s="1"/>
  <c r="AE77" i="1"/>
  <c r="AE39" i="1"/>
  <c r="AP39" i="1" s="1"/>
  <c r="AE22" i="1"/>
  <c r="AP22" i="1" s="1"/>
  <c r="AE47" i="1"/>
  <c r="AP47" i="1" s="1"/>
  <c r="AE46" i="1"/>
  <c r="AP46" i="1" s="1"/>
  <c r="AE43" i="1"/>
  <c r="AP43" i="1" s="1"/>
  <c r="AE141" i="1"/>
  <c r="AP141" i="1" s="1"/>
  <c r="AE118" i="1"/>
  <c r="AP118" i="1" s="1"/>
  <c r="AE123" i="1"/>
  <c r="AP123" i="1" s="1"/>
  <c r="AE129" i="1"/>
  <c r="AP129" i="1" s="1"/>
  <c r="AE138" i="1"/>
  <c r="AP138" i="1" s="1"/>
  <c r="AE137" i="1"/>
  <c r="AP137" i="1" s="1"/>
  <c r="AE136" i="1"/>
  <c r="AP136" i="1" s="1"/>
  <c r="AE135" i="1"/>
  <c r="AP135" i="1" s="1"/>
  <c r="AE27" i="1"/>
  <c r="AP27" i="1" s="1"/>
  <c r="AE9" i="1"/>
  <c r="AP9" i="1" s="1"/>
  <c r="AE10" i="1"/>
  <c r="AP10" i="1" s="1"/>
  <c r="AE14" i="1"/>
  <c r="AP14" i="1" s="1"/>
  <c r="AE20" i="1"/>
  <c r="AP20" i="1" s="1"/>
  <c r="AE95" i="1"/>
  <c r="AP95" i="1" s="1"/>
  <c r="AE4" i="1"/>
  <c r="AP4" i="1" s="1"/>
  <c r="AE50" i="1"/>
  <c r="AP50" i="1" s="1"/>
  <c r="AE82" i="1"/>
  <c r="AP82" i="1" s="1"/>
  <c r="AE42" i="1"/>
  <c r="AP42" i="1" s="1"/>
  <c r="AE132" i="1"/>
  <c r="AP132" i="1" s="1"/>
  <c r="AE110" i="1"/>
  <c r="AP110" i="1" s="1"/>
  <c r="AE113" i="1"/>
  <c r="AP113" i="1" s="1"/>
  <c r="AE122" i="1"/>
  <c r="AP122" i="1" s="1"/>
  <c r="AE130" i="1"/>
  <c r="AP130" i="1" s="1"/>
  <c r="AE131" i="1"/>
  <c r="AP131" i="1" s="1"/>
  <c r="AE125" i="1"/>
  <c r="AP125" i="1" s="1"/>
  <c r="AE127" i="1"/>
  <c r="AP127" i="1" s="1"/>
  <c r="AE38" i="1"/>
  <c r="AP38" i="1" s="1"/>
  <c r="AE32" i="1"/>
  <c r="AP32" i="1" s="1"/>
  <c r="AE92" i="1"/>
  <c r="AP92" i="1" s="1"/>
  <c r="AE40" i="1"/>
  <c r="AP40" i="1" s="1"/>
  <c r="AE19" i="1"/>
  <c r="AP19" i="1" s="1"/>
  <c r="AE52" i="1"/>
  <c r="AP52" i="1" s="1"/>
  <c r="AE30" i="1"/>
  <c r="AP30" i="1" s="1"/>
  <c r="AE84" i="1"/>
  <c r="AP84" i="1" s="1"/>
  <c r="AQ48" i="1" l="1"/>
  <c r="AQ118" i="1"/>
  <c r="AQ146" i="1"/>
  <c r="AQ103" i="1"/>
  <c r="AQ136" i="1"/>
  <c r="AQ71" i="1"/>
  <c r="AQ109" i="1"/>
  <c r="AQ90" i="1"/>
  <c r="AQ100" i="1"/>
  <c r="AQ135" i="1"/>
  <c r="AQ139" i="1"/>
  <c r="AQ122" i="1"/>
  <c r="AQ110" i="1"/>
  <c r="AQ117" i="1"/>
  <c r="AQ111" i="1"/>
  <c r="AQ114" i="1"/>
  <c r="AQ113" i="1"/>
  <c r="AQ143" i="1"/>
  <c r="AQ149" i="1"/>
  <c r="AQ72" i="1"/>
  <c r="AQ129" i="1"/>
  <c r="AQ81" i="1"/>
  <c r="AQ56" i="1"/>
  <c r="AQ119" i="1"/>
  <c r="AQ127" i="1"/>
  <c r="AQ125" i="1"/>
  <c r="AQ141" i="1"/>
  <c r="AQ128" i="1"/>
  <c r="AQ148" i="1"/>
  <c r="AQ106" i="1"/>
  <c r="AQ152" i="1"/>
  <c r="AQ108" i="1"/>
  <c r="AQ133" i="1"/>
  <c r="AQ98" i="1"/>
  <c r="AQ137" i="1"/>
  <c r="AQ138" i="1"/>
  <c r="AQ88" i="1"/>
  <c r="AQ107" i="1"/>
  <c r="AQ105" i="1"/>
  <c r="AQ101" i="1"/>
  <c r="AQ131" i="1"/>
  <c r="AQ130" i="1"/>
  <c r="AQ132" i="1"/>
  <c r="AQ144" i="1"/>
  <c r="AQ145" i="1"/>
  <c r="AQ140" i="1"/>
  <c r="AQ124" i="1"/>
  <c r="AQ134" i="1"/>
  <c r="AQ151" i="1"/>
  <c r="AQ97" i="1"/>
  <c r="AQ99" i="1"/>
  <c r="AQ96" i="1"/>
  <c r="AQ142" i="1"/>
  <c r="AQ126" i="1"/>
  <c r="AQ121" i="1"/>
  <c r="AQ112" i="1"/>
  <c r="AQ55" i="1"/>
  <c r="AQ153" i="1"/>
  <c r="AQ154" i="1"/>
  <c r="AQ102" i="1"/>
  <c r="AQ120" i="1"/>
  <c r="AQ115" i="1"/>
  <c r="AQ95" i="1"/>
  <c r="AQ79" i="1"/>
  <c r="AQ83" i="1"/>
  <c r="AQ116" i="1"/>
  <c r="AQ104" i="1"/>
  <c r="AQ49" i="1"/>
  <c r="AP77" i="1"/>
  <c r="AQ39" i="1" s="1"/>
  <c r="AQ150" i="1"/>
  <c r="AP87" i="1"/>
  <c r="AQ123" i="1" s="1"/>
  <c r="AQ147" i="1"/>
  <c r="AQ15" i="1"/>
  <c r="AQ43" i="1"/>
  <c r="AQ52" i="1"/>
  <c r="AQ50" i="1"/>
  <c r="AQ64" i="1"/>
  <c r="AQ61" i="1"/>
  <c r="AQ84" i="1"/>
  <c r="AQ27" i="1"/>
  <c r="AR27" i="1"/>
  <c r="AQ24" i="1"/>
  <c r="AR24" i="1"/>
  <c r="AQ30" i="1"/>
  <c r="AR30" i="1"/>
  <c r="AR23" i="1"/>
  <c r="AQ82" i="1"/>
  <c r="AQ32" i="1"/>
  <c r="AR32" i="1"/>
  <c r="AR14" i="1"/>
  <c r="AR7" i="1"/>
  <c r="AR8" i="1"/>
  <c r="AR11" i="1"/>
  <c r="AR33" i="1"/>
  <c r="AR28" i="1"/>
  <c r="AQ13" i="1"/>
  <c r="AR13" i="1"/>
  <c r="AQ12" i="1"/>
  <c r="AR12" i="1"/>
  <c r="AR26" i="1"/>
  <c r="AQ35" i="1"/>
  <c r="AR35" i="1"/>
  <c r="AQ60" i="1"/>
  <c r="AQ89" i="1"/>
  <c r="AQ80" i="1"/>
  <c r="AR36" i="1"/>
  <c r="AR38" i="1"/>
  <c r="AQ4" i="1"/>
  <c r="AR4" i="1"/>
  <c r="AQ10" i="1"/>
  <c r="AR10" i="1"/>
  <c r="AQ74" i="1"/>
  <c r="AR18" i="1"/>
  <c r="AQ51" i="1"/>
  <c r="AR17" i="1"/>
  <c r="AQ19" i="1"/>
  <c r="AR19" i="1"/>
  <c r="AQ29" i="1"/>
  <c r="AR29" i="1"/>
  <c r="AQ53" i="1"/>
  <c r="AQ9" i="1"/>
  <c r="AR9" i="1"/>
  <c r="AQ3" i="1"/>
  <c r="AR3" i="1"/>
  <c r="AQ6" i="1"/>
  <c r="AR6" i="1"/>
  <c r="AR21" i="1"/>
  <c r="AQ25" i="1"/>
  <c r="AR25" i="1"/>
  <c r="AR16" i="1"/>
  <c r="AR20" i="1"/>
  <c r="AR2" i="1"/>
  <c r="AQ57" i="1"/>
  <c r="AQ73" i="1"/>
  <c r="AR31" i="1"/>
  <c r="AQ40" i="1"/>
  <c r="AR40" i="1"/>
  <c r="AQ41" i="1"/>
  <c r="AR41" i="1"/>
  <c r="AR22" i="1"/>
  <c r="AQ37" i="1"/>
  <c r="AR37" i="1"/>
  <c r="AR5" i="1"/>
  <c r="AQ67" i="1"/>
  <c r="AQ44" i="1"/>
  <c r="AQ18" i="1"/>
  <c r="AQ17" i="1"/>
  <c r="AQ47" i="1"/>
  <c r="AQ94" i="1"/>
  <c r="AQ93" i="1"/>
  <c r="AQ20" i="1"/>
  <c r="AQ23" i="1"/>
  <c r="AQ92" i="1"/>
  <c r="AQ91" i="1"/>
  <c r="AQ86" i="1"/>
  <c r="AQ42" i="1"/>
  <c r="AQ14" i="1"/>
  <c r="AQ16" i="1"/>
  <c r="AQ68" i="1"/>
  <c r="AQ8" i="1"/>
  <c r="AQ38" i="1"/>
  <c r="AQ36" i="1"/>
  <c r="AQ33" i="1"/>
  <c r="AQ31" i="1"/>
  <c r="AQ46" i="1"/>
  <c r="AQ22" i="1"/>
  <c r="AQ65" i="1"/>
  <c r="AQ11" i="1"/>
  <c r="AQ5" i="1"/>
  <c r="AQ54" i="1"/>
  <c r="AQ21" i="1"/>
  <c r="AQ26" i="1"/>
  <c r="AQ78" i="1"/>
  <c r="AQ85" i="1"/>
  <c r="AQ59" i="1"/>
  <c r="AQ34" i="1"/>
  <c r="AQ7" i="1"/>
  <c r="AQ2" i="1"/>
  <c r="AQ58" i="1"/>
  <c r="AQ69" i="1"/>
  <c r="AQ75" i="1"/>
  <c r="AQ70" i="1"/>
  <c r="AQ45" i="1"/>
  <c r="AQ28" i="1"/>
  <c r="AQ66" i="1"/>
  <c r="AQ76" i="1" l="1"/>
  <c r="AQ63" i="1"/>
  <c r="AQ62" i="1"/>
  <c r="AQ87" i="1"/>
  <c r="AQ77" i="1"/>
</calcChain>
</file>

<file path=xl/sharedStrings.xml><?xml version="1.0" encoding="utf-8"?>
<sst xmlns="http://schemas.openxmlformats.org/spreadsheetml/2006/main" count="198" uniqueCount="197">
  <si>
    <t>基金代码</t>
    <phoneticPr fontId="1" type="noConversion"/>
  </si>
  <si>
    <t>天天经理</t>
    <phoneticPr fontId="1" type="noConversion"/>
  </si>
  <si>
    <t>同花顺经理</t>
    <phoneticPr fontId="1" type="noConversion"/>
  </si>
  <si>
    <t>总分</t>
    <phoneticPr fontId="1" type="noConversion"/>
  </si>
  <si>
    <t>006624</t>
    <phoneticPr fontId="1" type="noConversion"/>
  </si>
  <si>
    <t>业绩表现</t>
    <phoneticPr fontId="1" type="noConversion"/>
  </si>
  <si>
    <t>公司实力</t>
    <phoneticPr fontId="1" type="noConversion"/>
  </si>
  <si>
    <t>基金经理</t>
    <phoneticPr fontId="1" type="noConversion"/>
  </si>
  <si>
    <t>抗跌能力</t>
    <phoneticPr fontId="1" type="noConversion"/>
  </si>
  <si>
    <t>赚钱能力</t>
    <phoneticPr fontId="1" type="noConversion"/>
  </si>
  <si>
    <t>择时能力</t>
    <phoneticPr fontId="1" type="noConversion"/>
  </si>
  <si>
    <t>选股能力</t>
    <phoneticPr fontId="1" type="noConversion"/>
  </si>
  <si>
    <t>管理经验</t>
    <phoneticPr fontId="1" type="noConversion"/>
  </si>
  <si>
    <t>稳定能力</t>
    <phoneticPr fontId="1" type="noConversion"/>
  </si>
  <si>
    <t>121010</t>
    <phoneticPr fontId="1" type="noConversion"/>
  </si>
  <si>
    <t>000612</t>
    <phoneticPr fontId="1" type="noConversion"/>
  </si>
  <si>
    <t>000925</t>
    <phoneticPr fontId="1" type="noConversion"/>
  </si>
  <si>
    <t>004814</t>
    <phoneticPr fontId="1" type="noConversion"/>
  </si>
  <si>
    <t>700003</t>
    <phoneticPr fontId="1" type="noConversion"/>
  </si>
  <si>
    <t>501022</t>
    <phoneticPr fontId="1" type="noConversion"/>
  </si>
  <si>
    <t>202213</t>
    <phoneticPr fontId="1" type="noConversion"/>
  </si>
  <si>
    <t>003567</t>
    <phoneticPr fontId="1" type="noConversion"/>
  </si>
  <si>
    <t>001825</t>
    <phoneticPr fontId="1" type="noConversion"/>
  </si>
  <si>
    <t>519002</t>
    <phoneticPr fontId="1" type="noConversion"/>
  </si>
  <si>
    <t>005730</t>
    <phoneticPr fontId="1" type="noConversion"/>
  </si>
  <si>
    <t>001811</t>
    <phoneticPr fontId="1" type="noConversion"/>
  </si>
  <si>
    <t>005794</t>
    <phoneticPr fontId="1" type="noConversion"/>
  </si>
  <si>
    <t>163807</t>
    <phoneticPr fontId="1" type="noConversion"/>
  </si>
  <si>
    <t>001018</t>
    <phoneticPr fontId="1" type="noConversion"/>
  </si>
  <si>
    <t>002542</t>
    <phoneticPr fontId="1" type="noConversion"/>
  </si>
  <si>
    <t>000592</t>
    <phoneticPr fontId="1" type="noConversion"/>
  </si>
  <si>
    <t>003986</t>
    <phoneticPr fontId="1" type="noConversion"/>
  </si>
  <si>
    <t>000977</t>
    <phoneticPr fontId="1" type="noConversion"/>
  </si>
  <si>
    <t>001667</t>
    <phoneticPr fontId="1" type="noConversion"/>
  </si>
  <si>
    <t>530001</t>
    <phoneticPr fontId="1" type="noConversion"/>
  </si>
  <si>
    <t>008271</t>
    <phoneticPr fontId="1" type="noConversion"/>
  </si>
  <si>
    <t>110001</t>
    <phoneticPr fontId="1" type="noConversion"/>
  </si>
  <si>
    <t>005994</t>
    <phoneticPr fontId="1" type="noConversion"/>
  </si>
  <si>
    <t>519003</t>
    <phoneticPr fontId="1" type="noConversion"/>
  </si>
  <si>
    <t>006527</t>
    <phoneticPr fontId="1" type="noConversion"/>
  </si>
  <si>
    <t>519133</t>
    <phoneticPr fontId="1" type="noConversion"/>
  </si>
  <si>
    <t>003293</t>
    <phoneticPr fontId="1" type="noConversion"/>
  </si>
  <si>
    <t>450004</t>
    <phoneticPr fontId="1" type="noConversion"/>
  </si>
  <si>
    <t>005739</t>
    <phoneticPr fontId="1" type="noConversion"/>
  </si>
  <si>
    <t>002340</t>
    <phoneticPr fontId="1" type="noConversion"/>
  </si>
  <si>
    <t>487016</t>
    <phoneticPr fontId="1" type="noConversion"/>
  </si>
  <si>
    <t>003434</t>
    <phoneticPr fontId="1" type="noConversion"/>
  </si>
  <si>
    <t>001603</t>
    <phoneticPr fontId="1" type="noConversion"/>
  </si>
  <si>
    <t>450001</t>
    <phoneticPr fontId="1" type="noConversion"/>
  </si>
  <si>
    <t>002076</t>
    <phoneticPr fontId="1" type="noConversion"/>
  </si>
  <si>
    <t>001975</t>
    <phoneticPr fontId="1" type="noConversion"/>
  </si>
  <si>
    <t>008276</t>
    <phoneticPr fontId="1" type="noConversion"/>
  </si>
  <si>
    <t>004604</t>
    <phoneticPr fontId="1" type="noConversion"/>
  </si>
  <si>
    <t>410007</t>
    <phoneticPr fontId="1" type="noConversion"/>
  </si>
  <si>
    <t>165313</t>
    <phoneticPr fontId="1" type="noConversion"/>
  </si>
  <si>
    <t>004355</t>
    <phoneticPr fontId="1" type="noConversion"/>
  </si>
  <si>
    <t>100026</t>
    <phoneticPr fontId="1" type="noConversion"/>
  </si>
  <si>
    <t>166009</t>
    <phoneticPr fontId="1" type="noConversion"/>
  </si>
  <si>
    <t>007549</t>
    <phoneticPr fontId="1" type="noConversion"/>
  </si>
  <si>
    <t>110015</t>
    <phoneticPr fontId="1" type="noConversion"/>
  </si>
  <si>
    <t>007802</t>
    <phoneticPr fontId="1" type="noConversion"/>
  </si>
  <si>
    <t>160613</t>
    <phoneticPr fontId="1" type="noConversion"/>
  </si>
  <si>
    <t>481008</t>
    <phoneticPr fontId="1" type="noConversion"/>
  </si>
  <si>
    <t>163409</t>
    <phoneticPr fontId="1" type="noConversion"/>
  </si>
  <si>
    <t>002593</t>
    <phoneticPr fontId="1" type="noConversion"/>
  </si>
  <si>
    <t>450011</t>
    <phoneticPr fontId="1" type="noConversion"/>
  </si>
  <si>
    <t>001651</t>
    <phoneticPr fontId="1" type="noConversion"/>
  </si>
  <si>
    <t>001043</t>
    <phoneticPr fontId="1" type="noConversion"/>
  </si>
  <si>
    <t>005680</t>
    <phoneticPr fontId="1" type="noConversion"/>
  </si>
  <si>
    <t>450003</t>
    <phoneticPr fontId="1" type="noConversion"/>
  </si>
  <si>
    <t>410003</t>
    <phoneticPr fontId="1" type="noConversion"/>
  </si>
  <si>
    <t>450009</t>
    <phoneticPr fontId="1" type="noConversion"/>
  </si>
  <si>
    <t>166001</t>
    <phoneticPr fontId="1" type="noConversion"/>
  </si>
  <si>
    <t>000136</t>
    <phoneticPr fontId="1" type="noConversion"/>
  </si>
  <si>
    <t>004434</t>
    <phoneticPr fontId="1" type="noConversion"/>
  </si>
  <si>
    <t>006243</t>
    <phoneticPr fontId="1" type="noConversion"/>
  </si>
  <si>
    <t>002846</t>
    <phoneticPr fontId="1" type="noConversion"/>
  </si>
  <si>
    <t>002628</t>
    <phoneticPr fontId="1" type="noConversion"/>
  </si>
  <si>
    <t>005760</t>
    <phoneticPr fontId="1" type="noConversion"/>
  </si>
  <si>
    <t>001126</t>
    <phoneticPr fontId="1" type="noConversion"/>
  </si>
  <si>
    <t>001538</t>
    <phoneticPr fontId="1" type="noConversion"/>
  </si>
  <si>
    <t>001938</t>
    <phoneticPr fontId="1" type="noConversion"/>
  </si>
  <si>
    <t>519688</t>
    <phoneticPr fontId="1" type="noConversion"/>
  </si>
  <si>
    <t>519736</t>
    <phoneticPr fontId="1" type="noConversion"/>
  </si>
  <si>
    <t>200012</t>
    <phoneticPr fontId="1" type="noConversion"/>
  </si>
  <si>
    <t>008515</t>
    <phoneticPr fontId="1" type="noConversion"/>
  </si>
  <si>
    <t>163415</t>
    <phoneticPr fontId="1" type="noConversion"/>
  </si>
  <si>
    <t>005743</t>
    <phoneticPr fontId="1" type="noConversion"/>
  </si>
  <si>
    <t>006058</t>
    <phoneticPr fontId="1" type="noConversion"/>
  </si>
  <si>
    <t>163406</t>
    <phoneticPr fontId="1" type="noConversion"/>
  </si>
  <si>
    <t>006039</t>
    <phoneticPr fontId="1" type="noConversion"/>
  </si>
  <si>
    <t>009076</t>
    <phoneticPr fontId="1" type="noConversion"/>
  </si>
  <si>
    <t>005875</t>
    <phoneticPr fontId="1" type="noConversion"/>
  </si>
  <si>
    <t>007733</t>
    <phoneticPr fontId="1" type="noConversion"/>
  </si>
  <si>
    <t>001053</t>
    <phoneticPr fontId="1" type="noConversion"/>
  </si>
  <si>
    <t>169104</t>
    <phoneticPr fontId="1" type="noConversion"/>
  </si>
  <si>
    <t>001605</t>
    <phoneticPr fontId="1" type="noConversion"/>
  </si>
  <si>
    <t>005742</t>
    <phoneticPr fontId="1" type="noConversion"/>
  </si>
  <si>
    <t>166002</t>
    <phoneticPr fontId="1" type="noConversion"/>
  </si>
  <si>
    <t>005827</t>
  </si>
  <si>
    <t>519697</t>
  </si>
  <si>
    <t>161005</t>
  </si>
  <si>
    <t>162605</t>
  </si>
  <si>
    <t>270002</t>
  </si>
  <si>
    <t>001714</t>
  </si>
  <si>
    <t>004965</t>
  </si>
  <si>
    <t>110027</t>
  </si>
  <si>
    <t>000083</t>
  </si>
  <si>
    <t>001856</t>
  </si>
  <si>
    <t>001410</t>
  </si>
  <si>
    <t>000577</t>
  </si>
  <si>
    <t>005354</t>
  </si>
  <si>
    <t>519126</t>
  </si>
  <si>
    <t>000739</t>
  </si>
  <si>
    <t>005267</t>
  </si>
  <si>
    <t>005241</t>
  </si>
  <si>
    <t>008145</t>
  </si>
  <si>
    <t>001705</t>
  </si>
  <si>
    <t>005979</t>
  </si>
  <si>
    <t>006580</t>
  </si>
  <si>
    <t>009277</t>
  </si>
  <si>
    <t>166006</t>
  </si>
  <si>
    <t>006195</t>
  </si>
  <si>
    <t>005094</t>
  </si>
  <si>
    <t>000991</t>
  </si>
  <si>
    <t>166301</t>
  </si>
  <si>
    <t>010761</t>
  </si>
  <si>
    <t>720001</t>
  </si>
  <si>
    <t>217002</t>
  </si>
  <si>
    <t>288001</t>
  </si>
  <si>
    <t>160813</t>
  </si>
  <si>
    <t>007063</t>
  </si>
  <si>
    <t>487021</t>
  </si>
  <si>
    <t>001736</t>
  </si>
  <si>
    <t>006551</t>
  </si>
  <si>
    <t>005911</t>
  </si>
  <si>
    <t>166019</t>
  </si>
  <si>
    <t>377240</t>
  </si>
  <si>
    <t>000336</t>
  </si>
  <si>
    <t>天天综合</t>
    <phoneticPr fontId="1" type="noConversion"/>
  </si>
  <si>
    <t>天天基金</t>
    <phoneticPr fontId="1" type="noConversion"/>
  </si>
  <si>
    <t>同花顺基金</t>
    <phoneticPr fontId="1" type="noConversion"/>
  </si>
  <si>
    <t>同花顺综合</t>
    <phoneticPr fontId="1" type="noConversion"/>
  </si>
  <si>
    <t>007497</t>
  </si>
  <si>
    <t>217022</t>
  </si>
  <si>
    <t>009423</t>
  </si>
  <si>
    <t>004738</t>
  </si>
  <si>
    <t>支付宝综合</t>
    <phoneticPr fontId="1" type="noConversion"/>
  </si>
  <si>
    <t>000689</t>
    <phoneticPr fontId="1" type="noConversion"/>
  </si>
  <si>
    <t>001532</t>
  </si>
  <si>
    <t>012434</t>
  </si>
  <si>
    <t>012448</t>
    <phoneticPr fontId="1" type="noConversion"/>
  </si>
  <si>
    <t>001579</t>
    <phoneticPr fontId="1" type="noConversion"/>
  </si>
  <si>
    <t>011070</t>
    <phoneticPr fontId="1" type="noConversion"/>
  </si>
  <si>
    <t>012687</t>
  </si>
  <si>
    <t>006229</t>
  </si>
  <si>
    <t>012719</t>
  </si>
  <si>
    <t>011223</t>
  </si>
  <si>
    <t>005765</t>
  </si>
  <si>
    <t>013620</t>
  </si>
  <si>
    <t>013638</t>
  </si>
  <si>
    <t>012820</t>
  </si>
  <si>
    <t>010791</t>
  </si>
  <si>
    <t>007803</t>
  </si>
  <si>
    <t>004235</t>
  </si>
  <si>
    <t>001511</t>
  </si>
  <si>
    <t>540003</t>
  </si>
  <si>
    <t>012314</t>
  </si>
  <si>
    <t>011488</t>
  </si>
  <si>
    <t>009707</t>
  </si>
  <si>
    <t>010711</t>
  </si>
  <si>
    <t>MinMaxScale_1</t>
    <phoneticPr fontId="1" type="noConversion"/>
  </si>
  <si>
    <t>Normalizer_11</t>
    <phoneticPr fontId="1" type="noConversion"/>
  </si>
  <si>
    <t>Normalizer_12</t>
    <phoneticPr fontId="1" type="noConversion"/>
  </si>
  <si>
    <t>Difference</t>
    <phoneticPr fontId="1" type="noConversion"/>
  </si>
  <si>
    <t>Weights</t>
    <phoneticPr fontId="1" type="noConversion"/>
  </si>
  <si>
    <t>Normalizer_21</t>
    <phoneticPr fontId="1" type="noConversion"/>
  </si>
  <si>
    <t>Normalizer_22</t>
    <phoneticPr fontId="1" type="noConversion"/>
  </si>
  <si>
    <t>MinMaxScale_2</t>
    <phoneticPr fontId="1" type="noConversion"/>
  </si>
  <si>
    <t>Normalizer_32</t>
    <phoneticPr fontId="1" type="noConversion"/>
  </si>
  <si>
    <t>MinMaxScale_3</t>
    <phoneticPr fontId="1" type="noConversion"/>
  </si>
  <si>
    <t>Normalizer_23</t>
    <phoneticPr fontId="1" type="noConversion"/>
  </si>
  <si>
    <t>Normalizer_24</t>
    <phoneticPr fontId="1" type="noConversion"/>
  </si>
  <si>
    <t>Normalizer_25</t>
    <phoneticPr fontId="1" type="noConversion"/>
  </si>
  <si>
    <t>Normalizer_26</t>
    <phoneticPr fontId="1" type="noConversion"/>
  </si>
  <si>
    <t>Normalizer_27</t>
    <phoneticPr fontId="1" type="noConversion"/>
  </si>
  <si>
    <t>Normalizer_28</t>
    <phoneticPr fontId="1" type="noConversion"/>
  </si>
  <si>
    <t>Normalizer_29</t>
    <phoneticPr fontId="1" type="noConversion"/>
  </si>
  <si>
    <t>Normalizer_210</t>
    <phoneticPr fontId="1" type="noConversion"/>
  </si>
  <si>
    <t>Normalizer_31</t>
    <phoneticPr fontId="1" type="noConversion"/>
  </si>
  <si>
    <t>Normalizer_33</t>
    <phoneticPr fontId="1" type="noConversion"/>
  </si>
  <si>
    <t>Normalizer_34</t>
    <phoneticPr fontId="1" type="noConversion"/>
  </si>
  <si>
    <t>支付宝基金-投资性价比</t>
    <phoneticPr fontId="1" type="noConversion"/>
  </si>
  <si>
    <t>支付宝经理-赚钱能力</t>
    <phoneticPr fontId="1" type="noConversion"/>
  </si>
  <si>
    <t>支付宝经理-投资性价比</t>
    <phoneticPr fontId="1" type="noConversion"/>
  </si>
  <si>
    <t>支付宝经理-抗跌能力</t>
    <phoneticPr fontId="1" type="noConversion"/>
  </si>
  <si>
    <t>002277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</si>
</sst>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49" fontId="0" fillId="2" borderId="0" xfId="0" applyNumberFormat="1" applyFill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49" fontId="0" fillId="4" borderId="0" xfId="0" applyNumberFormat="1" applyFill="1" applyAlignment="1">
      <alignment horizontal="center" vertical="center" shrinkToFit="1"/>
    </xf>
    <xf numFmtId="176" fontId="0" fillId="4" borderId="0" xfId="0" applyNumberFormat="1" applyFill="1" applyAlignment="1">
      <alignment horizontal="center" vertical="center" shrinkToFit="1"/>
    </xf>
    <xf numFmtId="176" fontId="0" fillId="5" borderId="0" xfId="0" applyNumberFormat="1" applyFill="1" applyAlignment="1">
      <alignment horizontal="center" vertical="center" shrinkToFit="1"/>
    </xf>
    <xf numFmtId="177" fontId="0" fillId="3" borderId="0" xfId="0" applyNumberFormat="1" applyFill="1" applyAlignment="1">
      <alignment horizontal="center" vertical="center" shrinkToFit="1"/>
    </xf>
    <xf numFmtId="177" fontId="0" fillId="0" borderId="0" xfId="0" applyNumberFormat="1" applyAlignment="1">
      <alignment horizontal="center" vertical="center" shrinkToFit="1"/>
    </xf>
    <xf numFmtId="177" fontId="0" fillId="2" borderId="0" xfId="0" applyNumberFormat="1" applyFill="1" applyAlignment="1">
      <alignment horizontal="center" vertical="center" shrinkToFit="1"/>
    </xf>
    <xf numFmtId="49" fontId="2" fillId="4" borderId="0" xfId="0" applyNumberFormat="1" applyFont="1" applyFill="1" applyAlignment="1">
      <alignment horizontal="center" vertical="center" shrinkToFit="1"/>
    </xf>
    <xf numFmtId="176" fontId="3" fillId="4" borderId="0" xfId="0" applyNumberFormat="1" applyFont="1" applyFill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2" borderId="0" xfId="0" applyNumberFormat="1" applyFont="1" applyFill="1" applyAlignment="1">
      <alignment horizontal="center" vertical="center" shrinkToFit="1"/>
    </xf>
    <xf numFmtId="177" fontId="3" fillId="3" borderId="0" xfId="0" applyNumberFormat="1" applyFont="1" applyFill="1" applyAlignment="1">
      <alignment horizontal="center" vertical="center" shrinkToFit="1"/>
    </xf>
    <xf numFmtId="176" fontId="3" fillId="5" borderId="0" xfId="0" applyNumberFormat="1" applyFont="1" applyFill="1" applyAlignment="1">
      <alignment horizontal="center" vertical="center" shrinkToFit="1"/>
    </xf>
    <xf numFmtId="177" fontId="3" fillId="0" borderId="0" xfId="0" applyNumberFormat="1" applyFont="1" applyAlignment="1">
      <alignment horizontal="center" vertical="center" shrinkToFit="1"/>
    </xf>
    <xf numFmtId="176" fontId="3" fillId="6" borderId="0" xfId="0" applyNumberFormat="1" applyFont="1" applyFill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3" sqref="P13"/>
    </sheetView>
  </sheetViews>
  <sheetFormatPr defaultColWidth="8.77734375" defaultRowHeight="13.8" x14ac:dyDescent="0.25"/>
  <cols>
    <col min="1" max="1" width="8.77734375" style="1"/>
    <col min="2" max="5" width="8.77734375" style="2"/>
    <col min="6" max="6" width="8.77734375" style="4"/>
    <col min="7" max="7" width="8.77734375" style="8"/>
    <col min="8" max="29" width="8.77734375" style="2"/>
    <col min="30" max="30" width="8.77734375" style="4"/>
    <col min="31" max="31" width="8.77734375" style="8"/>
    <col min="32" max="39" width="8.77734375" style="2"/>
    <col min="40" max="40" width="8.77734375" style="4"/>
    <col min="41" max="41" width="8.77734375" style="8"/>
    <col min="42" max="42" width="8.77734375" style="7"/>
    <col min="43" max="43" width="8.77734375" style="2"/>
    <col min="44" max="44" width="8.77734375" style="9"/>
    <col min="45" max="16384" width="8.77734375" style="2"/>
  </cols>
  <sheetData>
    <row r="1" spans="1:44" x14ac:dyDescent="0.25">
      <c r="A1" s="1" t="s">
        <v>0</v>
      </c>
      <c r="B1" s="2" t="s">
        <v>140</v>
      </c>
      <c r="C1" s="2" t="s">
        <v>172</v>
      </c>
      <c r="D1" s="2" t="s">
        <v>1</v>
      </c>
      <c r="E1" s="2" t="s">
        <v>173</v>
      </c>
      <c r="F1" s="4" t="s">
        <v>139</v>
      </c>
      <c r="G1" s="8" t="s">
        <v>171</v>
      </c>
      <c r="H1" s="2" t="s">
        <v>141</v>
      </c>
      <c r="I1" s="2" t="s">
        <v>5</v>
      </c>
      <c r="J1" s="2" t="s">
        <v>176</v>
      </c>
      <c r="K1" s="2" t="s">
        <v>6</v>
      </c>
      <c r="L1" s="2" t="s">
        <v>177</v>
      </c>
      <c r="M1" s="2" t="s">
        <v>7</v>
      </c>
      <c r="N1" s="2" t="s">
        <v>181</v>
      </c>
      <c r="O1" s="2" t="s">
        <v>8</v>
      </c>
      <c r="P1" s="2" t="s">
        <v>182</v>
      </c>
      <c r="Q1" s="2" t="s">
        <v>2</v>
      </c>
      <c r="R1" s="2" t="s">
        <v>9</v>
      </c>
      <c r="S1" s="2" t="s">
        <v>183</v>
      </c>
      <c r="T1" s="2" t="s">
        <v>10</v>
      </c>
      <c r="U1" s="2" t="s">
        <v>184</v>
      </c>
      <c r="V1" s="2" t="s">
        <v>11</v>
      </c>
      <c r="W1" s="2" t="s">
        <v>185</v>
      </c>
      <c r="X1" s="2" t="s">
        <v>12</v>
      </c>
      <c r="Y1" s="2" t="s">
        <v>186</v>
      </c>
      <c r="Z1" s="2" t="s">
        <v>8</v>
      </c>
      <c r="AA1" s="2" t="s">
        <v>187</v>
      </c>
      <c r="AB1" s="2" t="s">
        <v>13</v>
      </c>
      <c r="AC1" s="2" t="s">
        <v>188</v>
      </c>
      <c r="AD1" s="4" t="s">
        <v>142</v>
      </c>
      <c r="AE1" s="8" t="s">
        <v>178</v>
      </c>
      <c r="AF1" s="2" t="s">
        <v>192</v>
      </c>
      <c r="AG1" s="2" t="s">
        <v>189</v>
      </c>
      <c r="AH1" s="2" t="s">
        <v>193</v>
      </c>
      <c r="AI1" s="2" t="s">
        <v>179</v>
      </c>
      <c r="AJ1" s="2" t="s">
        <v>194</v>
      </c>
      <c r="AK1" s="2" t="s">
        <v>190</v>
      </c>
      <c r="AL1" s="2" t="s">
        <v>195</v>
      </c>
      <c r="AM1" s="2" t="s">
        <v>191</v>
      </c>
      <c r="AN1" s="4" t="s">
        <v>147</v>
      </c>
      <c r="AO1" s="8" t="s">
        <v>180</v>
      </c>
      <c r="AP1" s="7" t="s">
        <v>3</v>
      </c>
      <c r="AQ1" s="2" t="s">
        <v>174</v>
      </c>
      <c r="AR1" s="9" t="s">
        <v>175</v>
      </c>
    </row>
    <row r="2" spans="1:44" x14ac:dyDescent="0.25">
      <c r="A2" s="1" t="s">
        <v>14</v>
      </c>
      <c r="B2" s="2">
        <v>89</v>
      </c>
      <c r="C2" s="2">
        <f>B2/_xlfn.STDEV.S($B$2:$B$86)</f>
        <v>20.735507928492158</v>
      </c>
      <c r="D2" s="2">
        <v>95.97</v>
      </c>
      <c r="E2" s="2">
        <f>D2/_xlfn.STDEV.S($D$2:$D$86)</f>
        <v>18.543677322447671</v>
      </c>
      <c r="F2" s="4">
        <f>AVERAGE(C2,E2)</f>
        <v>19.639592625469916</v>
      </c>
      <c r="G2" s="8">
        <f>(F2-MIN($F$2:$F$86)) / (MAX($F$2:$F$86)-MIN($F$2:$F$86))</f>
        <v>1</v>
      </c>
      <c r="H2" s="2">
        <f>AVERAGE(J2,L2,N2,P2)</f>
        <v>6.3541534429696984</v>
      </c>
      <c r="I2" s="2">
        <v>96</v>
      </c>
      <c r="J2" s="2">
        <f>I2/_xlfn.STDEV.S($I$2:$I$86)</f>
        <v>5.2594126013869156</v>
      </c>
      <c r="K2" s="2">
        <v>82</v>
      </c>
      <c r="L2" s="2">
        <f>K2/_xlfn.STDEV.S($K$2:$K$86)</f>
        <v>4.5726517615334776</v>
      </c>
      <c r="M2" s="2">
        <v>92</v>
      </c>
      <c r="N2" s="2">
        <f>M2/_xlfn.STDEV.S($M$2:$M$86)</f>
        <v>12.853022322654242</v>
      </c>
      <c r="O2" s="2">
        <v>68</v>
      </c>
      <c r="P2" s="2">
        <f>O2/_xlfn.STDEV.S($O$2:$O$86)</f>
        <v>2.7315270863041587</v>
      </c>
      <c r="Q2" s="2">
        <f>AVERAGE(S2,U2,W2,Y2,AA2,AC2)</f>
        <v>8.2680689000763739</v>
      </c>
      <c r="R2" s="2">
        <v>98</v>
      </c>
      <c r="S2" s="2">
        <f>R2/_xlfn.STDEV.S($R$2:$R$86)</f>
        <v>11.245972752475199</v>
      </c>
      <c r="T2" s="2">
        <v>99</v>
      </c>
      <c r="U2" s="2">
        <f>T2/_xlfn.STDEV.S($T$2:$T$86)</f>
        <v>8.9339796050892701</v>
      </c>
      <c r="V2" s="2">
        <v>52</v>
      </c>
      <c r="W2" s="2">
        <f>V2/_xlfn.STDEV.S($V$2:$V$86)</f>
        <v>3.39719512648532</v>
      </c>
      <c r="X2" s="2">
        <v>82</v>
      </c>
      <c r="Y2" s="2">
        <f>X2/_xlfn.STDEV.S($X$2:$X$86)</f>
        <v>8.7704093175153908</v>
      </c>
      <c r="Z2" s="2">
        <v>84</v>
      </c>
      <c r="AA2" s="2">
        <f>Z2/_xlfn.STDEV.S($Z$2:$Z$86)</f>
        <v>6.3707060259476478</v>
      </c>
      <c r="AB2" s="2">
        <v>98</v>
      </c>
      <c r="AC2" s="2">
        <f>AB2/_xlfn.STDEV.S($AB$2:$AB$86)</f>
        <v>10.890150572945414</v>
      </c>
      <c r="AD2" s="4">
        <f>AVERAGE(H2,Q2)</f>
        <v>7.3111111715230361</v>
      </c>
      <c r="AE2" s="8">
        <f>(AD2-MIN($AD$2:$AD$86)) / (MAX($AD$2:$AD$86)-MIN($AD$2:$AD$86))</f>
        <v>0.71793874188786067</v>
      </c>
      <c r="AF2" s="2">
        <v>99</v>
      </c>
      <c r="AG2" s="2">
        <f>AF2/_xlfn.STDEV.S($AF$2:$AF$86)</f>
        <v>5.6604867980123945</v>
      </c>
      <c r="AH2" s="2">
        <v>97</v>
      </c>
      <c r="AI2" s="2">
        <f>AH2/_xlfn.STDEV.S($AH$2:$AH$86)</f>
        <v>4.8638620048864727</v>
      </c>
      <c r="AJ2" s="2">
        <v>96</v>
      </c>
      <c r="AK2" s="2">
        <f>AJ2/_xlfn.STDEV.S($AJ$2:$AJ$86)</f>
        <v>4.4060840359362352</v>
      </c>
      <c r="AL2" s="2">
        <v>88</v>
      </c>
      <c r="AM2" s="2">
        <f>AL2/_xlfn.STDEV.S($AL$2:$AL$86)</f>
        <v>4.060825744267234</v>
      </c>
      <c r="AN2" s="4">
        <f>AVERAGE(AG2,AI2,AK2,AM2)</f>
        <v>4.7478146457755841</v>
      </c>
      <c r="AO2" s="8">
        <f>(AN2-MIN($AN$2:$AN$86)) / (MAX($AN$2:$AN$86)-MIN($AN$2:$AN$86))</f>
        <v>0.9814291030534148</v>
      </c>
      <c r="AP2" s="7">
        <f>AVERAGE(AO2,AE2,G2)*100</f>
        <v>89.978928164709188</v>
      </c>
      <c r="AQ2" s="2">
        <f>AP2-AP3</f>
        <v>5.2774796359665999</v>
      </c>
      <c r="AR2" s="9">
        <f>AP2/SUM($AP$2:$AP$38)</f>
        <v>3.3839150916097925E-2</v>
      </c>
    </row>
    <row r="3" spans="1:44" x14ac:dyDescent="0.25">
      <c r="A3" s="1" t="s">
        <v>4</v>
      </c>
      <c r="B3" s="2">
        <v>90.25</v>
      </c>
      <c r="C3" s="2">
        <f>B3/_xlfn.STDEV.S($B$2:$B$86)</f>
        <v>21.026736972431653</v>
      </c>
      <c r="D3" s="2">
        <v>93.47</v>
      </c>
      <c r="E3" s="2">
        <f>D3/_xlfn.STDEV.S($D$2:$D$86)</f>
        <v>18.060618102836134</v>
      </c>
      <c r="F3" s="4">
        <f>AVERAGE(C3,E3)</f>
        <v>19.543677537633894</v>
      </c>
      <c r="G3" s="8">
        <f>(F3-MIN($F$2:$F$86)) / (MAX($F$2:$F$86)-MIN($F$2:$F$86))</f>
        <v>0.98125523594270392</v>
      </c>
      <c r="H3" s="2">
        <f>AVERAGE(J3,L3,N3,P3)</f>
        <v>5.3035358887900639</v>
      </c>
      <c r="I3" s="2">
        <v>86</v>
      </c>
      <c r="J3" s="2">
        <f>I3/_xlfn.STDEV.S($I$2:$I$86)</f>
        <v>4.7115571220757788</v>
      </c>
      <c r="K3" s="2">
        <v>19</v>
      </c>
      <c r="L3" s="2">
        <f>K3/_xlfn.STDEV.S($K$2:$K$86)</f>
        <v>1.0595168715748302</v>
      </c>
      <c r="M3" s="2">
        <v>93</v>
      </c>
      <c r="N3" s="2">
        <f>M3/_xlfn.STDEV.S($M$2:$M$86)</f>
        <v>12.992729087030918</v>
      </c>
      <c r="O3" s="2">
        <v>61</v>
      </c>
      <c r="P3" s="2">
        <f>O3/_xlfn.STDEV.S($O$2:$O$86)</f>
        <v>2.4503404744787307</v>
      </c>
      <c r="Q3" s="2">
        <f>AVERAGE(S3,U3,W3,Y3,AA3,AC3)</f>
        <v>8.4635620744282161</v>
      </c>
      <c r="R3" s="2">
        <v>96</v>
      </c>
      <c r="S3" s="2">
        <f>R3/_xlfn.STDEV.S($R$2:$R$86)</f>
        <v>11.016463104465499</v>
      </c>
      <c r="T3" s="2">
        <v>98</v>
      </c>
      <c r="U3" s="2">
        <f>T3/_xlfn.STDEV.S($T$2:$T$86)</f>
        <v>8.8437373868560449</v>
      </c>
      <c r="V3" s="2">
        <v>53</v>
      </c>
      <c r="W3" s="2">
        <f>V3/_xlfn.STDEV.S($V$2:$V$86)</f>
        <v>3.4625258019946532</v>
      </c>
      <c r="X3" s="2">
        <v>84</v>
      </c>
      <c r="Y3" s="2">
        <f>X3/_xlfn.STDEV.S($X$2:$X$86)</f>
        <v>8.9843217398938133</v>
      </c>
      <c r="Z3" s="2">
        <v>100</v>
      </c>
      <c r="AA3" s="2">
        <f>Z3/_xlfn.STDEV.S($Z$2:$Z$86)</f>
        <v>7.5841738404138663</v>
      </c>
      <c r="AB3" s="2">
        <v>98</v>
      </c>
      <c r="AC3" s="2">
        <f>AB3/_xlfn.STDEV.S($AB$2:$AB$86)</f>
        <v>10.890150572945414</v>
      </c>
      <c r="AD3" s="4">
        <f>AVERAGE(H3,Q3)</f>
        <v>6.88354898160914</v>
      </c>
      <c r="AE3" s="8">
        <f>(AD3-MIN($AD$2:$AD$86)) / (MAX($AD$2:$AD$86)-MIN($AD$2:$AD$86))</f>
        <v>0.55978821991957384</v>
      </c>
      <c r="AF3" s="2">
        <v>99</v>
      </c>
      <c r="AG3" s="2">
        <f>AF3/_xlfn.STDEV.S($AF$2:$AF$86)</f>
        <v>5.6604867980123945</v>
      </c>
      <c r="AH3" s="2">
        <v>99</v>
      </c>
      <c r="AI3" s="2">
        <f>AH3/_xlfn.STDEV.S($AH$2:$AH$86)</f>
        <v>4.9641478194202149</v>
      </c>
      <c r="AJ3" s="2">
        <v>97</v>
      </c>
      <c r="AK3" s="2">
        <f>AJ3/_xlfn.STDEV.S($AJ$2:$AJ$86)</f>
        <v>4.4519807446439037</v>
      </c>
      <c r="AL3" s="2">
        <v>90</v>
      </c>
      <c r="AM3" s="2">
        <f>AL3/_xlfn.STDEV.S($AL$2:$AL$86)</f>
        <v>4.1531172384551258</v>
      </c>
      <c r="AN3" s="4">
        <f>AVERAGE(AG3,AI3,AK3,AM3)</f>
        <v>4.8074331501329102</v>
      </c>
      <c r="AO3" s="8">
        <f>(AN3-MIN($AN$2:$AN$86)) / (MAX($AN$2:$AN$86)-MIN($AN$2:$AN$86))</f>
        <v>1</v>
      </c>
      <c r="AP3" s="7">
        <f>AVERAGE(AO3,AE3,G3)*100</f>
        <v>84.701448528742588</v>
      </c>
      <c r="AQ3" s="2">
        <f>AP3-AP4</f>
        <v>0.3082659428167176</v>
      </c>
      <c r="AR3" s="9">
        <f>AP3/SUM($AP$2:$AP$38)</f>
        <v>3.1854403670262751E-2</v>
      </c>
    </row>
    <row r="4" spans="1:44" x14ac:dyDescent="0.25">
      <c r="A4" s="1" t="s">
        <v>134</v>
      </c>
      <c r="B4" s="2">
        <v>89.5</v>
      </c>
      <c r="C4" s="2">
        <f>B4/_xlfn.STDEV.S($B$2:$B$86)</f>
        <v>20.851999546067955</v>
      </c>
      <c r="D4" s="2">
        <v>87.13</v>
      </c>
      <c r="E4" s="2">
        <f>D4/_xlfn.STDEV.S($D$2:$D$86)</f>
        <v>16.835579921901278</v>
      </c>
      <c r="F4" s="4">
        <f>AVERAGE(C4,E4)</f>
        <v>18.843789733984615</v>
      </c>
      <c r="G4" s="8">
        <f>(F4-MIN($F$2:$F$86)) / (MAX($F$2:$F$86)-MIN($F$2:$F$86))</f>
        <v>0.84447559009163919</v>
      </c>
      <c r="H4" s="2">
        <f>AVERAGE(J4,L4,N4,P4)</f>
        <v>5.8910121010573961</v>
      </c>
      <c r="I4" s="2">
        <v>100</v>
      </c>
      <c r="J4" s="2">
        <f>I4/_xlfn.STDEV.S($I$2:$I$86)</f>
        <v>5.4785547931113703</v>
      </c>
      <c r="K4" s="2">
        <v>28</v>
      </c>
      <c r="L4" s="2">
        <f>K4/_xlfn.STDEV.S($K$2:$K$86)</f>
        <v>1.5613932844260656</v>
      </c>
      <c r="M4" s="2">
        <v>97</v>
      </c>
      <c r="N4" s="2">
        <f>M4/_xlfn.STDEV.S($M$2:$M$86)</f>
        <v>13.551556144537624</v>
      </c>
      <c r="O4" s="2">
        <v>74</v>
      </c>
      <c r="P4" s="2">
        <f>O4/_xlfn.STDEV.S($O$2:$O$86)</f>
        <v>2.9725441821545258</v>
      </c>
      <c r="Q4" s="2">
        <f>AVERAGE(S4,U4,W4,Y4,AA4,AC4)</f>
        <v>8.760167130835903</v>
      </c>
      <c r="R4" s="2">
        <v>100</v>
      </c>
      <c r="S4" s="2">
        <f>R4/_xlfn.STDEV.S($R$2:$R$86)</f>
        <v>11.475482400484896</v>
      </c>
      <c r="T4" s="2">
        <v>100</v>
      </c>
      <c r="U4" s="2">
        <f>T4/_xlfn.STDEV.S($T$2:$T$86)</f>
        <v>9.0242218233224953</v>
      </c>
      <c r="V4" s="2">
        <v>53</v>
      </c>
      <c r="W4" s="2">
        <f>V4/_xlfn.STDEV.S($V$2:$V$86)</f>
        <v>3.4625258019946532</v>
      </c>
      <c r="X4" s="2">
        <v>94</v>
      </c>
      <c r="Y4" s="2">
        <f>X4/_xlfn.STDEV.S($X$2:$X$86)</f>
        <v>10.053883851785935</v>
      </c>
      <c r="Z4" s="2">
        <v>98</v>
      </c>
      <c r="AA4" s="2">
        <f>Z4/_xlfn.STDEV.S($Z$2:$Z$86)</f>
        <v>7.4324903636055888</v>
      </c>
      <c r="AB4" s="2">
        <v>100</v>
      </c>
      <c r="AC4" s="2">
        <f>AB4/_xlfn.STDEV.S($AB$2:$AB$86)</f>
        <v>11.112398543821852</v>
      </c>
      <c r="AD4" s="4">
        <f>AVERAGE(H4,Q4)</f>
        <v>7.3255896159466491</v>
      </c>
      <c r="AE4" s="8">
        <f>(AD4-MIN($AD$2:$AD$86)) / (MAX($AD$2:$AD$86)-MIN($AD$2:$AD$86))</f>
        <v>0.72329415823874144</v>
      </c>
      <c r="AF4" s="2">
        <v>99</v>
      </c>
      <c r="AG4" s="2">
        <f>AF4/_xlfn.STDEV.S($AF$2:$AF$86)</f>
        <v>5.6604867980123945</v>
      </c>
      <c r="AH4" s="2">
        <v>99</v>
      </c>
      <c r="AI4" s="2">
        <f>AH4/_xlfn.STDEV.S($AH$2:$AH$86)</f>
        <v>4.9641478194202149</v>
      </c>
      <c r="AJ4" s="2">
        <v>99</v>
      </c>
      <c r="AK4" s="2">
        <f>AJ4/_xlfn.STDEV.S($AJ$2:$AJ$86)</f>
        <v>4.5437741620592424</v>
      </c>
      <c r="AL4" s="2">
        <v>78</v>
      </c>
      <c r="AM4" s="2">
        <f>AL4/_xlfn.STDEV.S($AL$2:$AL$86)</f>
        <v>3.5993682733277756</v>
      </c>
      <c r="AN4" s="4">
        <f>AVERAGE(AG4,AI4,AK4,AM4)</f>
        <v>4.6919442632049071</v>
      </c>
      <c r="AO4" s="8">
        <f>(AN4-MIN($AN$2:$AN$86)) / (MAX($AN$2:$AN$86)-MIN($AN$2:$AN$86))</f>
        <v>0.9640257292473956</v>
      </c>
      <c r="AP4" s="7">
        <f>AVERAGE(AO4,AE4,G4)*100</f>
        <v>84.393182585925871</v>
      </c>
      <c r="AQ4" s="2">
        <f>AP4-AP5</f>
        <v>0.47094800576391549</v>
      </c>
      <c r="AR4" s="9">
        <f>AP4/SUM($AP$2:$AP$38)</f>
        <v>3.1738471440639245E-2</v>
      </c>
    </row>
    <row r="5" spans="1:44" x14ac:dyDescent="0.25">
      <c r="A5" s="1" t="s">
        <v>122</v>
      </c>
      <c r="B5" s="2">
        <v>91.25</v>
      </c>
      <c r="C5" s="2">
        <f>B5/_xlfn.STDEV.S($B$2:$B$86)</f>
        <v>21.25972020758325</v>
      </c>
      <c r="D5" s="2">
        <v>90.53</v>
      </c>
      <c r="E5" s="2">
        <f>D5/_xlfn.STDEV.S($D$2:$D$86)</f>
        <v>17.492540460572968</v>
      </c>
      <c r="F5" s="4">
        <f>AVERAGE(C5,E5)</f>
        <v>19.376130334078109</v>
      </c>
      <c r="G5" s="8">
        <f>(F5-MIN($F$2:$F$86)) / (MAX($F$2:$F$86)-MIN($F$2:$F$86))</f>
        <v>0.94851134892794964</v>
      </c>
      <c r="H5" s="2">
        <f>AVERAGE(J5,L5,N5,P5)</f>
        <v>6.0576148380840014</v>
      </c>
      <c r="I5" s="2">
        <v>96</v>
      </c>
      <c r="J5" s="2">
        <f>I5/_xlfn.STDEV.S($I$2:$I$86)</f>
        <v>5.2594126013869156</v>
      </c>
      <c r="K5" s="2">
        <v>42</v>
      </c>
      <c r="L5" s="2">
        <f>K5/_xlfn.STDEV.S($K$2:$K$86)</f>
        <v>2.3420899266390984</v>
      </c>
      <c r="M5" s="2">
        <v>92</v>
      </c>
      <c r="N5" s="2">
        <f>M5/_xlfn.STDEV.S($M$2:$M$86)</f>
        <v>12.853022322654242</v>
      </c>
      <c r="O5" s="2">
        <v>94</v>
      </c>
      <c r="P5" s="2">
        <f>O5/_xlfn.STDEV.S($O$2:$O$86)</f>
        <v>3.7759345016557488</v>
      </c>
      <c r="Q5" s="2">
        <f>AVERAGE(S5,U5,W5,Y5,AA5,AC5)</f>
        <v>8.0547034534023361</v>
      </c>
      <c r="R5" s="2">
        <v>98</v>
      </c>
      <c r="S5" s="2">
        <f>R5/_xlfn.STDEV.S($R$2:$R$86)</f>
        <v>11.245972752475199</v>
      </c>
      <c r="T5" s="2">
        <v>96</v>
      </c>
      <c r="U5" s="2">
        <f>T5/_xlfn.STDEV.S($T$2:$T$86)</f>
        <v>8.6632529503895945</v>
      </c>
      <c r="V5" s="2">
        <v>60</v>
      </c>
      <c r="W5" s="2">
        <f>V5/_xlfn.STDEV.S($V$2:$V$86)</f>
        <v>3.9198405305599846</v>
      </c>
      <c r="X5" s="2">
        <v>56</v>
      </c>
      <c r="Y5" s="2">
        <f>X5/_xlfn.STDEV.S($X$2:$X$86)</f>
        <v>5.9895478265958761</v>
      </c>
      <c r="Z5" s="2">
        <v>99</v>
      </c>
      <c r="AA5" s="2">
        <f>Z5/_xlfn.STDEV.S($Z$2:$Z$86)</f>
        <v>7.5083321020097271</v>
      </c>
      <c r="AB5" s="2">
        <v>99</v>
      </c>
      <c r="AC5" s="2">
        <f>AB5/_xlfn.STDEV.S($AB$2:$AB$86)</f>
        <v>11.001274558383633</v>
      </c>
      <c r="AD5" s="4">
        <f>AVERAGE(H5,Q5)</f>
        <v>7.0561591457431687</v>
      </c>
      <c r="AE5" s="8">
        <f>(AD5-MIN($AD$2:$AD$86)) / (MAX($AD$2:$AD$86)-MIN($AD$2:$AD$86))</f>
        <v>0.62363480925509429</v>
      </c>
      <c r="AF5" s="2">
        <v>97</v>
      </c>
      <c r="AG5" s="2">
        <f>AF5/_xlfn.STDEV.S($AF$2:$AF$86)</f>
        <v>5.5461335293656795</v>
      </c>
      <c r="AH5" s="2">
        <v>91</v>
      </c>
      <c r="AI5" s="2">
        <f>AH5/_xlfn.STDEV.S($AH$2:$AH$86)</f>
        <v>4.5630045612852479</v>
      </c>
      <c r="AJ5" s="2">
        <v>95</v>
      </c>
      <c r="AK5" s="2">
        <f>AJ5/_xlfn.STDEV.S($AJ$2:$AJ$86)</f>
        <v>4.3601873272285658</v>
      </c>
      <c r="AL5" s="2">
        <v>88</v>
      </c>
      <c r="AM5" s="2">
        <f>AL5/_xlfn.STDEV.S($AL$2:$AL$86)</f>
        <v>4.060825744267234</v>
      </c>
      <c r="AN5" s="4">
        <f>AVERAGE(AG5,AI5,AK5,AM5)</f>
        <v>4.6325377905366816</v>
      </c>
      <c r="AO5" s="8">
        <f>(AN5-MIN($AN$2:$AN$86)) / (MAX($AN$2:$AN$86)-MIN($AN$2:$AN$86))</f>
        <v>0.94552087922181494</v>
      </c>
      <c r="AP5" s="7">
        <f>AVERAGE(AO5,AE5,G5)*100</f>
        <v>83.922234580161955</v>
      </c>
      <c r="AQ5" s="2">
        <f>AP5-AP6</f>
        <v>1.7395130241698382</v>
      </c>
      <c r="AR5" s="9">
        <f>AP5/SUM($AP$2:$AP$38)</f>
        <v>3.156135796567644E-2</v>
      </c>
    </row>
    <row r="6" spans="1:44" x14ac:dyDescent="0.25">
      <c r="A6" s="1" t="s">
        <v>19</v>
      </c>
      <c r="B6" s="2">
        <v>87</v>
      </c>
      <c r="C6" s="2">
        <f>B6/_xlfn.STDEV.S($B$2:$B$86)</f>
        <v>20.269541458188964</v>
      </c>
      <c r="D6" s="2">
        <v>95.21</v>
      </c>
      <c r="E6" s="2">
        <f>D6/_xlfn.STDEV.S($D$2:$D$86)</f>
        <v>18.396827319685762</v>
      </c>
      <c r="F6" s="4">
        <f>AVERAGE(C6,E6)</f>
        <v>19.333184388937362</v>
      </c>
      <c r="G6" s="8">
        <f>(F6-MIN($F$2:$F$86)) / (MAX($F$2:$F$86)-MIN($F$2:$F$86))</f>
        <v>0.94011838774693979</v>
      </c>
      <c r="H6" s="2">
        <f>AVERAGE(J6,L6,N6,P6)</f>
        <v>6.1553968037222617</v>
      </c>
      <c r="I6" s="2">
        <v>88</v>
      </c>
      <c r="J6" s="2">
        <f>I6/_xlfn.STDEV.S($I$2:$I$86)</f>
        <v>4.8211282179380062</v>
      </c>
      <c r="K6" s="2">
        <v>86</v>
      </c>
      <c r="L6" s="2">
        <f>K6/_xlfn.STDEV.S($K$2:$K$86)</f>
        <v>4.7957079450229161</v>
      </c>
      <c r="M6" s="2">
        <v>89</v>
      </c>
      <c r="N6" s="2">
        <f>M6/_xlfn.STDEV.S($M$2:$M$86)</f>
        <v>12.433902029524212</v>
      </c>
      <c r="O6" s="2">
        <v>64</v>
      </c>
      <c r="P6" s="2">
        <f>O6/_xlfn.STDEV.S($O$2:$O$86)</f>
        <v>2.5708490224039142</v>
      </c>
      <c r="Q6" s="2">
        <f>AVERAGE(S6,U6,W6,Y6,AA6,AC6)</f>
        <v>8.1587014341866411</v>
      </c>
      <c r="R6" s="2">
        <v>95</v>
      </c>
      <c r="S6" s="2">
        <f>R6/_xlfn.STDEV.S($R$2:$R$86)</f>
        <v>10.901708280460651</v>
      </c>
      <c r="T6" s="2">
        <v>96</v>
      </c>
      <c r="U6" s="2">
        <f>T6/_xlfn.STDEV.S($T$2:$T$86)</f>
        <v>8.6632529503895945</v>
      </c>
      <c r="V6" s="2">
        <v>56</v>
      </c>
      <c r="W6" s="2">
        <f>V6/_xlfn.STDEV.S($V$2:$V$86)</f>
        <v>3.6585178285226525</v>
      </c>
      <c r="X6" s="2">
        <v>89</v>
      </c>
      <c r="Y6" s="2">
        <f>X6/_xlfn.STDEV.S($X$2:$X$86)</f>
        <v>9.5191027958398742</v>
      </c>
      <c r="Z6" s="2">
        <v>76</v>
      </c>
      <c r="AA6" s="2">
        <f>Z6/_xlfn.STDEV.S($Z$2:$Z$86)</f>
        <v>5.7639721187145385</v>
      </c>
      <c r="AB6" s="2">
        <v>94</v>
      </c>
      <c r="AC6" s="2">
        <f>AB6/_xlfn.STDEV.S($AB$2:$AB$86)</f>
        <v>10.445654631192541</v>
      </c>
      <c r="AD6" s="4">
        <f>AVERAGE(H6,Q6)</f>
        <v>7.1570491189544514</v>
      </c>
      <c r="AE6" s="8">
        <f>(AD6-MIN($AD$2:$AD$86)) / (MAX($AD$2:$AD$86)-MIN($AD$2:$AD$86))</f>
        <v>0.66095289373759736</v>
      </c>
      <c r="AF6" s="2">
        <v>94</v>
      </c>
      <c r="AG6" s="2">
        <f>AF6/_xlfn.STDEV.S($AF$2:$AF$86)</f>
        <v>5.3746036263956061</v>
      </c>
      <c r="AH6" s="2">
        <v>92</v>
      </c>
      <c r="AI6" s="2">
        <f>AH6/_xlfn.STDEV.S($AH$2:$AH$86)</f>
        <v>4.6131474685521185</v>
      </c>
      <c r="AJ6" s="2">
        <v>84</v>
      </c>
      <c r="AK6" s="2">
        <f>AJ6/_xlfn.STDEV.S($AJ$2:$AJ$86)</f>
        <v>3.8553235314442054</v>
      </c>
      <c r="AL6" s="2">
        <v>79</v>
      </c>
      <c r="AM6" s="2">
        <f>AL6/_xlfn.STDEV.S($AL$2:$AL$86)</f>
        <v>3.6455140204217216</v>
      </c>
      <c r="AN6" s="4">
        <f>AVERAGE(AG6,AI6,AK6,AM6)</f>
        <v>4.3721471617034133</v>
      </c>
      <c r="AO6" s="8">
        <f>(AN6-MIN($AN$2:$AN$86)) / (MAX($AN$2:$AN$86)-MIN($AN$2:$AN$86))</f>
        <v>0.86441036519522618</v>
      </c>
      <c r="AP6" s="7">
        <f>AVERAGE(AO6,AE6,G6)*100</f>
        <v>82.182721555992117</v>
      </c>
      <c r="AQ6" s="2">
        <f>AP6-AP7</f>
        <v>0.32039184646312435</v>
      </c>
      <c r="AR6" s="9">
        <f>AP6/SUM($AP$2:$AP$38)</f>
        <v>3.0907164312272951E-2</v>
      </c>
    </row>
    <row r="7" spans="1:44" x14ac:dyDescent="0.25">
      <c r="A7" s="1" t="s">
        <v>143</v>
      </c>
      <c r="B7" s="2">
        <v>90.25</v>
      </c>
      <c r="C7" s="2">
        <f>B7/_xlfn.STDEV.S($B$2:$B$86)</f>
        <v>21.026736972431653</v>
      </c>
      <c r="D7" s="2">
        <v>87.13</v>
      </c>
      <c r="E7" s="2">
        <f>D7/_xlfn.STDEV.S($D$2:$D$86)</f>
        <v>16.835579921901278</v>
      </c>
      <c r="F7" s="4">
        <f>AVERAGE(C7,E7)</f>
        <v>18.931158447166467</v>
      </c>
      <c r="G7" s="8">
        <f>(F7-MIN($F$2:$F$86)) / (MAX($F$2:$F$86)-MIN($F$2:$F$86))</f>
        <v>0.86155012916085472</v>
      </c>
      <c r="H7" s="2">
        <f>AVERAGE(J7,L7,N7,P7)</f>
        <v>5.3881577725760543</v>
      </c>
      <c r="I7" s="2">
        <v>98</v>
      </c>
      <c r="J7" s="2">
        <f>I7/_xlfn.STDEV.S($I$2:$I$86)</f>
        <v>5.3689836972491429</v>
      </c>
      <c r="K7" s="2">
        <v>28</v>
      </c>
      <c r="L7" s="2">
        <f>K7/_xlfn.STDEV.S($K$2:$K$86)</f>
        <v>1.5613932844260656</v>
      </c>
      <c r="M7" s="2">
        <v>90</v>
      </c>
      <c r="N7" s="2">
        <f>M7/_xlfn.STDEV.S($M$2:$M$86)</f>
        <v>12.57360879390089</v>
      </c>
      <c r="O7" s="2">
        <v>51</v>
      </c>
      <c r="P7" s="2">
        <f>O7/_xlfn.STDEV.S($O$2:$O$86)</f>
        <v>2.0486453147281192</v>
      </c>
      <c r="Q7" s="2">
        <f>AVERAGE(S7,U7,W7,Y7,AA7,AC7)</f>
        <v>8.760167130835903</v>
      </c>
      <c r="R7" s="2">
        <v>100</v>
      </c>
      <c r="S7" s="2">
        <f>R7/_xlfn.STDEV.S($R$2:$R$86)</f>
        <v>11.475482400484896</v>
      </c>
      <c r="T7" s="2">
        <v>100</v>
      </c>
      <c r="U7" s="2">
        <f>T7/_xlfn.STDEV.S($T$2:$T$86)</f>
        <v>9.0242218233224953</v>
      </c>
      <c r="V7" s="2">
        <v>53</v>
      </c>
      <c r="W7" s="2">
        <f>V7/_xlfn.STDEV.S($V$2:$V$86)</f>
        <v>3.4625258019946532</v>
      </c>
      <c r="X7" s="2">
        <v>94</v>
      </c>
      <c r="Y7" s="2">
        <f>X7/_xlfn.STDEV.S($X$2:$X$86)</f>
        <v>10.053883851785935</v>
      </c>
      <c r="Z7" s="2">
        <v>98</v>
      </c>
      <c r="AA7" s="2">
        <f>Z7/_xlfn.STDEV.S($Z$2:$Z$86)</f>
        <v>7.4324903636055888</v>
      </c>
      <c r="AB7" s="2">
        <v>100</v>
      </c>
      <c r="AC7" s="2">
        <f>AB7/_xlfn.STDEV.S($AB$2:$AB$86)</f>
        <v>11.112398543821852</v>
      </c>
      <c r="AD7" s="4">
        <f>AVERAGE(H7,Q7)</f>
        <v>7.0741624517059787</v>
      </c>
      <c r="AE7" s="8">
        <f>(AD7-MIN($AD$2:$AD$86)) / (MAX($AD$2:$AD$86)-MIN($AD$2:$AD$86))</f>
        <v>0.63029403287761931</v>
      </c>
      <c r="AF7" s="2">
        <v>99</v>
      </c>
      <c r="AG7" s="2">
        <f>AF7/_xlfn.STDEV.S($AF$2:$AF$86)</f>
        <v>5.6604867980123945</v>
      </c>
      <c r="AH7" s="2">
        <v>99</v>
      </c>
      <c r="AI7" s="2">
        <f>AH7/_xlfn.STDEV.S($AH$2:$AH$86)</f>
        <v>4.9641478194202149</v>
      </c>
      <c r="AJ7" s="2">
        <v>99</v>
      </c>
      <c r="AK7" s="2">
        <f>AJ7/_xlfn.STDEV.S($AJ$2:$AJ$86)</f>
        <v>4.5437741620592424</v>
      </c>
      <c r="AL7" s="2">
        <v>78</v>
      </c>
      <c r="AM7" s="2">
        <f>AL7/_xlfn.STDEV.S($AL$2:$AL$86)</f>
        <v>3.5993682733277756</v>
      </c>
      <c r="AN7" s="4">
        <f>AVERAGE(AG7,AI7,AK7,AM7)</f>
        <v>4.6919442632049071</v>
      </c>
      <c r="AO7" s="8">
        <f>(AN7-MIN($AN$2:$AN$86)) / (MAX($AN$2:$AN$86)-MIN($AN$2:$AN$86))</f>
        <v>0.9640257292473956</v>
      </c>
      <c r="AP7" s="7">
        <f>AVERAGE(AO7,AE7,G7)*100</f>
        <v>81.862329709528993</v>
      </c>
      <c r="AQ7" s="2">
        <f>AP7-AP8</f>
        <v>0.9063648583645687</v>
      </c>
      <c r="AR7" s="9">
        <f>AP7/SUM($AP$2:$AP$38)</f>
        <v>3.0786671789569117E-2</v>
      </c>
    </row>
    <row r="8" spans="1:44" x14ac:dyDescent="0.25">
      <c r="A8" s="1" t="s">
        <v>128</v>
      </c>
      <c r="B8" s="2">
        <v>86</v>
      </c>
      <c r="C8" s="2">
        <f>B8/_xlfn.STDEV.S($B$2:$B$86)</f>
        <v>20.036558223037364</v>
      </c>
      <c r="D8" s="2">
        <v>88.13</v>
      </c>
      <c r="E8" s="2">
        <f>D8/_xlfn.STDEV.S($D$2:$D$86)</f>
        <v>17.028803609745893</v>
      </c>
      <c r="F8" s="4">
        <f>AVERAGE(C8,E8)</f>
        <v>18.532680916391627</v>
      </c>
      <c r="G8" s="8">
        <f>(F8-MIN($F$2:$F$86)) / (MAX($F$2:$F$86)-MIN($F$2:$F$86))</f>
        <v>0.78367533943769829</v>
      </c>
      <c r="H8" s="2">
        <f>AVERAGE(J8,L8,N8,P8)</f>
        <v>6.278388063981863</v>
      </c>
      <c r="I8" s="2">
        <v>100</v>
      </c>
      <c r="J8" s="2">
        <f>I8/_xlfn.STDEV.S($I$2:$I$86)</f>
        <v>5.4785547931113703</v>
      </c>
      <c r="K8" s="2">
        <v>82</v>
      </c>
      <c r="L8" s="2">
        <f>K8/_xlfn.STDEV.S($K$2:$K$86)</f>
        <v>4.5726517615334776</v>
      </c>
      <c r="M8" s="2">
        <v>92</v>
      </c>
      <c r="N8" s="2">
        <f>M8/_xlfn.STDEV.S($M$2:$M$86)</f>
        <v>12.853022322654242</v>
      </c>
      <c r="O8" s="2">
        <v>55</v>
      </c>
      <c r="P8" s="2">
        <f>O8/_xlfn.STDEV.S($O$2:$O$86)</f>
        <v>2.2093233786283637</v>
      </c>
      <c r="Q8" s="2">
        <f>AVERAGE(S8,U8,W8,Y8,AA8,AC8)</f>
        <v>8.2172651871119751</v>
      </c>
      <c r="R8" s="2">
        <v>97</v>
      </c>
      <c r="S8" s="2">
        <f>R8/_xlfn.STDEV.S($R$2:$R$86)</f>
        <v>11.131217928470349</v>
      </c>
      <c r="T8" s="2">
        <v>99</v>
      </c>
      <c r="U8" s="2">
        <f>T8/_xlfn.STDEV.S($T$2:$T$86)</f>
        <v>8.9339796050892701</v>
      </c>
      <c r="V8" s="2">
        <v>51</v>
      </c>
      <c r="W8" s="2">
        <f>V8/_xlfn.STDEV.S($V$2:$V$86)</f>
        <v>3.3318644509759867</v>
      </c>
      <c r="X8" s="2">
        <v>84</v>
      </c>
      <c r="Y8" s="2">
        <f>X8/_xlfn.STDEV.S($X$2:$X$86)</f>
        <v>8.9843217398938133</v>
      </c>
      <c r="Z8" s="2">
        <v>81</v>
      </c>
      <c r="AA8" s="2">
        <f>Z8/_xlfn.STDEV.S($Z$2:$Z$86)</f>
        <v>6.1431808107352319</v>
      </c>
      <c r="AB8" s="2">
        <v>97</v>
      </c>
      <c r="AC8" s="2">
        <f>AB8/_xlfn.STDEV.S($AB$2:$AB$86)</f>
        <v>10.779026587507197</v>
      </c>
      <c r="AD8" s="4">
        <f>AVERAGE(H8,Q8)</f>
        <v>7.247826625546919</v>
      </c>
      <c r="AE8" s="8">
        <f>(AD8-MIN($AD$2:$AD$86)) / (MAX($AD$2:$AD$86)-MIN($AD$2:$AD$86))</f>
        <v>0.6945304887383843</v>
      </c>
      <c r="AF8" s="2">
        <v>96</v>
      </c>
      <c r="AG8" s="2">
        <f>AF8/_xlfn.STDEV.S($AF$2:$AF$86)</f>
        <v>5.4889568950423211</v>
      </c>
      <c r="AH8" s="2">
        <v>98</v>
      </c>
      <c r="AI8" s="2">
        <f>AH8/_xlfn.STDEV.S($AH$2:$AH$86)</f>
        <v>4.9140049121533433</v>
      </c>
      <c r="AJ8" s="2">
        <v>93</v>
      </c>
      <c r="AK8" s="2">
        <f>AJ8/_xlfn.STDEV.S($AJ$2:$AJ$86)</f>
        <v>4.2683939098132271</v>
      </c>
      <c r="AL8" s="2">
        <v>85</v>
      </c>
      <c r="AM8" s="2">
        <f>AL8/_xlfn.STDEV.S($AL$2:$AL$86)</f>
        <v>3.9223885029853967</v>
      </c>
      <c r="AN8" s="4">
        <f>AVERAGE(AG8,AI8,AK8,AM8)</f>
        <v>4.6484360549985722</v>
      </c>
      <c r="AO8" s="8">
        <f>(AN8-MIN($AN$2:$AN$86)) / (MAX($AN$2:$AN$86)-MIN($AN$2:$AN$86))</f>
        <v>0.95047311735884976</v>
      </c>
      <c r="AP8" s="7">
        <f>AVERAGE(AO8,AE8,G8)*100</f>
        <v>80.955964851164424</v>
      </c>
      <c r="AQ8" s="2">
        <f>AP8-AP9</f>
        <v>0.29230360195199978</v>
      </c>
      <c r="AR8" s="9">
        <f>AP8/SUM($AP$2:$AP$38)</f>
        <v>3.0445807346606395E-2</v>
      </c>
    </row>
    <row r="9" spans="1:44" x14ac:dyDescent="0.25">
      <c r="A9" s="1" t="s">
        <v>129</v>
      </c>
      <c r="B9" s="2">
        <v>86.25</v>
      </c>
      <c r="C9" s="2">
        <f>B9/_xlfn.STDEV.S($B$2:$B$86)</f>
        <v>20.094804031825266</v>
      </c>
      <c r="D9" s="2">
        <v>93.55</v>
      </c>
      <c r="E9" s="2">
        <f>D9/_xlfn.STDEV.S($D$2:$D$86)</f>
        <v>18.076075997863704</v>
      </c>
      <c r="F9" s="4">
        <f>AVERAGE(C9,E9)</f>
        <v>19.085440014844487</v>
      </c>
      <c r="G9" s="8">
        <f>(F9-MIN($F$2:$F$86)) / (MAX($F$2:$F$86)-MIN($F$2:$F$86))</f>
        <v>0.89170150210708377</v>
      </c>
      <c r="H9" s="2">
        <f>AVERAGE(J9,L9,N9,P9)</f>
        <v>6.5434474032620571</v>
      </c>
      <c r="I9" s="2">
        <v>93</v>
      </c>
      <c r="J9" s="2">
        <f>I9/_xlfn.STDEV.S($I$2:$I$86)</f>
        <v>5.0950559575935745</v>
      </c>
      <c r="K9" s="2">
        <v>87</v>
      </c>
      <c r="L9" s="2">
        <f>K9/_xlfn.STDEV.S($K$2:$K$86)</f>
        <v>4.8514719908952753</v>
      </c>
      <c r="M9" s="2">
        <v>92</v>
      </c>
      <c r="N9" s="2">
        <f>M9/_xlfn.STDEV.S($M$2:$M$86)</f>
        <v>12.853022322654242</v>
      </c>
      <c r="O9" s="2">
        <v>84</v>
      </c>
      <c r="P9" s="2">
        <f>O9/_xlfn.STDEV.S($O$2:$O$86)</f>
        <v>3.3742393419051373</v>
      </c>
      <c r="Q9" s="2">
        <f>AVERAGE(S9,U9,W9,Y9,AA9,AC9)</f>
        <v>8.2979921695986221</v>
      </c>
      <c r="R9" s="2">
        <v>95</v>
      </c>
      <c r="S9" s="2">
        <f>R9/_xlfn.STDEV.S($R$2:$R$86)</f>
        <v>10.901708280460651</v>
      </c>
      <c r="T9" s="2">
        <v>97</v>
      </c>
      <c r="U9" s="2">
        <f>T9/_xlfn.STDEV.S($T$2:$T$86)</f>
        <v>8.7534951686228197</v>
      </c>
      <c r="V9" s="2">
        <v>53</v>
      </c>
      <c r="W9" s="2">
        <f>V9/_xlfn.STDEV.S($V$2:$V$86)</f>
        <v>3.4625258019946532</v>
      </c>
      <c r="X9" s="2">
        <v>84</v>
      </c>
      <c r="Y9" s="2">
        <f>X9/_xlfn.STDEV.S($X$2:$X$86)</f>
        <v>8.9843217398938133</v>
      </c>
      <c r="Z9" s="2">
        <v>94</v>
      </c>
      <c r="AA9" s="2">
        <f>Z9/_xlfn.STDEV.S($Z$2:$Z$86)</f>
        <v>7.1291234099890346</v>
      </c>
      <c r="AB9" s="2">
        <v>95</v>
      </c>
      <c r="AC9" s="2">
        <f>AB9/_xlfn.STDEV.S($AB$2:$AB$86)</f>
        <v>10.556778616630758</v>
      </c>
      <c r="AD9" s="4">
        <f>AVERAGE(H9,Q9)</f>
        <v>7.4207197864303396</v>
      </c>
      <c r="AE9" s="8">
        <f>(AD9-MIN($AD$2:$AD$86)) / (MAX($AD$2:$AD$86)-MIN($AD$2:$AD$86))</f>
        <v>0.75848175543941421</v>
      </c>
      <c r="AF9" s="2">
        <v>89</v>
      </c>
      <c r="AG9" s="2">
        <f>AF9/_xlfn.STDEV.S($AF$2:$AF$86)</f>
        <v>5.0887204547788185</v>
      </c>
      <c r="AH9" s="2">
        <v>79</v>
      </c>
      <c r="AI9" s="2">
        <f>AH9/_xlfn.STDEV.S($AH$2:$AH$86)</f>
        <v>3.9612896740827974</v>
      </c>
      <c r="AJ9" s="2">
        <v>89</v>
      </c>
      <c r="AK9" s="2">
        <f>AJ9/_xlfn.STDEV.S($AJ$2:$AJ$86)</f>
        <v>4.0848070749825514</v>
      </c>
      <c r="AL9" s="2">
        <v>68</v>
      </c>
      <c r="AM9" s="2">
        <f>AL9/_xlfn.STDEV.S($AL$2:$AL$86)</f>
        <v>3.1379108023883173</v>
      </c>
      <c r="AN9" s="4">
        <f>AVERAGE(AG9,AI9,AK9,AM9)</f>
        <v>4.0681820015581209</v>
      </c>
      <c r="AO9" s="8">
        <f>(AN9-MIN($AN$2:$AN$86)) / (MAX($AN$2:$AN$86)-MIN($AN$2:$AN$86))</f>
        <v>0.7697265799298747</v>
      </c>
      <c r="AP9" s="7">
        <f>AVERAGE(AO9,AE9,G9)*100</f>
        <v>80.663661249212424</v>
      </c>
      <c r="AQ9" s="2">
        <f>AP9-AP10</f>
        <v>9.4445950021480485E-2</v>
      </c>
      <c r="AR9" s="9">
        <f>AP9/SUM($AP$2:$AP$38)</f>
        <v>3.0335878212068734E-2</v>
      </c>
    </row>
    <row r="10" spans="1:44" x14ac:dyDescent="0.25">
      <c r="A10" s="1" t="s">
        <v>123</v>
      </c>
      <c r="B10" s="2">
        <v>88.75</v>
      </c>
      <c r="C10" s="2">
        <f>B10/_xlfn.STDEV.S($B$2:$B$86)</f>
        <v>20.67726211970426</v>
      </c>
      <c r="D10" s="2">
        <v>83.94</v>
      </c>
      <c r="E10" s="2">
        <f>D10/_xlfn.STDEV.S($D$2:$D$86)</f>
        <v>16.219196357676957</v>
      </c>
      <c r="F10" s="4">
        <f>AVERAGE(C10,E10)</f>
        <v>18.448229238690608</v>
      </c>
      <c r="G10" s="8">
        <f>(F10-MIN($F$2:$F$86)) / (MAX($F$2:$F$86)-MIN($F$2:$F$86))</f>
        <v>0.76717087899811898</v>
      </c>
      <c r="H10" s="2">
        <f>AVERAGE(J10,L10,N10,P10)</f>
        <v>6.4415431900856728</v>
      </c>
      <c r="I10" s="2">
        <v>99</v>
      </c>
      <c r="J10" s="2">
        <f>I10/_xlfn.STDEV.S($I$2:$I$86)</f>
        <v>5.4237692451802566</v>
      </c>
      <c r="K10" s="2">
        <v>67</v>
      </c>
      <c r="L10" s="2">
        <f>K10/_xlfn.STDEV.S($K$2:$K$86)</f>
        <v>3.7361910734480857</v>
      </c>
      <c r="M10" s="2">
        <v>95</v>
      </c>
      <c r="N10" s="2">
        <f>M10/_xlfn.STDEV.S($M$2:$M$86)</f>
        <v>13.272142615784272</v>
      </c>
      <c r="O10" s="2">
        <v>83</v>
      </c>
      <c r="P10" s="2">
        <f>O10/_xlfn.STDEV.S($O$2:$O$86)</f>
        <v>3.3340698259300763</v>
      </c>
      <c r="Q10" s="2">
        <f>AVERAGE(S10,U10,W10,Y10,AA10,AC10)</f>
        <v>8.2925116424043441</v>
      </c>
      <c r="R10" s="2">
        <v>99</v>
      </c>
      <c r="S10" s="2">
        <f>R10/_xlfn.STDEV.S($R$2:$R$86)</f>
        <v>11.360727576480047</v>
      </c>
      <c r="T10" s="2">
        <v>99</v>
      </c>
      <c r="U10" s="2">
        <f>T10/_xlfn.STDEV.S($T$2:$T$86)</f>
        <v>8.9339796050892701</v>
      </c>
      <c r="V10" s="2">
        <v>51</v>
      </c>
      <c r="W10" s="2">
        <f>V10/_xlfn.STDEV.S($V$2:$V$86)</f>
        <v>3.3318644509759867</v>
      </c>
      <c r="X10" s="2">
        <v>90</v>
      </c>
      <c r="Y10" s="2">
        <f>X10/_xlfn.STDEV.S($X$2:$X$86)</f>
        <v>9.6260590070290863</v>
      </c>
      <c r="Z10" s="2">
        <v>74</v>
      </c>
      <c r="AA10" s="2">
        <f>Z10/_xlfn.STDEV.S($Z$2:$Z$86)</f>
        <v>5.612288641906261</v>
      </c>
      <c r="AB10" s="2">
        <v>98</v>
      </c>
      <c r="AC10" s="2">
        <f>AB10/_xlfn.STDEV.S($AB$2:$AB$86)</f>
        <v>10.890150572945414</v>
      </c>
      <c r="AD10" s="4">
        <f>AVERAGE(H10,Q10)</f>
        <v>7.3670274162450085</v>
      </c>
      <c r="AE10" s="8">
        <f>(AD10-MIN($AD$2:$AD$86)) / (MAX($AD$2:$AD$86)-MIN($AD$2:$AD$86))</f>
        <v>0.73862154195272911</v>
      </c>
      <c r="AF10" s="2">
        <v>99</v>
      </c>
      <c r="AG10" s="2">
        <f>AF10/_xlfn.STDEV.S($AF$2:$AF$86)</f>
        <v>5.6604867980123945</v>
      </c>
      <c r="AH10" s="2">
        <v>91</v>
      </c>
      <c r="AI10" s="2">
        <f>AH10/_xlfn.STDEV.S($AH$2:$AH$86)</f>
        <v>4.5630045612852479</v>
      </c>
      <c r="AJ10" s="2">
        <v>96</v>
      </c>
      <c r="AK10" s="2">
        <f>AJ10/_xlfn.STDEV.S($AJ$2:$AJ$86)</f>
        <v>4.4060840359362352</v>
      </c>
      <c r="AL10" s="2">
        <v>75</v>
      </c>
      <c r="AM10" s="2">
        <f>AL10/_xlfn.STDEV.S($AL$2:$AL$86)</f>
        <v>3.4609310320459383</v>
      </c>
      <c r="AN10" s="4">
        <f>AVERAGE(AG10,AI10,AK10,AM10)</f>
        <v>4.5226266068199541</v>
      </c>
      <c r="AO10" s="8">
        <f>(AN10-MIN($AN$2:$AN$86)) / (MAX($AN$2:$AN$86)-MIN($AN$2:$AN$86))</f>
        <v>0.91128403802488012</v>
      </c>
      <c r="AP10" s="7">
        <f>AVERAGE(AO10,AE10,G10)*100</f>
        <v>80.569215299190944</v>
      </c>
      <c r="AQ10" s="2">
        <f>AP10-AP11</f>
        <v>2.2472117826669376</v>
      </c>
      <c r="AR10" s="9">
        <f>AP10/SUM($AP$2:$AP$38)</f>
        <v>3.0300359109748012E-2</v>
      </c>
    </row>
    <row r="11" spans="1:44" x14ac:dyDescent="0.25">
      <c r="A11" s="1" t="s">
        <v>23</v>
      </c>
      <c r="B11" s="2">
        <v>86</v>
      </c>
      <c r="C11" s="2">
        <f>B11/_xlfn.STDEV.S($B$2:$B$86)</f>
        <v>20.036558223037364</v>
      </c>
      <c r="D11" s="2">
        <v>84.92</v>
      </c>
      <c r="E11" s="2">
        <f>D11/_xlfn.STDEV.S($D$2:$D$86)</f>
        <v>16.40855557176468</v>
      </c>
      <c r="F11" s="4">
        <f>AVERAGE(C11,E11)</f>
        <v>18.22255689740102</v>
      </c>
      <c r="G11" s="8">
        <f>(F11-MIN($F$2:$F$86)) / (MAX($F$2:$F$86)-MIN($F$2:$F$86))</f>
        <v>0.723067548780011</v>
      </c>
      <c r="H11" s="2">
        <f>AVERAGE(J11,L11,N11,P11)</f>
        <v>6.7288485796494495</v>
      </c>
      <c r="I11" s="2">
        <v>98</v>
      </c>
      <c r="J11" s="2">
        <f>I11/_xlfn.STDEV.S($I$2:$I$86)</f>
        <v>5.3689836972491429</v>
      </c>
      <c r="K11" s="2">
        <v>90</v>
      </c>
      <c r="L11" s="2">
        <f>K11/_xlfn.STDEV.S($K$2:$K$86)</f>
        <v>5.0187641285123537</v>
      </c>
      <c r="M11" s="2">
        <v>93</v>
      </c>
      <c r="N11" s="2">
        <f>M11/_xlfn.STDEV.S($M$2:$M$86)</f>
        <v>12.992729087030918</v>
      </c>
      <c r="O11" s="2">
        <v>88</v>
      </c>
      <c r="P11" s="2">
        <f>O11/_xlfn.STDEV.S($O$2:$O$86)</f>
        <v>3.5349174058053823</v>
      </c>
      <c r="Q11" s="2">
        <f>AVERAGE(S11,U11,W11,Y11,AA11,AC11)</f>
        <v>8.3827222095637364</v>
      </c>
      <c r="R11" s="2">
        <v>99</v>
      </c>
      <c r="S11" s="2">
        <f>R11/_xlfn.STDEV.S($R$2:$R$86)</f>
        <v>11.360727576480047</v>
      </c>
      <c r="T11" s="2">
        <v>99</v>
      </c>
      <c r="U11" s="2">
        <f>T11/_xlfn.STDEV.S($T$2:$T$86)</f>
        <v>8.9339796050892701</v>
      </c>
      <c r="V11" s="2">
        <v>53</v>
      </c>
      <c r="W11" s="2">
        <f>V11/_xlfn.STDEV.S($V$2:$V$86)</f>
        <v>3.4625258019946532</v>
      </c>
      <c r="X11" s="2">
        <v>85</v>
      </c>
      <c r="Y11" s="2">
        <f>X11/_xlfn.STDEV.S($X$2:$X$86)</f>
        <v>9.0912779510830255</v>
      </c>
      <c r="Z11" s="2">
        <v>85</v>
      </c>
      <c r="AA11" s="2">
        <f>Z11/_xlfn.STDEV.S($Z$2:$Z$86)</f>
        <v>6.4465477643517861</v>
      </c>
      <c r="AB11" s="2">
        <v>99</v>
      </c>
      <c r="AC11" s="2">
        <f>AB11/_xlfn.STDEV.S($AB$2:$AB$86)</f>
        <v>11.001274558383633</v>
      </c>
      <c r="AD11" s="4">
        <f>AVERAGE(H11,Q11)</f>
        <v>7.5557853946065929</v>
      </c>
      <c r="AE11" s="8">
        <f>(AD11-MIN($AD$2:$AD$86)) / (MAX($AD$2:$AD$86)-MIN($AD$2:$AD$86))</f>
        <v>0.8084410290537164</v>
      </c>
      <c r="AF11" s="2">
        <v>97</v>
      </c>
      <c r="AG11" s="2">
        <f>AF11/_xlfn.STDEV.S($AF$2:$AF$86)</f>
        <v>5.5461335293656795</v>
      </c>
      <c r="AH11" s="2">
        <v>86</v>
      </c>
      <c r="AI11" s="2">
        <f>AH11/_xlfn.STDEV.S($AH$2:$AH$86)</f>
        <v>4.3122900249508938</v>
      </c>
      <c r="AJ11" s="2">
        <v>97</v>
      </c>
      <c r="AK11" s="2">
        <f>AJ11/_xlfn.STDEV.S($AJ$2:$AJ$86)</f>
        <v>4.4519807446439037</v>
      </c>
      <c r="AL11" s="2">
        <v>56</v>
      </c>
      <c r="AM11" s="2">
        <f>AL11/_xlfn.STDEV.S($AL$2:$AL$86)</f>
        <v>2.5841618372609672</v>
      </c>
      <c r="AN11" s="4">
        <f>AVERAGE(AG11,AI11,AK11,AM11)</f>
        <v>4.2236415340553615</v>
      </c>
      <c r="AO11" s="8">
        <f>(AN11-MIN($AN$2:$AN$86)) / (MAX($AN$2:$AN$86)-MIN($AN$2:$AN$86))</f>
        <v>0.81815152766199273</v>
      </c>
      <c r="AP11" s="7">
        <f>AVERAGE(AO11,AE11,G11)*100</f>
        <v>78.322003516524006</v>
      </c>
      <c r="AQ11" s="2">
        <f>AP11-AP12</f>
        <v>9.926920690611496E-2</v>
      </c>
      <c r="AR11" s="9">
        <f>AP11/SUM($AP$2:$AP$38)</f>
        <v>2.9455230809098558E-2</v>
      </c>
    </row>
    <row r="12" spans="1:44" x14ac:dyDescent="0.25">
      <c r="A12" s="1" t="s">
        <v>15</v>
      </c>
      <c r="B12" s="2">
        <v>89.5</v>
      </c>
      <c r="C12" s="2">
        <f>B12/_xlfn.STDEV.S($B$2:$B$86)</f>
        <v>20.851999546067955</v>
      </c>
      <c r="D12" s="2">
        <v>83.16</v>
      </c>
      <c r="E12" s="2">
        <f>D12/_xlfn.STDEV.S($D$2:$D$86)</f>
        <v>16.068481881158156</v>
      </c>
      <c r="F12" s="4">
        <f>AVERAGE(C12,E12)</f>
        <v>18.460240713613054</v>
      </c>
      <c r="G12" s="8">
        <f>(F12-MIN($F$2:$F$86)) / (MAX($F$2:$F$86)-MIN($F$2:$F$86))</f>
        <v>0.76951829136546512</v>
      </c>
      <c r="H12" s="2">
        <f>AVERAGE(J12,L12,N12,P12)</f>
        <v>6.5749058578845538</v>
      </c>
      <c r="I12" s="2">
        <v>98</v>
      </c>
      <c r="J12" s="2">
        <f>I12/_xlfn.STDEV.S($I$2:$I$86)</f>
        <v>5.3689836972491429</v>
      </c>
      <c r="K12" s="2">
        <v>84</v>
      </c>
      <c r="L12" s="2">
        <f>K12/_xlfn.STDEV.S($K$2:$K$86)</f>
        <v>4.6841798532781969</v>
      </c>
      <c r="M12" s="2">
        <v>93</v>
      </c>
      <c r="N12" s="2">
        <f>M12/_xlfn.STDEV.S($M$2:$M$86)</f>
        <v>12.992729087030918</v>
      </c>
      <c r="O12" s="2">
        <v>81</v>
      </c>
      <c r="P12" s="2">
        <f>O12/_xlfn.STDEV.S($O$2:$O$86)</f>
        <v>3.2537307939799538</v>
      </c>
      <c r="Q12" s="2">
        <f>AVERAGE(S12,U12,W12,Y12,AA12,AC12)</f>
        <v>8.4140249251558785</v>
      </c>
      <c r="R12" s="2">
        <v>98</v>
      </c>
      <c r="S12" s="2">
        <f>R12/_xlfn.STDEV.S($R$2:$R$86)</f>
        <v>11.245972752475199</v>
      </c>
      <c r="T12" s="2">
        <v>97</v>
      </c>
      <c r="U12" s="2">
        <f>T12/_xlfn.STDEV.S($T$2:$T$86)</f>
        <v>8.7534951686228197</v>
      </c>
      <c r="V12" s="2">
        <v>64</v>
      </c>
      <c r="W12" s="2">
        <f>V12/_xlfn.STDEV.S($V$2:$V$86)</f>
        <v>4.1811632325973171</v>
      </c>
      <c r="X12" s="2">
        <v>81</v>
      </c>
      <c r="Y12" s="2">
        <f>X12/_xlfn.STDEV.S($X$2:$X$86)</f>
        <v>8.6634531063261786</v>
      </c>
      <c r="Z12" s="2">
        <v>89</v>
      </c>
      <c r="AA12" s="2">
        <f>Z12/_xlfn.STDEV.S($Z$2:$Z$86)</f>
        <v>6.7499147179683412</v>
      </c>
      <c r="AB12" s="2">
        <v>98</v>
      </c>
      <c r="AC12" s="2">
        <f>AB12/_xlfn.STDEV.S($AB$2:$AB$86)</f>
        <v>10.890150572945414</v>
      </c>
      <c r="AD12" s="4">
        <f>AVERAGE(H12,Q12)</f>
        <v>7.4944653915202162</v>
      </c>
      <c r="AE12" s="8">
        <f>(AD12-MIN($AD$2:$AD$86)) / (MAX($AD$2:$AD$86)-MIN($AD$2:$AD$86))</f>
        <v>0.78575943857640973</v>
      </c>
      <c r="AF12" s="2">
        <v>98</v>
      </c>
      <c r="AG12" s="2">
        <f>AF12/_xlfn.STDEV.S($AF$2:$AF$86)</f>
        <v>5.603310163689037</v>
      </c>
      <c r="AH12" s="2">
        <v>78</v>
      </c>
      <c r="AI12" s="2">
        <f>AH12/_xlfn.STDEV.S($AH$2:$AH$86)</f>
        <v>3.9111467668159268</v>
      </c>
      <c r="AJ12" s="2">
        <v>95</v>
      </c>
      <c r="AK12" s="2">
        <f>AJ12/_xlfn.STDEV.S($AJ$2:$AJ$86)</f>
        <v>4.3601873272285658</v>
      </c>
      <c r="AL12" s="2">
        <v>58</v>
      </c>
      <c r="AM12" s="2">
        <f>AL12/_xlfn.STDEV.S($AL$2:$AL$86)</f>
        <v>2.676453331448859</v>
      </c>
      <c r="AN12" s="4">
        <f>AVERAGE(AG12,AI12,AK12,AM12)</f>
        <v>4.1377743972955967</v>
      </c>
      <c r="AO12" s="8">
        <f>(AN12-MIN($AN$2:$AN$86)) / (MAX($AN$2:$AN$86)-MIN($AN$2:$AN$86))</f>
        <v>0.79140429934666212</v>
      </c>
      <c r="AP12" s="7">
        <f>AVERAGE(AO12,AE12,G12)*100</f>
        <v>78.222734309617891</v>
      </c>
      <c r="AQ12" s="2">
        <f>AP12-AP13</f>
        <v>3.2000165025718417</v>
      </c>
      <c r="AR12" s="9">
        <f>AP12/SUM($AP$2:$AP$38)</f>
        <v>2.9417897782996399E-2</v>
      </c>
    </row>
    <row r="13" spans="1:44" x14ac:dyDescent="0.25">
      <c r="A13" s="1" t="s">
        <v>100</v>
      </c>
      <c r="B13" s="2">
        <v>82</v>
      </c>
      <c r="C13" s="2">
        <f>B13/_xlfn.STDEV.S($B$2:$B$86)</f>
        <v>19.104625282430977</v>
      </c>
      <c r="D13" s="2">
        <v>86.85</v>
      </c>
      <c r="E13" s="2">
        <f>D13/_xlfn.STDEV.S($D$2:$D$86)</f>
        <v>16.781477289304785</v>
      </c>
      <c r="F13" s="4">
        <f>AVERAGE(C13,E13)</f>
        <v>17.943051285867881</v>
      </c>
      <c r="G13" s="8">
        <f>(F13-MIN($F$2:$F$86)) / (MAX($F$2:$F$86)-MIN($F$2:$F$86))</f>
        <v>0.66844353853215444</v>
      </c>
      <c r="H13" s="2">
        <f>AVERAGE(J13,L13,N13,P13)</f>
        <v>6.1446665294751659</v>
      </c>
      <c r="I13" s="2">
        <v>89</v>
      </c>
      <c r="J13" s="2">
        <f>I13/_xlfn.STDEV.S($I$2:$I$86)</f>
        <v>4.8759137658691198</v>
      </c>
      <c r="K13" s="2">
        <v>85</v>
      </c>
      <c r="L13" s="2">
        <f>K13/_xlfn.STDEV.S($K$2:$K$86)</f>
        <v>4.739943899150556</v>
      </c>
      <c r="M13" s="2">
        <v>91</v>
      </c>
      <c r="N13" s="2">
        <f>M13/_xlfn.STDEV.S($M$2:$M$86)</f>
        <v>12.713315558277566</v>
      </c>
      <c r="O13" s="2">
        <v>56</v>
      </c>
      <c r="P13" s="2">
        <f>O13/_xlfn.STDEV.S($O$2:$O$86)</f>
        <v>2.2494928946034252</v>
      </c>
      <c r="Q13" s="2">
        <f>AVERAGE(S13,U13,W13,Y13,AA13,AC13)</f>
        <v>8.6474208851497689</v>
      </c>
      <c r="R13" s="2">
        <v>96</v>
      </c>
      <c r="S13" s="2">
        <f>R13/_xlfn.STDEV.S($R$2:$R$86)</f>
        <v>11.016463104465499</v>
      </c>
      <c r="T13" s="2">
        <v>89</v>
      </c>
      <c r="U13" s="2">
        <f>T13/_xlfn.STDEV.S($T$2:$T$86)</f>
        <v>8.0315574227570199</v>
      </c>
      <c r="V13" s="2">
        <v>80</v>
      </c>
      <c r="W13" s="2">
        <f>V13/_xlfn.STDEV.S($V$2:$V$86)</f>
        <v>5.2264540407466464</v>
      </c>
      <c r="X13" s="2">
        <v>90</v>
      </c>
      <c r="Y13" s="2">
        <f>X13/_xlfn.STDEV.S($X$2:$X$86)</f>
        <v>9.6260590070290863</v>
      </c>
      <c r="Z13" s="2">
        <v>95</v>
      </c>
      <c r="AA13" s="2">
        <f>Z13/_xlfn.STDEV.S($Z$2:$Z$86)</f>
        <v>7.2049651483931729</v>
      </c>
      <c r="AB13" s="2">
        <v>97</v>
      </c>
      <c r="AC13" s="2">
        <f>AB13/_xlfn.STDEV.S($AB$2:$AB$86)</f>
        <v>10.779026587507197</v>
      </c>
      <c r="AD13" s="4">
        <f>AVERAGE(H13,Q13)</f>
        <v>7.396043707312467</v>
      </c>
      <c r="AE13" s="8">
        <f>(AD13-MIN($AD$2:$AD$86)) / (MAX($AD$2:$AD$86)-MIN($AD$2:$AD$86))</f>
        <v>0.74935434687831526</v>
      </c>
      <c r="AF13" s="2">
        <v>95</v>
      </c>
      <c r="AG13" s="2">
        <f>AF13/_xlfn.STDEV.S($AF$2:$AF$86)</f>
        <v>5.4317802607189636</v>
      </c>
      <c r="AH13" s="2">
        <v>81</v>
      </c>
      <c r="AI13" s="2">
        <f>AH13/_xlfn.STDEV.S($AH$2:$AH$86)</f>
        <v>4.0615754886165396</v>
      </c>
      <c r="AJ13" s="2">
        <v>95</v>
      </c>
      <c r="AK13" s="2">
        <f>AJ13/_xlfn.STDEV.S($AJ$2:$AJ$86)</f>
        <v>4.3601873272285658</v>
      </c>
      <c r="AL13" s="2">
        <v>70</v>
      </c>
      <c r="AM13" s="2">
        <f>AL13/_xlfn.STDEV.S($AL$2:$AL$86)</f>
        <v>3.2302022965762092</v>
      </c>
      <c r="AN13" s="4">
        <f>AVERAGE(AG13,AI13,AK13,AM13)</f>
        <v>4.2709363432850695</v>
      </c>
      <c r="AO13" s="8">
        <f>(AN13-MIN($AN$2:$AN$86)) / (MAX($AN$2:$AN$86)-MIN($AN$2:$AN$86))</f>
        <v>0.83288364880091192</v>
      </c>
      <c r="AP13" s="7">
        <f>AVERAGE(AO13,AE13,G13)*100</f>
        <v>75.02271780704605</v>
      </c>
      <c r="AQ13" s="2">
        <f>AP13-AP14</f>
        <v>5.3821123966159234E-2</v>
      </c>
      <c r="AR13" s="9">
        <f>AP13/SUM($AP$2:$AP$38)</f>
        <v>2.8214440000455226E-2</v>
      </c>
    </row>
    <row r="14" spans="1:44" x14ac:dyDescent="0.25">
      <c r="A14" s="1" t="s">
        <v>35</v>
      </c>
      <c r="B14" s="2">
        <v>80.75</v>
      </c>
      <c r="C14" s="2">
        <f>B14/_xlfn.STDEV.S($B$2:$B$86)</f>
        <v>18.813396238491478</v>
      </c>
      <c r="D14" s="2">
        <v>90.15</v>
      </c>
      <c r="E14" s="2">
        <f>D14/_xlfn.STDEV.S($D$2:$D$86)</f>
        <v>17.419115459192014</v>
      </c>
      <c r="F14" s="4">
        <f>AVERAGE(C14,E14)</f>
        <v>18.116255848841746</v>
      </c>
      <c r="G14" s="8">
        <f>(F14-MIN($F$2:$F$86)) / (MAX($F$2:$F$86)-MIN($F$2:$F$86))</f>
        <v>0.70229304792469904</v>
      </c>
      <c r="H14" s="2">
        <f>AVERAGE(J14,L14,N14,P14)</f>
        <v>6.4178112518666337</v>
      </c>
      <c r="I14" s="2">
        <v>90</v>
      </c>
      <c r="J14" s="2">
        <f>I14/_xlfn.STDEV.S($I$2:$I$86)</f>
        <v>4.9306993138002335</v>
      </c>
      <c r="K14" s="2">
        <v>82</v>
      </c>
      <c r="L14" s="2">
        <f>K14/_xlfn.STDEV.S($K$2:$K$86)</f>
        <v>4.5726517615334776</v>
      </c>
      <c r="M14" s="2">
        <v>91</v>
      </c>
      <c r="N14" s="2">
        <f>M14/_xlfn.STDEV.S($M$2:$M$86)</f>
        <v>12.713315558277566</v>
      </c>
      <c r="O14" s="2">
        <v>86</v>
      </c>
      <c r="P14" s="2">
        <f>O14/_xlfn.STDEV.S($O$2:$O$86)</f>
        <v>3.4545783738552598</v>
      </c>
      <c r="Q14" s="2">
        <f>AVERAGE(S14,U14,W14,Y14,AA14,AC14)</f>
        <v>8.4014946338712821</v>
      </c>
      <c r="R14" s="2">
        <v>94</v>
      </c>
      <c r="S14" s="2">
        <f>R14/_xlfn.STDEV.S($R$2:$R$86)</f>
        <v>10.786953456455802</v>
      </c>
      <c r="T14" s="2">
        <v>95</v>
      </c>
      <c r="U14" s="2">
        <f>T14/_xlfn.STDEV.S($T$2:$T$86)</f>
        <v>8.5730107321563693</v>
      </c>
      <c r="V14" s="2">
        <v>60</v>
      </c>
      <c r="W14" s="2">
        <f>V14/_xlfn.STDEV.S($V$2:$V$86)</f>
        <v>3.9198405305599846</v>
      </c>
      <c r="X14" s="2">
        <v>89</v>
      </c>
      <c r="Y14" s="2">
        <f>X14/_xlfn.STDEV.S($X$2:$X$86)</f>
        <v>9.5191027958398742</v>
      </c>
      <c r="Z14" s="2">
        <v>93</v>
      </c>
      <c r="AA14" s="2">
        <f>Z14/_xlfn.STDEV.S($Z$2:$Z$86)</f>
        <v>7.0532816715848954</v>
      </c>
      <c r="AB14" s="2">
        <v>95</v>
      </c>
      <c r="AC14" s="2">
        <f>AB14/_xlfn.STDEV.S($AB$2:$AB$86)</f>
        <v>10.556778616630758</v>
      </c>
      <c r="AD14" s="4">
        <f>AVERAGE(H14,Q14)</f>
        <v>7.4096529428689575</v>
      </c>
      <c r="AE14" s="8">
        <f>(AD14-MIN($AD$2:$AD$86)) / (MAX($AD$2:$AD$86)-MIN($AD$2:$AD$86))</f>
        <v>0.75438825248929031</v>
      </c>
      <c r="AF14" s="2">
        <v>90</v>
      </c>
      <c r="AG14" s="2">
        <f>AF14/_xlfn.STDEV.S($AF$2:$AF$86)</f>
        <v>5.145897089102176</v>
      </c>
      <c r="AH14" s="2">
        <v>91</v>
      </c>
      <c r="AI14" s="2">
        <f>AH14/_xlfn.STDEV.S($AH$2:$AH$86)</f>
        <v>4.5630045612852479</v>
      </c>
      <c r="AJ14" s="2">
        <v>84</v>
      </c>
      <c r="AK14" s="2">
        <f>AJ14/_xlfn.STDEV.S($AJ$2:$AJ$86)</f>
        <v>3.8553235314442054</v>
      </c>
      <c r="AL14" s="2">
        <v>65</v>
      </c>
      <c r="AM14" s="2">
        <f>AL14/_xlfn.STDEV.S($AL$2:$AL$86)</f>
        <v>2.9994735611064796</v>
      </c>
      <c r="AN14" s="4">
        <f>AVERAGE(AG14,AI14,AK14,AM14)</f>
        <v>4.1409246857345279</v>
      </c>
      <c r="AO14" s="8">
        <f>(AN14-MIN($AN$2:$AN$86)) / (MAX($AN$2:$AN$86)-MIN($AN$2:$AN$86))</f>
        <v>0.79238560007840753</v>
      </c>
      <c r="AP14" s="7">
        <f>AVERAGE(AO14,AE14,G14)*100</f>
        <v>74.96889668307989</v>
      </c>
      <c r="AQ14" s="2">
        <f>AP14-AP15</f>
        <v>0.23434242990202847</v>
      </c>
      <c r="AR14" s="9">
        <f>AP14/SUM($AP$2:$AP$38)</f>
        <v>2.8194199026557083E-2</v>
      </c>
    </row>
    <row r="15" spans="1:44" s="4" customFormat="1" x14ac:dyDescent="0.25">
      <c r="A15" s="1" t="s">
        <v>144</v>
      </c>
      <c r="B15" s="2">
        <v>84.5</v>
      </c>
      <c r="C15" s="2">
        <f>B15/_xlfn.STDEV.S($B$2:$B$86)</f>
        <v>19.687083370309971</v>
      </c>
      <c r="D15" s="2">
        <v>81.36</v>
      </c>
      <c r="E15" s="2">
        <f>D15/_xlfn.STDEV.S($D$2:$D$86)</f>
        <v>15.72067924303785</v>
      </c>
      <c r="F15" s="4">
        <f>AVERAGE(C15,E15)</f>
        <v>17.70388130667391</v>
      </c>
      <c r="G15" s="8">
        <f>(F15-MIN($F$2:$F$86)) / (MAX($F$2:$F$86)-MIN($F$2:$F$86))</f>
        <v>0.62170235389972317</v>
      </c>
      <c r="H15" s="2">
        <f>AVERAGE(J15,L15,N15,P15)</f>
        <v>6.5517988171571639</v>
      </c>
      <c r="I15" s="2">
        <v>87</v>
      </c>
      <c r="J15" s="2">
        <f>I15/_xlfn.STDEV.S($I$2:$I$86)</f>
        <v>4.7663426700068925</v>
      </c>
      <c r="K15" s="2">
        <v>82</v>
      </c>
      <c r="L15" s="2">
        <f>K15/_xlfn.STDEV.S($K$2:$K$86)</f>
        <v>4.5726517615334776</v>
      </c>
      <c r="M15" s="2">
        <v>94</v>
      </c>
      <c r="N15" s="2">
        <f>M15/_xlfn.STDEV.S($M$2:$M$86)</f>
        <v>13.132435851407596</v>
      </c>
      <c r="O15" s="2">
        <v>93</v>
      </c>
      <c r="P15" s="2">
        <f>O15/_xlfn.STDEV.S($O$2:$O$86)</f>
        <v>3.7357649856806878</v>
      </c>
      <c r="Q15" s="2">
        <f>AVERAGE(S15,U15,W15,Y15,AA15,AC15)</f>
        <v>9.5506244778194311</v>
      </c>
      <c r="R15" s="2">
        <v>92</v>
      </c>
      <c r="S15" s="2">
        <f>R15/_xlfn.STDEV.S($R$2:$R$86)</f>
        <v>10.557443808446104</v>
      </c>
      <c r="T15" s="2"/>
      <c r="U15" s="2"/>
      <c r="V15" s="2"/>
      <c r="W15" s="2"/>
      <c r="X15" s="2">
        <v>96</v>
      </c>
      <c r="Y15" s="2">
        <f>X15/_xlfn.STDEV.S($X$2:$X$86)</f>
        <v>10.267796274164359</v>
      </c>
      <c r="Z15" s="2">
        <v>87</v>
      </c>
      <c r="AA15" s="2">
        <f>Z15/_xlfn.STDEV.S($Z$2:$Z$86)</f>
        <v>6.5982312411600637</v>
      </c>
      <c r="AB15" s="2">
        <v>97</v>
      </c>
      <c r="AC15" s="2">
        <f>AB15/_xlfn.STDEV.S($AB$2:$AB$86)</f>
        <v>10.779026587507197</v>
      </c>
      <c r="AD15" s="4">
        <f>AVERAGE(H15,Q15)</f>
        <v>8.051211647488298</v>
      </c>
      <c r="AE15" s="8">
        <f>(AD15-MIN($AD$2:$AD$86)) / (MAX($AD$2:$AD$86)-MIN($AD$2:$AD$86))</f>
        <v>0.99169371682251306</v>
      </c>
      <c r="AF15" s="2">
        <v>79</v>
      </c>
      <c r="AG15" s="2">
        <f>AF15/_xlfn.STDEV.S($AF$2:$AF$86)</f>
        <v>4.5169541115452434</v>
      </c>
      <c r="AH15" s="2">
        <v>79</v>
      </c>
      <c r="AI15" s="2">
        <f>AH15/_xlfn.STDEV.S($AH$2:$AH$86)</f>
        <v>3.9612896740827974</v>
      </c>
      <c r="AJ15" s="2">
        <v>65</v>
      </c>
      <c r="AK15" s="2">
        <f>AJ15/_xlfn.STDEV.S($AJ$2:$AJ$86)</f>
        <v>2.9832860659984926</v>
      </c>
      <c r="AL15" s="2">
        <v>65</v>
      </c>
      <c r="AM15" s="2">
        <f>AL15/_xlfn.STDEV.S($AL$2:$AL$86)</f>
        <v>2.9994735611064796</v>
      </c>
      <c r="AN15" s="4">
        <f>AVERAGE(AG15,AI15,AK15,AM15)</f>
        <v>3.6152508531832535</v>
      </c>
      <c r="AO15" s="8">
        <f>(AN15-MIN($AN$2:$AN$86)) / (MAX($AN$2:$AN$86)-MIN($AN$2:$AN$86))</f>
        <v>0.62864055687309972</v>
      </c>
      <c r="AP15" s="7">
        <f>AVERAGE(AO15,AE15,G15)*100</f>
        <v>74.734554253177862</v>
      </c>
      <c r="AQ15" s="2">
        <f>AP15-AP16</f>
        <v>0.41518697905131319</v>
      </c>
      <c r="AR15" s="9"/>
    </row>
    <row r="16" spans="1:44" x14ac:dyDescent="0.25">
      <c r="A16" s="1" t="s">
        <v>124</v>
      </c>
      <c r="B16" s="2">
        <v>92</v>
      </c>
      <c r="C16" s="2">
        <f>B16/_xlfn.STDEV.S($B$2:$B$86)</f>
        <v>21.434457633946948</v>
      </c>
      <c r="D16" s="2">
        <v>77.39</v>
      </c>
      <c r="E16" s="2">
        <f>D16/_xlfn.STDEV.S($D$2:$D$86)</f>
        <v>14.95358120229473</v>
      </c>
      <c r="F16" s="4">
        <f>AVERAGE(C16,E16)</f>
        <v>18.194019418120838</v>
      </c>
      <c r="G16" s="8">
        <f>(F16-MIN($F$2:$F$86)) / (MAX($F$2:$F$86)-MIN($F$2:$F$86))</f>
        <v>0.71749044586569688</v>
      </c>
      <c r="H16" s="2">
        <f>AVERAGE(J16,L16,N16,P16)</f>
        <v>6.6606615906556872</v>
      </c>
      <c r="I16" s="2">
        <v>93</v>
      </c>
      <c r="J16" s="2">
        <f>I16/_xlfn.STDEV.S($I$2:$I$86)</f>
        <v>5.0950559575935745</v>
      </c>
      <c r="K16" s="2">
        <v>95</v>
      </c>
      <c r="L16" s="2">
        <f>K16/_xlfn.STDEV.S($K$2:$K$86)</f>
        <v>5.2975843578741513</v>
      </c>
      <c r="M16" s="2">
        <v>89</v>
      </c>
      <c r="N16" s="2">
        <f>M16/_xlfn.STDEV.S($M$2:$M$86)</f>
        <v>12.433902029524212</v>
      </c>
      <c r="O16" s="2">
        <v>95</v>
      </c>
      <c r="P16" s="2">
        <f>O16/_xlfn.STDEV.S($O$2:$O$86)</f>
        <v>3.8161040176308103</v>
      </c>
      <c r="Q16" s="2">
        <f>AVERAGE(S16,U16,W16,Y16,AA16,AC16)</f>
        <v>8.416956583250764</v>
      </c>
      <c r="R16" s="2">
        <v>90</v>
      </c>
      <c r="S16" s="2">
        <f>R16/_xlfn.STDEV.S($R$2:$R$86)</f>
        <v>10.327934160436406</v>
      </c>
      <c r="T16" s="2">
        <v>81</v>
      </c>
      <c r="U16" s="2">
        <f>T16/_xlfn.STDEV.S($T$2:$T$86)</f>
        <v>7.3096196768912209</v>
      </c>
      <c r="V16" s="2">
        <v>84</v>
      </c>
      <c r="W16" s="2">
        <f>V16/_xlfn.STDEV.S($V$2:$V$86)</f>
        <v>5.4877767427839785</v>
      </c>
      <c r="X16" s="2">
        <v>94</v>
      </c>
      <c r="Y16" s="2">
        <f>X16/_xlfn.STDEV.S($X$2:$X$86)</f>
        <v>10.053883851785935</v>
      </c>
      <c r="Z16" s="2">
        <v>98</v>
      </c>
      <c r="AA16" s="2">
        <f>Z16/_xlfn.STDEV.S($Z$2:$Z$86)</f>
        <v>7.4324903636055888</v>
      </c>
      <c r="AB16" s="2">
        <v>89</v>
      </c>
      <c r="AC16" s="2">
        <f>AB16/_xlfn.STDEV.S($AB$2:$AB$86)</f>
        <v>9.8900347040014474</v>
      </c>
      <c r="AD16" s="4">
        <f>AVERAGE(H16,Q16)</f>
        <v>7.5388090869532256</v>
      </c>
      <c r="AE16" s="8">
        <f>(AD16-MIN($AD$2:$AD$86)) / (MAX($AD$2:$AD$86)-MIN($AD$2:$AD$86))</f>
        <v>0.80216168073946315</v>
      </c>
      <c r="AF16" s="2">
        <v>97</v>
      </c>
      <c r="AG16" s="2">
        <f>AF16/_xlfn.STDEV.S($AF$2:$AF$86)</f>
        <v>5.5461335293656795</v>
      </c>
      <c r="AH16" s="2">
        <v>71</v>
      </c>
      <c r="AI16" s="2">
        <f>AH16/_xlfn.STDEV.S($AH$2:$AH$86)</f>
        <v>3.5601464159478309</v>
      </c>
      <c r="AJ16" s="2">
        <v>63</v>
      </c>
      <c r="AK16" s="2">
        <f>AJ16/_xlfn.STDEV.S($AJ$2:$AJ$86)</f>
        <v>2.8914926485831542</v>
      </c>
      <c r="AL16" s="2">
        <v>76</v>
      </c>
      <c r="AM16" s="2">
        <f>AL16/_xlfn.STDEV.S($AL$2:$AL$86)</f>
        <v>3.5070767791398842</v>
      </c>
      <c r="AN16" s="4">
        <f>AVERAGE(AG16,AI16,AK16,AM16)</f>
        <v>3.8762123432591373</v>
      </c>
      <c r="AO16" s="8">
        <f>(AN16-MIN($AN$2:$AN$86)) / (MAX($AN$2:$AN$86)-MIN($AN$2:$AN$86))</f>
        <v>0.70992889161863626</v>
      </c>
      <c r="AP16" s="7">
        <f>AVERAGE(AO16,AE16,G16)*100</f>
        <v>74.319367274126549</v>
      </c>
      <c r="AQ16" s="2">
        <f>AP16-AP17</f>
        <v>1.3145584784410289</v>
      </c>
      <c r="AR16" s="9">
        <f>AP16/SUM($AP$2:$AP$38)</f>
        <v>2.794992490435614E-2</v>
      </c>
    </row>
    <row r="17" spans="1:44" x14ac:dyDescent="0.25">
      <c r="A17" s="1" t="s">
        <v>22</v>
      </c>
      <c r="B17" s="2">
        <v>85</v>
      </c>
      <c r="C17" s="2">
        <f>B17/_xlfn.STDEV.S($B$2:$B$86)</f>
        <v>19.803574987885767</v>
      </c>
      <c r="D17" s="2">
        <v>86.81</v>
      </c>
      <c r="E17" s="2">
        <f>D17/_xlfn.STDEV.S($D$2:$D$86)</f>
        <v>16.773748341791002</v>
      </c>
      <c r="F17" s="4">
        <f>AVERAGE(C17,E17)</f>
        <v>18.288661664838386</v>
      </c>
      <c r="G17" s="8">
        <f>(F17-MIN($F$2:$F$86)) / (MAX($F$2:$F$86)-MIN($F$2:$F$86))</f>
        <v>0.73598645754225156</v>
      </c>
      <c r="H17" s="2">
        <f>AVERAGE(J17,L17,N17,P17)</f>
        <v>6.5076871750304646</v>
      </c>
      <c r="I17" s="2">
        <v>78</v>
      </c>
      <c r="J17" s="2">
        <f>I17/_xlfn.STDEV.S($I$2:$I$86)</f>
        <v>4.2732727386268685</v>
      </c>
      <c r="K17" s="2">
        <v>92</v>
      </c>
      <c r="L17" s="2">
        <f>K17/_xlfn.STDEV.S($K$2:$K$86)</f>
        <v>5.1302922202570729</v>
      </c>
      <c r="M17" s="2">
        <v>94</v>
      </c>
      <c r="N17" s="2">
        <f>M17/_xlfn.STDEV.S($M$2:$M$86)</f>
        <v>13.132435851407596</v>
      </c>
      <c r="O17" s="2">
        <v>87</v>
      </c>
      <c r="P17" s="2">
        <f>O17/_xlfn.STDEV.S($O$2:$O$86)</f>
        <v>3.4947478898303208</v>
      </c>
      <c r="Q17" s="2">
        <f>AVERAGE(S17,U17,W17,Y17,AA17,AC17)</f>
        <v>8.4757904178509857</v>
      </c>
      <c r="R17" s="2">
        <v>98</v>
      </c>
      <c r="S17" s="2">
        <f>R17/_xlfn.STDEV.S($R$2:$R$86)</f>
        <v>11.245972752475199</v>
      </c>
      <c r="T17" s="2">
        <v>96</v>
      </c>
      <c r="U17" s="2">
        <f>T17/_xlfn.STDEV.S($T$2:$T$86)</f>
        <v>8.6632529503895945</v>
      </c>
      <c r="V17" s="2">
        <v>69</v>
      </c>
      <c r="W17" s="2">
        <f>V17/_xlfn.STDEV.S($V$2:$V$86)</f>
        <v>4.5078166101439825</v>
      </c>
      <c r="X17" s="2">
        <v>78</v>
      </c>
      <c r="Y17" s="2">
        <f>X17/_xlfn.STDEV.S($X$2:$X$86)</f>
        <v>8.3425844727585421</v>
      </c>
      <c r="Z17" s="2">
        <v>95</v>
      </c>
      <c r="AA17" s="2">
        <f>Z17/_xlfn.STDEV.S($Z$2:$Z$86)</f>
        <v>7.2049651483931729</v>
      </c>
      <c r="AB17" s="2">
        <v>98</v>
      </c>
      <c r="AC17" s="2">
        <f>AB17/_xlfn.STDEV.S($AB$2:$AB$86)</f>
        <v>10.890150572945414</v>
      </c>
      <c r="AD17" s="4">
        <f>AVERAGE(H17,Q17)</f>
        <v>7.4917387964407247</v>
      </c>
      <c r="AE17" s="8">
        <f>(AD17-MIN($AD$2:$AD$86)) / (MAX($AD$2:$AD$86)-MIN($AD$2:$AD$86))</f>
        <v>0.78475090123332847</v>
      </c>
      <c r="AF17" s="2">
        <v>78</v>
      </c>
      <c r="AG17" s="2">
        <f>AF17/_xlfn.STDEV.S($AF$2:$AF$86)</f>
        <v>4.4597774772218859</v>
      </c>
      <c r="AH17" s="2">
        <v>75</v>
      </c>
      <c r="AI17" s="2">
        <f>AH17/_xlfn.STDEV.S($AH$2:$AH$86)</f>
        <v>3.7607180450153139</v>
      </c>
      <c r="AJ17" s="2">
        <v>78</v>
      </c>
      <c r="AK17" s="2">
        <f>AJ17/_xlfn.STDEV.S($AJ$2:$AJ$86)</f>
        <v>3.5799432791981909</v>
      </c>
      <c r="AL17" s="2">
        <v>69</v>
      </c>
      <c r="AM17" s="2">
        <f>AL17/_xlfn.STDEV.S($AL$2:$AL$86)</f>
        <v>3.1840565494822632</v>
      </c>
      <c r="AN17" s="4">
        <f>AVERAGE(AG17,AI17,AK17,AM17)</f>
        <v>3.7461238377294137</v>
      </c>
      <c r="AO17" s="8">
        <f>(AN17-MIN($AN$2:$AN$86)) / (MAX($AN$2:$AN$86)-MIN($AN$2:$AN$86))</f>
        <v>0.66940690509498557</v>
      </c>
      <c r="AP17" s="7">
        <f>AVERAGE(AO17,AE17,G17)*100</f>
        <v>73.00480879568552</v>
      </c>
      <c r="AQ17" s="2">
        <f>AP17-AP18</f>
        <v>0.48545358477025502</v>
      </c>
      <c r="AR17" s="9">
        <f>AP17/SUM($AP$2:$AP$38)</f>
        <v>2.7455547569047438E-2</v>
      </c>
    </row>
    <row r="18" spans="1:44" x14ac:dyDescent="0.25">
      <c r="A18" s="1" t="s">
        <v>145</v>
      </c>
      <c r="B18" s="2">
        <v>85</v>
      </c>
      <c r="C18" s="2">
        <f>B18/_xlfn.STDEV.S($B$2:$B$86)</f>
        <v>19.803574987885767</v>
      </c>
      <c r="D18" s="2">
        <v>91.86</v>
      </c>
      <c r="E18" s="2">
        <f>D18/_xlfn.STDEV.S($D$2:$D$86)</f>
        <v>17.749527965406305</v>
      </c>
      <c r="F18" s="4">
        <f>AVERAGE(C18,E18)</f>
        <v>18.776551476646034</v>
      </c>
      <c r="G18" s="8">
        <f>(F18-MIN($F$2:$F$86)) / (MAX($F$2:$F$86)-MIN($F$2:$F$86))</f>
        <v>0.83133516247101102</v>
      </c>
      <c r="H18" s="2">
        <f>AVERAGE(J18,L18,N18,P18)</f>
        <v>5.8909762158872319</v>
      </c>
      <c r="I18" s="2">
        <v>72</v>
      </c>
      <c r="J18" s="2">
        <f>I18/_xlfn.STDEV.S($I$2:$I$86)</f>
        <v>3.9445594510401865</v>
      </c>
      <c r="K18" s="2">
        <v>82</v>
      </c>
      <c r="L18" s="2">
        <f>K18/_xlfn.STDEV.S($K$2:$K$86)</f>
        <v>4.5726517615334776</v>
      </c>
      <c r="M18" s="2">
        <v>87</v>
      </c>
      <c r="N18" s="2">
        <f>M18/_xlfn.STDEV.S($M$2:$M$86)</f>
        <v>12.15448850077086</v>
      </c>
      <c r="O18" s="2">
        <v>72</v>
      </c>
      <c r="P18" s="2">
        <f>O18/_xlfn.STDEV.S($O$2:$O$86)</f>
        <v>2.8922051502044037</v>
      </c>
      <c r="Q18" s="2">
        <f>AVERAGE(S18,U18,W18,Y18,AA18,AC18)</f>
        <v>7.8359728945776803</v>
      </c>
      <c r="R18" s="2">
        <v>87</v>
      </c>
      <c r="S18" s="2">
        <f>R18/_xlfn.STDEV.S($R$2:$R$86)</f>
        <v>9.983669688421859</v>
      </c>
      <c r="T18" s="2">
        <v>79</v>
      </c>
      <c r="U18" s="2">
        <f>T18/_xlfn.STDEV.S($T$2:$T$86)</f>
        <v>7.1291352404247705</v>
      </c>
      <c r="V18" s="2">
        <v>66</v>
      </c>
      <c r="W18" s="2">
        <f>V18/_xlfn.STDEV.S($V$2:$V$86)</f>
        <v>4.3118245836159828</v>
      </c>
      <c r="X18" s="2">
        <v>86</v>
      </c>
      <c r="Y18" s="2">
        <f>X18/_xlfn.STDEV.S($X$2:$X$86)</f>
        <v>9.1982341622722377</v>
      </c>
      <c r="Z18" s="2">
        <v>96</v>
      </c>
      <c r="AA18" s="2">
        <f>Z18/_xlfn.STDEV.S($Z$2:$Z$86)</f>
        <v>7.2808068867973113</v>
      </c>
      <c r="AB18" s="2">
        <v>82</v>
      </c>
      <c r="AC18" s="2">
        <f>AB18/_xlfn.STDEV.S($AB$2:$AB$86)</f>
        <v>9.1121668059339189</v>
      </c>
      <c r="AD18" s="4">
        <f>AVERAGE(H18,Q18)</f>
        <v>6.8634745552324556</v>
      </c>
      <c r="AE18" s="8">
        <f>(AD18-MIN($AD$2:$AD$86)) / (MAX($AD$2:$AD$86)-MIN($AD$2:$AD$86))</f>
        <v>0.5523629117782578</v>
      </c>
      <c r="AF18" s="2">
        <v>68</v>
      </c>
      <c r="AG18" s="2">
        <f>AF18/_xlfn.STDEV.S($AF$2:$AF$86)</f>
        <v>3.8880111339883112</v>
      </c>
      <c r="AH18" s="2">
        <v>92</v>
      </c>
      <c r="AI18" s="2">
        <f>AH18/_xlfn.STDEV.S($AH$2:$AH$86)</f>
        <v>4.6131474685521185</v>
      </c>
      <c r="AJ18" s="2">
        <v>78</v>
      </c>
      <c r="AK18" s="2">
        <f>AJ18/_xlfn.STDEV.S($AJ$2:$AJ$86)</f>
        <v>3.5799432791981909</v>
      </c>
      <c r="AL18" s="2">
        <v>97</v>
      </c>
      <c r="AM18" s="2">
        <f>AL18/_xlfn.STDEV.S($AL$2:$AL$86)</f>
        <v>4.4761374681127464</v>
      </c>
      <c r="AN18" s="4">
        <f>AVERAGE(AG18,AI18,AK18,AM18)</f>
        <v>4.1393098374628421</v>
      </c>
      <c r="AO18" s="8">
        <f>(AN18-MIN($AN$2:$AN$86)) / (MAX($AN$2:$AN$86)-MIN($AN$2:$AN$86))</f>
        <v>0.79188258207818896</v>
      </c>
      <c r="AP18" s="7">
        <f>AVERAGE(AO18,AE18,G18)*100</f>
        <v>72.519355210915265</v>
      </c>
      <c r="AQ18" s="2">
        <f>AP18-AP19</f>
        <v>1.4908837323701363</v>
      </c>
      <c r="AR18" s="9">
        <f>AP18/SUM($AP$2:$AP$38)</f>
        <v>2.7272978855984634E-2</v>
      </c>
    </row>
    <row r="19" spans="1:44" x14ac:dyDescent="0.25">
      <c r="A19" s="5" t="s">
        <v>149</v>
      </c>
      <c r="B19" s="6">
        <v>84.75</v>
      </c>
      <c r="C19" s="2">
        <f>B19/_xlfn.STDEV.S($B$2:$B$86)</f>
        <v>19.745329179097869</v>
      </c>
      <c r="D19" s="6">
        <v>86.84</v>
      </c>
      <c r="E19" s="2">
        <f>D19/_xlfn.STDEV.S($D$2:$D$86)</f>
        <v>16.779545052426339</v>
      </c>
      <c r="F19" s="4">
        <f>AVERAGE(C19,E19)</f>
        <v>18.262437115762104</v>
      </c>
      <c r="G19" s="8">
        <f>(F19-MIN($F$2:$F$86)) / (MAX($F$2:$F$86)-MIN($F$2:$F$86))</f>
        <v>0.73086137246925142</v>
      </c>
      <c r="H19" s="2">
        <f>AVERAGE(J19,L19,N19,P19)</f>
        <v>6.0112329146925907</v>
      </c>
      <c r="I19" s="6">
        <v>91</v>
      </c>
      <c r="J19" s="2">
        <f>I19/_xlfn.STDEV.S($I$2:$I$86)</f>
        <v>4.9854848617313472</v>
      </c>
      <c r="K19" s="6">
        <v>90</v>
      </c>
      <c r="L19" s="2">
        <f>K19/_xlfn.STDEV.S($K$2:$K$86)</f>
        <v>5.0187641285123537</v>
      </c>
      <c r="M19" s="6">
        <v>89</v>
      </c>
      <c r="N19" s="2">
        <f>M19/_xlfn.STDEV.S($M$2:$M$86)</f>
        <v>12.433902029524212</v>
      </c>
      <c r="O19" s="6">
        <v>40</v>
      </c>
      <c r="P19" s="2">
        <f>O19/_xlfn.STDEV.S($O$2:$O$86)</f>
        <v>1.6067806390024464</v>
      </c>
      <c r="Q19" s="2">
        <f>AVERAGE(S19,U19,W19,Y19,AA19,AC19)</f>
        <v>8.2602012143531987</v>
      </c>
      <c r="R19" s="6">
        <v>98</v>
      </c>
      <c r="S19" s="2">
        <f>R19/_xlfn.STDEV.S($R$2:$R$86)</f>
        <v>11.245972752475199</v>
      </c>
      <c r="T19" s="6">
        <v>96</v>
      </c>
      <c r="U19" s="2">
        <f>T19/_xlfn.STDEV.S($T$2:$T$86)</f>
        <v>8.6632529503895945</v>
      </c>
      <c r="V19" s="6">
        <v>86</v>
      </c>
      <c r="W19" s="2">
        <f>V19/_xlfn.STDEV.S($V$2:$V$86)</f>
        <v>5.618438093802645</v>
      </c>
      <c r="X19" s="6">
        <v>81</v>
      </c>
      <c r="Y19" s="2">
        <f>X19/_xlfn.STDEV.S($X$2:$X$86)</f>
        <v>8.6634531063261786</v>
      </c>
      <c r="Z19" s="6">
        <v>62</v>
      </c>
      <c r="AA19" s="2">
        <f>Z19/_xlfn.STDEV.S($Z$2:$Z$86)</f>
        <v>4.7021877810565966</v>
      </c>
      <c r="AB19" s="6">
        <v>96</v>
      </c>
      <c r="AC19" s="2">
        <f>AB19/_xlfn.STDEV.S($AB$2:$AB$86)</f>
        <v>10.667902602068978</v>
      </c>
      <c r="AD19" s="4">
        <f>AVERAGE(H19,Q19)</f>
        <v>7.1357170645228951</v>
      </c>
      <c r="AE19" s="8">
        <f>(AD19-MIN($AD$2:$AD$86)) / (MAX($AD$2:$AD$86)-MIN($AD$2:$AD$86))</f>
        <v>0.65306240289768958</v>
      </c>
      <c r="AF19" s="6">
        <v>95</v>
      </c>
      <c r="AG19" s="2">
        <f>AF19/_xlfn.STDEV.S($AF$2:$AF$86)</f>
        <v>5.4317802607189636</v>
      </c>
      <c r="AH19" s="6">
        <v>82</v>
      </c>
      <c r="AI19" s="2">
        <f>AH19/_xlfn.STDEV.S($AH$2:$AH$86)</f>
        <v>4.1117183958834103</v>
      </c>
      <c r="AJ19" s="6">
        <v>96</v>
      </c>
      <c r="AK19" s="2">
        <f>AJ19/_xlfn.STDEV.S($AJ$2:$AJ$86)</f>
        <v>4.4060840359362352</v>
      </c>
      <c r="AL19" s="6">
        <v>44</v>
      </c>
      <c r="AM19" s="2">
        <f>AL19/_xlfn.STDEV.S($AL$2:$AL$86)</f>
        <v>2.030412872133617</v>
      </c>
      <c r="AN19" s="4">
        <f>AVERAGE(AG19,AI19,AK19,AM19)</f>
        <v>3.9949988911680565</v>
      </c>
      <c r="AO19" s="8">
        <f>(AN19-MIN($AN$2:$AN$86)) / (MAX($AN$2:$AN$86)-MIN($AN$2:$AN$86))</f>
        <v>0.74693036898941279</v>
      </c>
      <c r="AP19" s="7">
        <f>AVERAGE(AO19,AE19,G19)*100</f>
        <v>71.028471478545129</v>
      </c>
      <c r="AQ19" s="2">
        <f>AP19-AP20</f>
        <v>0.63770169525045617</v>
      </c>
      <c r="AR19" s="9">
        <f>AP19/SUM($AP$2:$AP$38)</f>
        <v>2.6712289362932688E-2</v>
      </c>
    </row>
    <row r="20" spans="1:44" x14ac:dyDescent="0.25">
      <c r="A20" s="1" t="s">
        <v>113</v>
      </c>
      <c r="B20" s="2">
        <v>88.75</v>
      </c>
      <c r="C20" s="2">
        <f>B20/_xlfn.STDEV.S($B$2:$B$86)</f>
        <v>20.67726211970426</v>
      </c>
      <c r="D20" s="2">
        <v>87.79</v>
      </c>
      <c r="E20" s="2">
        <f>D20/_xlfn.STDEV.S($D$2:$D$86)</f>
        <v>16.963107555878725</v>
      </c>
      <c r="F20" s="4">
        <f>AVERAGE(C20,E20)</f>
        <v>18.820184837791494</v>
      </c>
      <c r="G20" s="8">
        <f>(F20-MIN($F$2:$F$86)) / (MAX($F$2:$F$86)-MIN($F$2:$F$86))</f>
        <v>0.83986246592400604</v>
      </c>
      <c r="H20" s="2">
        <f>AVERAGE(J20,L20,N20,P20)</f>
        <v>5.6848763004097336</v>
      </c>
      <c r="I20" s="2">
        <v>96</v>
      </c>
      <c r="J20" s="2">
        <f>I20/_xlfn.STDEV.S($I$2:$I$86)</f>
        <v>5.2594126013869156</v>
      </c>
      <c r="K20" s="2">
        <v>66</v>
      </c>
      <c r="L20" s="2">
        <f>K20/_xlfn.STDEV.S($K$2:$K$86)</f>
        <v>3.680427027575726</v>
      </c>
      <c r="M20" s="2">
        <v>89</v>
      </c>
      <c r="N20" s="2">
        <f>M20/_xlfn.STDEV.S($M$2:$M$86)</f>
        <v>12.433902029524212</v>
      </c>
      <c r="O20" s="2">
        <v>34</v>
      </c>
      <c r="P20" s="2">
        <f>O20/_xlfn.STDEV.S($O$2:$O$86)</f>
        <v>1.3657635431520794</v>
      </c>
      <c r="Q20" s="2">
        <f>AVERAGE(S20,U20,W20,Y20,AA20,AC20)</f>
        <v>7.9133065117834258</v>
      </c>
      <c r="R20" s="2">
        <v>100</v>
      </c>
      <c r="S20" s="2">
        <f>R20/_xlfn.STDEV.S($R$2:$R$86)</f>
        <v>11.475482400484896</v>
      </c>
      <c r="T20" s="2">
        <v>100</v>
      </c>
      <c r="U20" s="2">
        <f>T20/_xlfn.STDEV.S($T$2:$T$86)</f>
        <v>9.0242218233224953</v>
      </c>
      <c r="V20" s="2">
        <v>52</v>
      </c>
      <c r="W20" s="2">
        <f>V20/_xlfn.STDEV.S($V$2:$V$86)</f>
        <v>3.39719512648532</v>
      </c>
      <c r="X20" s="2">
        <v>74</v>
      </c>
      <c r="Y20" s="2">
        <f>X20/_xlfn.STDEV.S($X$2:$X$86)</f>
        <v>7.9147596280016934</v>
      </c>
      <c r="Z20" s="2">
        <v>63</v>
      </c>
      <c r="AA20" s="2">
        <f>Z20/_xlfn.STDEV.S($Z$2:$Z$86)</f>
        <v>4.7780295194607358</v>
      </c>
      <c r="AB20" s="2">
        <v>98</v>
      </c>
      <c r="AC20" s="2">
        <f>AB20/_xlfn.STDEV.S($AB$2:$AB$86)</f>
        <v>10.890150572945414</v>
      </c>
      <c r="AD20" s="4">
        <f>AVERAGE(H20,Q20)</f>
        <v>6.7990914060965792</v>
      </c>
      <c r="AE20" s="8">
        <f>(AD20-MIN($AD$2:$AD$86)) / (MAX($AD$2:$AD$86)-MIN($AD$2:$AD$86))</f>
        <v>0.52854829747887022</v>
      </c>
      <c r="AF20" s="2">
        <v>98</v>
      </c>
      <c r="AG20" s="2">
        <f>AF20/_xlfn.STDEV.S($AF$2:$AF$86)</f>
        <v>5.603310163689037</v>
      </c>
      <c r="AH20" s="2">
        <v>85</v>
      </c>
      <c r="AI20" s="2">
        <f>AH20/_xlfn.STDEV.S($AH$2:$AH$86)</f>
        <v>4.2621471176840222</v>
      </c>
      <c r="AJ20" s="2">
        <v>93</v>
      </c>
      <c r="AK20" s="2">
        <f>AJ20/_xlfn.STDEV.S($AJ$2:$AJ$86)</f>
        <v>4.2683939098132271</v>
      </c>
      <c r="AL20" s="2">
        <v>39</v>
      </c>
      <c r="AM20" s="2">
        <f>AL20/_xlfn.STDEV.S($AL$2:$AL$86)</f>
        <v>1.7996841366638878</v>
      </c>
      <c r="AN20" s="4">
        <f>AVERAGE(AG20,AI20,AK20,AM20)</f>
        <v>3.9833838319625436</v>
      </c>
      <c r="AO20" s="8">
        <f>(AN20-MIN($AN$2:$AN$86)) / (MAX($AN$2:$AN$86)-MIN($AN$2:$AN$86))</f>
        <v>0.74331233009596376</v>
      </c>
      <c r="AP20" s="7">
        <f>AVERAGE(AO20,AE20,G20)*100</f>
        <v>70.390769783294672</v>
      </c>
      <c r="AQ20" s="2">
        <f>AP20-AP21</f>
        <v>9.2862150037390734E-2</v>
      </c>
      <c r="AR20" s="9">
        <f>AP20/SUM($AP$2:$AP$38)</f>
        <v>2.6472463390950336E-2</v>
      </c>
    </row>
    <row r="21" spans="1:44" x14ac:dyDescent="0.25">
      <c r="A21" s="1" t="s">
        <v>42</v>
      </c>
      <c r="B21" s="2">
        <v>79.25</v>
      </c>
      <c r="C21" s="2">
        <f>B21/_xlfn.STDEV.S($B$2:$B$86)</f>
        <v>18.463921385764085</v>
      </c>
      <c r="D21" s="2">
        <v>89.9</v>
      </c>
      <c r="E21" s="2">
        <f>D21/_xlfn.STDEV.S($D$2:$D$86)</f>
        <v>17.370809537230862</v>
      </c>
      <c r="F21" s="4">
        <f>AVERAGE(C21,E21)</f>
        <v>17.917365461497475</v>
      </c>
      <c r="G21" s="8">
        <f>(F21-MIN($F$2:$F$86)) / (MAX($F$2:$F$86)-MIN($F$2:$F$86))</f>
        <v>0.66342373686900491</v>
      </c>
      <c r="H21" s="2">
        <f>AVERAGE(J21,L21,N21,P21)</f>
        <v>6.1891781471310763</v>
      </c>
      <c r="I21" s="2">
        <v>84</v>
      </c>
      <c r="J21" s="2">
        <f>I21/_xlfn.STDEV.S($I$2:$I$86)</f>
        <v>4.6019860262135515</v>
      </c>
      <c r="K21" s="2">
        <v>74</v>
      </c>
      <c r="L21" s="2">
        <f>K21/_xlfn.STDEV.S($K$2:$K$86)</f>
        <v>4.1265393945546016</v>
      </c>
      <c r="M21" s="2">
        <v>90</v>
      </c>
      <c r="N21" s="2">
        <f>M21/_xlfn.STDEV.S($M$2:$M$86)</f>
        <v>12.57360879390089</v>
      </c>
      <c r="O21" s="2">
        <v>86</v>
      </c>
      <c r="P21" s="2">
        <f>O21/_xlfn.STDEV.S($O$2:$O$86)</f>
        <v>3.4545783738552598</v>
      </c>
      <c r="Q21" s="2">
        <f>AVERAGE(S21,U21,W21,Y21,AA21,AC21)</f>
        <v>8.1622669894660174</v>
      </c>
      <c r="R21" s="2">
        <v>93</v>
      </c>
      <c r="S21" s="2">
        <f>R21/_xlfn.STDEV.S($R$2:$R$86)</f>
        <v>10.672198632450954</v>
      </c>
      <c r="T21" s="2">
        <v>93</v>
      </c>
      <c r="U21" s="2">
        <f>T21/_xlfn.STDEV.S($T$2:$T$86)</f>
        <v>8.3925262956899207</v>
      </c>
      <c r="V21" s="2">
        <v>60</v>
      </c>
      <c r="W21" s="2">
        <f>V21/_xlfn.STDEV.S($V$2:$V$86)</f>
        <v>3.9198405305599846</v>
      </c>
      <c r="X21" s="2">
        <v>79</v>
      </c>
      <c r="Y21" s="2">
        <f>X21/_xlfn.STDEV.S($X$2:$X$86)</f>
        <v>8.4495406839477543</v>
      </c>
      <c r="Z21" s="2">
        <v>95</v>
      </c>
      <c r="AA21" s="2">
        <f>Z21/_xlfn.STDEV.S($Z$2:$Z$86)</f>
        <v>7.2049651483931729</v>
      </c>
      <c r="AB21" s="2">
        <v>93</v>
      </c>
      <c r="AC21" s="2">
        <f>AB21/_xlfn.STDEV.S($AB$2:$AB$86)</f>
        <v>10.334530645754322</v>
      </c>
      <c r="AD21" s="4">
        <f>AVERAGE(H21,Q21)</f>
        <v>7.1757225682985464</v>
      </c>
      <c r="AE21" s="8">
        <f>(AD21-MIN($AD$2:$AD$86)) / (MAX($AD$2:$AD$86)-MIN($AD$2:$AD$86))</f>
        <v>0.66785999597999102</v>
      </c>
      <c r="AF21" s="2">
        <v>80</v>
      </c>
      <c r="AG21" s="2">
        <f>AF21/_xlfn.STDEV.S($AF$2:$AF$86)</f>
        <v>4.5741307458686009</v>
      </c>
      <c r="AH21" s="2">
        <v>83</v>
      </c>
      <c r="AI21" s="2">
        <f>AH21/_xlfn.STDEV.S($AH$2:$AH$86)</f>
        <v>4.1618613031502809</v>
      </c>
      <c r="AJ21" s="2">
        <v>87</v>
      </c>
      <c r="AK21" s="2">
        <f>AJ21/_xlfn.STDEV.S($AJ$2:$AJ$86)</f>
        <v>3.9930136575672126</v>
      </c>
      <c r="AL21" s="2">
        <v>79</v>
      </c>
      <c r="AM21" s="2">
        <f>AL21/_xlfn.STDEV.S($AL$2:$AL$86)</f>
        <v>3.6455140204217216</v>
      </c>
      <c r="AN21" s="4">
        <f>AVERAGE(AG21,AI21,AK21,AM21)</f>
        <v>4.0936299317519538</v>
      </c>
      <c r="AO21" s="8">
        <f>(AN21-MIN($AN$2:$AN$86)) / (MAX($AN$2:$AN$86)-MIN($AN$2:$AN$86))</f>
        <v>0.77765349614872292</v>
      </c>
      <c r="AP21" s="7">
        <f>AVERAGE(AO21,AE21,G21)*100</f>
        <v>70.297907633257282</v>
      </c>
      <c r="AQ21" s="2">
        <f>AP21-AP22</f>
        <v>0.29396543671626318</v>
      </c>
      <c r="AR21" s="9">
        <f>AP21/SUM($AP$2:$AP$38)</f>
        <v>2.6437539921938164E-2</v>
      </c>
    </row>
    <row r="22" spans="1:44" x14ac:dyDescent="0.25">
      <c r="A22" s="1" t="s">
        <v>39</v>
      </c>
      <c r="B22" s="2">
        <v>80.75</v>
      </c>
      <c r="C22" s="2">
        <f>B22/_xlfn.STDEV.S($B$2:$B$86)</f>
        <v>18.813396238491478</v>
      </c>
      <c r="D22" s="2">
        <v>89.57</v>
      </c>
      <c r="E22" s="2">
        <f>D22/_xlfn.STDEV.S($D$2:$D$86)</f>
        <v>17.307045720242137</v>
      </c>
      <c r="F22" s="4">
        <f>AVERAGE(C22,E22)</f>
        <v>18.060220979366807</v>
      </c>
      <c r="G22" s="8">
        <f>(F22-MIN($F$2:$F$86)) / (MAX($F$2:$F$86)-MIN($F$2:$F$86))</f>
        <v>0.69134210755664338</v>
      </c>
      <c r="H22" s="2">
        <f>AVERAGE(J22,L22,N22,P22)</f>
        <v>6.353079624579177</v>
      </c>
      <c r="I22" s="2">
        <v>85</v>
      </c>
      <c r="J22" s="2">
        <f>I22/_xlfn.STDEV.S($I$2:$I$86)</f>
        <v>4.6567715741446651</v>
      </c>
      <c r="K22" s="2">
        <v>88</v>
      </c>
      <c r="L22" s="2">
        <f>K22/_xlfn.STDEV.S($K$2:$K$86)</f>
        <v>4.9072360367676353</v>
      </c>
      <c r="M22" s="2">
        <v>89</v>
      </c>
      <c r="N22" s="2">
        <f>M22/_xlfn.STDEV.S($M$2:$M$86)</f>
        <v>12.433902029524212</v>
      </c>
      <c r="O22" s="2">
        <v>85</v>
      </c>
      <c r="P22" s="2">
        <f>O22/_xlfn.STDEV.S($O$2:$O$86)</f>
        <v>3.4144088578801988</v>
      </c>
      <c r="Q22" s="2">
        <f>AVERAGE(S22,U22,W22,Y22,AA22,AC22)</f>
        <v>8.3390602024406331</v>
      </c>
      <c r="R22" s="2">
        <v>91</v>
      </c>
      <c r="S22" s="2">
        <f>R22/_xlfn.STDEV.S($R$2:$R$86)</f>
        <v>10.442688984441256</v>
      </c>
      <c r="T22" s="2">
        <v>88</v>
      </c>
      <c r="U22" s="2">
        <f>T22/_xlfn.STDEV.S($T$2:$T$86)</f>
        <v>7.9413152045237956</v>
      </c>
      <c r="V22" s="2">
        <v>70</v>
      </c>
      <c r="W22" s="2">
        <f>V22/_xlfn.STDEV.S($V$2:$V$86)</f>
        <v>4.5731472856533157</v>
      </c>
      <c r="X22" s="2">
        <v>93</v>
      </c>
      <c r="Y22" s="2">
        <f>X22/_xlfn.STDEV.S($X$2:$X$86)</f>
        <v>9.9469276405967229</v>
      </c>
      <c r="Z22" s="2">
        <v>94</v>
      </c>
      <c r="AA22" s="2">
        <f>Z22/_xlfn.STDEV.S($Z$2:$Z$86)</f>
        <v>7.1291234099890346</v>
      </c>
      <c r="AB22" s="2">
        <v>90</v>
      </c>
      <c r="AC22" s="2">
        <f>AB22/_xlfn.STDEV.S($AB$2:$AB$86)</f>
        <v>10.001158689439666</v>
      </c>
      <c r="AD22" s="4">
        <f>AVERAGE(H22,Q22)</f>
        <v>7.346069913509905</v>
      </c>
      <c r="AE22" s="8">
        <f>(AD22-MIN($AD$2:$AD$86)) / (MAX($AD$2:$AD$86)-MIN($AD$2:$AD$86))</f>
        <v>0.73086959363995641</v>
      </c>
      <c r="AF22" s="2">
        <v>81</v>
      </c>
      <c r="AG22" s="2">
        <f>AF22/_xlfn.STDEV.S($AF$2:$AF$86)</f>
        <v>4.6313073801919584</v>
      </c>
      <c r="AH22" s="2">
        <v>71</v>
      </c>
      <c r="AI22" s="2">
        <f>AH22/_xlfn.STDEV.S($AH$2:$AH$86)</f>
        <v>3.5601464159478309</v>
      </c>
      <c r="AJ22" s="2">
        <v>79</v>
      </c>
      <c r="AK22" s="2">
        <f>AJ22/_xlfn.STDEV.S($AJ$2:$AJ$86)</f>
        <v>3.6258399879058598</v>
      </c>
      <c r="AL22" s="2">
        <v>71</v>
      </c>
      <c r="AM22" s="2">
        <f>AL22/_xlfn.STDEV.S($AL$2:$AL$86)</f>
        <v>3.2763480436701546</v>
      </c>
      <c r="AN22" s="4">
        <f>AVERAGE(AG22,AI22,AK22,AM22)</f>
        <v>3.7734104569289508</v>
      </c>
      <c r="AO22" s="8">
        <f>(AN22-MIN($AN$2:$AN$86)) / (MAX($AN$2:$AN$86)-MIN($AN$2:$AN$86))</f>
        <v>0.67790656469963062</v>
      </c>
      <c r="AP22" s="7">
        <f>AVERAGE(AO22,AE22,G22)*100</f>
        <v>70.003942196541018</v>
      </c>
      <c r="AQ22" s="2">
        <f>AP22-AP23</f>
        <v>2.255675299365123E-2</v>
      </c>
      <c r="AR22" s="9">
        <f>AP22/SUM($AP$2:$AP$38)</f>
        <v>2.6326985806879703E-2</v>
      </c>
    </row>
    <row r="23" spans="1:44" x14ac:dyDescent="0.25">
      <c r="A23" s="1" t="s">
        <v>21</v>
      </c>
      <c r="B23" s="2">
        <v>88.75</v>
      </c>
      <c r="C23" s="2">
        <f>B23/_xlfn.STDEV.S($B$2:$B$86)</f>
        <v>20.67726211970426</v>
      </c>
      <c r="D23" s="2">
        <v>85.03</v>
      </c>
      <c r="E23" s="2">
        <f>D23/_xlfn.STDEV.S($D$2:$D$86)</f>
        <v>16.429810177427587</v>
      </c>
      <c r="F23" s="4">
        <f>AVERAGE(C23,E23)</f>
        <v>18.553536148565925</v>
      </c>
      <c r="G23" s="8">
        <f>(F23-MIN($F$2:$F$86)) / (MAX($F$2:$F$86)-MIN($F$2:$F$86))</f>
        <v>0.78775109451739633</v>
      </c>
      <c r="H23" s="2">
        <f>AVERAGE(J23,L23,N23,P23)</f>
        <v>6.1440348042260133</v>
      </c>
      <c r="I23" s="2">
        <v>99</v>
      </c>
      <c r="J23" s="2">
        <f>I23/_xlfn.STDEV.S($I$2:$I$86)</f>
        <v>5.4237692451802566</v>
      </c>
      <c r="K23" s="2">
        <v>87</v>
      </c>
      <c r="L23" s="2">
        <f>K23/_xlfn.STDEV.S($K$2:$K$86)</f>
        <v>4.8514719908952753</v>
      </c>
      <c r="M23" s="2">
        <v>90</v>
      </c>
      <c r="N23" s="2">
        <f>M23/_xlfn.STDEV.S($M$2:$M$86)</f>
        <v>12.57360879390089</v>
      </c>
      <c r="O23" s="2">
        <v>43</v>
      </c>
      <c r="P23" s="2">
        <f>O23/_xlfn.STDEV.S($O$2:$O$86)</f>
        <v>1.7272891869276299</v>
      </c>
      <c r="Q23" s="2">
        <f>AVERAGE(S23,U23,W23,Y23,AA23,AC23)</f>
        <v>8.0492049071586127</v>
      </c>
      <c r="R23" s="2">
        <v>99</v>
      </c>
      <c r="S23" s="2">
        <f>R23/_xlfn.STDEV.S($R$2:$R$86)</f>
        <v>11.360727576480047</v>
      </c>
      <c r="T23" s="2">
        <v>99</v>
      </c>
      <c r="U23" s="2">
        <f>T23/_xlfn.STDEV.S($T$2:$T$86)</f>
        <v>8.9339796050892701</v>
      </c>
      <c r="V23" s="2">
        <v>58</v>
      </c>
      <c r="W23" s="2">
        <f>V23/_xlfn.STDEV.S($V$2:$V$86)</f>
        <v>3.7891791795413186</v>
      </c>
      <c r="X23" s="2">
        <v>76</v>
      </c>
      <c r="Y23" s="2">
        <f>X23/_xlfn.STDEV.S($X$2:$X$86)</f>
        <v>8.1286720503801178</v>
      </c>
      <c r="Z23" s="2">
        <v>67</v>
      </c>
      <c r="AA23" s="2">
        <f>Z23/_xlfn.STDEV.S($Z$2:$Z$86)</f>
        <v>5.08139647307729</v>
      </c>
      <c r="AB23" s="2">
        <v>99</v>
      </c>
      <c r="AC23" s="2">
        <f>AB23/_xlfn.STDEV.S($AB$2:$AB$86)</f>
        <v>11.001274558383633</v>
      </c>
      <c r="AD23" s="4">
        <f>AVERAGE(H23,Q23)</f>
        <v>7.096619855692313</v>
      </c>
      <c r="AE23" s="8">
        <f>(AD23-MIN($AD$2:$AD$86)) / (MAX($AD$2:$AD$86)-MIN($AD$2:$AD$86))</f>
        <v>0.63860077806293769</v>
      </c>
      <c r="AF23" s="2">
        <v>98</v>
      </c>
      <c r="AG23" s="2">
        <f>AF23/_xlfn.STDEV.S($AF$2:$AF$86)</f>
        <v>5.603310163689037</v>
      </c>
      <c r="AH23" s="2">
        <v>79</v>
      </c>
      <c r="AI23" s="2">
        <f>AH23/_xlfn.STDEV.S($AH$2:$AH$86)</f>
        <v>3.9612896740827974</v>
      </c>
      <c r="AJ23" s="2">
        <v>97</v>
      </c>
      <c r="AK23" s="2">
        <f>AJ23/_xlfn.STDEV.S($AJ$2:$AJ$86)</f>
        <v>4.4519807446439037</v>
      </c>
      <c r="AL23" s="2">
        <v>22</v>
      </c>
      <c r="AM23" s="2">
        <f>AL23/_xlfn.STDEV.S($AL$2:$AL$86)</f>
        <v>1.0152064360668085</v>
      </c>
      <c r="AN23" s="4">
        <f>AVERAGE(AG23,AI23,AK23,AM23)</f>
        <v>3.7579467546206367</v>
      </c>
      <c r="AO23" s="8">
        <f>(AN23-MIN($AN$2:$AN$86)) / (MAX($AN$2:$AN$86)-MIN($AN$2:$AN$86))</f>
        <v>0.67308969072608738</v>
      </c>
      <c r="AP23" s="7">
        <f>AVERAGE(AO23,AE23,G23)*100</f>
        <v>69.981385443547367</v>
      </c>
      <c r="AQ23" s="2">
        <f>AP23-AP24</f>
        <v>0.84135854082408912</v>
      </c>
      <c r="AR23" s="9">
        <f>AP23/SUM($AP$2:$AP$38)</f>
        <v>2.631850269439661E-2</v>
      </c>
    </row>
    <row r="24" spans="1:44" x14ac:dyDescent="0.25">
      <c r="A24" s="1" t="s">
        <v>43</v>
      </c>
      <c r="B24" s="2">
        <v>80</v>
      </c>
      <c r="C24" s="2">
        <f>B24/_xlfn.STDEV.S($B$2:$B$86)</f>
        <v>18.638658812127783</v>
      </c>
      <c r="D24" s="2">
        <v>89.57</v>
      </c>
      <c r="E24" s="2">
        <f>D24/_xlfn.STDEV.S($D$2:$D$86)</f>
        <v>17.307045720242137</v>
      </c>
      <c r="F24" s="4">
        <f>AVERAGE(C24,E24)</f>
        <v>17.972852266184958</v>
      </c>
      <c r="G24" s="8">
        <f>(F24-MIN($F$2:$F$86)) / (MAX($F$2:$F$86)-MIN($F$2:$F$86))</f>
        <v>0.67426756848742853</v>
      </c>
      <c r="H24" s="2">
        <f>AVERAGE(J24,L24,N24,P24)</f>
        <v>6.3293408586026345</v>
      </c>
      <c r="I24" s="2">
        <v>84</v>
      </c>
      <c r="J24" s="2">
        <f>I24/_xlfn.STDEV.S($I$2:$I$86)</f>
        <v>4.6019860262135515</v>
      </c>
      <c r="K24" s="2">
        <v>88</v>
      </c>
      <c r="L24" s="2">
        <f>K24/_xlfn.STDEV.S($K$2:$K$86)</f>
        <v>4.9072360367676353</v>
      </c>
      <c r="M24" s="2">
        <v>89</v>
      </c>
      <c r="N24" s="2">
        <f>M24/_xlfn.STDEV.S($M$2:$M$86)</f>
        <v>12.433902029524212</v>
      </c>
      <c r="O24" s="2">
        <v>84</v>
      </c>
      <c r="P24" s="2">
        <f>O24/_xlfn.STDEV.S($O$2:$O$86)</f>
        <v>3.3742393419051373</v>
      </c>
      <c r="Q24" s="2">
        <f>AVERAGE(S24,U24,W24,Y24,AA24,AC24)</f>
        <v>8.3390602024406331</v>
      </c>
      <c r="R24" s="2">
        <v>91</v>
      </c>
      <c r="S24" s="2">
        <f>R24/_xlfn.STDEV.S($R$2:$R$86)</f>
        <v>10.442688984441256</v>
      </c>
      <c r="T24" s="2">
        <v>88</v>
      </c>
      <c r="U24" s="2">
        <f>T24/_xlfn.STDEV.S($T$2:$T$86)</f>
        <v>7.9413152045237956</v>
      </c>
      <c r="V24" s="2">
        <v>70</v>
      </c>
      <c r="W24" s="2">
        <f>V24/_xlfn.STDEV.S($V$2:$V$86)</f>
        <v>4.5731472856533157</v>
      </c>
      <c r="X24" s="2">
        <v>93</v>
      </c>
      <c r="Y24" s="2">
        <f>X24/_xlfn.STDEV.S($X$2:$X$86)</f>
        <v>9.9469276405967229</v>
      </c>
      <c r="Z24" s="2">
        <v>94</v>
      </c>
      <c r="AA24" s="2">
        <f>Z24/_xlfn.STDEV.S($Z$2:$Z$86)</f>
        <v>7.1291234099890346</v>
      </c>
      <c r="AB24" s="2">
        <v>90</v>
      </c>
      <c r="AC24" s="2">
        <f>AB24/_xlfn.STDEV.S($AB$2:$AB$86)</f>
        <v>10.001158689439666</v>
      </c>
      <c r="AD24" s="4">
        <f>AVERAGE(H24,Q24)</f>
        <v>7.3342005305216338</v>
      </c>
      <c r="AE24" s="8">
        <f>(AD24-MIN($AD$2:$AD$86)) / (MAX($AD$2:$AD$86)-MIN($AD$2:$AD$86))</f>
        <v>0.72647924023799959</v>
      </c>
      <c r="AF24" s="2">
        <v>80</v>
      </c>
      <c r="AG24" s="2">
        <f>AF24/_xlfn.STDEV.S($AF$2:$AF$86)</f>
        <v>4.5741307458686009</v>
      </c>
      <c r="AH24" s="2">
        <v>71</v>
      </c>
      <c r="AI24" s="2">
        <f>AH24/_xlfn.STDEV.S($AH$2:$AH$86)</f>
        <v>3.5601464159478309</v>
      </c>
      <c r="AJ24" s="2">
        <v>79</v>
      </c>
      <c r="AK24" s="2">
        <f>AJ24/_xlfn.STDEV.S($AJ$2:$AJ$86)</f>
        <v>3.6258399879058598</v>
      </c>
      <c r="AL24" s="2">
        <v>71</v>
      </c>
      <c r="AM24" s="2">
        <f>AL24/_xlfn.STDEV.S($AL$2:$AL$86)</f>
        <v>3.2763480436701546</v>
      </c>
      <c r="AN24" s="4">
        <f>AVERAGE(AG24,AI24,AK24,AM24)</f>
        <v>3.7591162983481112</v>
      </c>
      <c r="AO24" s="8">
        <f>(AN24-MIN($AN$2:$AN$86)) / (MAX($AN$2:$AN$86)-MIN($AN$2:$AN$86))</f>
        <v>0.67345399835627018</v>
      </c>
      <c r="AP24" s="7">
        <f>AVERAGE(AO24,AE24,G24)*100</f>
        <v>69.140026902723278</v>
      </c>
      <c r="AQ24" s="2">
        <f>AP24-AP25</f>
        <v>0.91573653044447667</v>
      </c>
      <c r="AR24" s="9">
        <f>AP24/SUM($AP$2:$AP$38)</f>
        <v>2.60020857374689E-2</v>
      </c>
    </row>
    <row r="25" spans="1:44" x14ac:dyDescent="0.25">
      <c r="A25" s="1" t="s">
        <v>126</v>
      </c>
      <c r="B25" s="2">
        <v>85.25</v>
      </c>
      <c r="C25" s="2">
        <f>B25/_xlfn.STDEV.S($B$2:$B$86)</f>
        <v>19.861820796673669</v>
      </c>
      <c r="D25" s="2">
        <v>81.72</v>
      </c>
      <c r="E25" s="2">
        <f>D25/_xlfn.STDEV.S($D$2:$D$86)</f>
        <v>15.790239770661911</v>
      </c>
      <c r="F25" s="4">
        <f>AVERAGE(C25,E25)</f>
        <v>17.826030283667791</v>
      </c>
      <c r="G25" s="8">
        <f>(F25-MIN($F$2:$F$86)) / (MAX($F$2:$F$86)-MIN($F$2:$F$86))</f>
        <v>0.64557402836980027</v>
      </c>
      <c r="H25" s="2">
        <f>AVERAGE(J25,L25,N25,P25)</f>
        <v>6.0290846526507282</v>
      </c>
      <c r="I25" s="2">
        <v>97</v>
      </c>
      <c r="J25" s="2">
        <f>I25/_xlfn.STDEV.S($I$2:$I$86)</f>
        <v>5.3141981493180293</v>
      </c>
      <c r="K25" s="2">
        <v>66</v>
      </c>
      <c r="L25" s="2">
        <f>K25/_xlfn.STDEV.S($K$2:$K$86)</f>
        <v>3.680427027575726</v>
      </c>
      <c r="M25" s="2">
        <v>93</v>
      </c>
      <c r="N25" s="2">
        <f>M25/_xlfn.STDEV.S($M$2:$M$86)</f>
        <v>12.992729087030918</v>
      </c>
      <c r="O25" s="2">
        <v>53</v>
      </c>
      <c r="P25" s="2">
        <f>O25/_xlfn.STDEV.S($O$2:$O$86)</f>
        <v>2.1289843466782417</v>
      </c>
      <c r="Q25" s="2">
        <f>AVERAGE(S25,U25,W25,Y25,AA25,AC25)</f>
        <v>8.2243523680429558</v>
      </c>
      <c r="R25" s="2">
        <v>98</v>
      </c>
      <c r="S25" s="2">
        <f>R25/_xlfn.STDEV.S($R$2:$R$86)</f>
        <v>11.245972752475199</v>
      </c>
      <c r="T25" s="2">
        <v>99</v>
      </c>
      <c r="U25" s="2">
        <f>T25/_xlfn.STDEV.S($T$2:$T$86)</f>
        <v>8.9339796050892701</v>
      </c>
      <c r="V25" s="2">
        <v>51</v>
      </c>
      <c r="W25" s="2">
        <f>V25/_xlfn.STDEV.S($V$2:$V$86)</f>
        <v>3.3318644509759867</v>
      </c>
      <c r="X25" s="2">
        <v>95</v>
      </c>
      <c r="Y25" s="2">
        <f>X25/_xlfn.STDEV.S($X$2:$X$86)</f>
        <v>10.160840062975147</v>
      </c>
      <c r="Z25" s="2">
        <v>66</v>
      </c>
      <c r="AA25" s="2">
        <f>Z25/_xlfn.STDEV.S($Z$2:$Z$86)</f>
        <v>5.0055547346731517</v>
      </c>
      <c r="AB25" s="2">
        <v>96</v>
      </c>
      <c r="AC25" s="2">
        <f>AB25/_xlfn.STDEV.S($AB$2:$AB$86)</f>
        <v>10.667902602068978</v>
      </c>
      <c r="AD25" s="4">
        <f>AVERAGE(H25,Q25)</f>
        <v>7.1267185103468425</v>
      </c>
      <c r="AE25" s="8">
        <f>(AD25-MIN($AD$2:$AD$86)) / (MAX($AD$2:$AD$86)-MIN($AD$2:$AD$86))</f>
        <v>0.64973393730023055</v>
      </c>
      <c r="AF25" s="2">
        <v>96</v>
      </c>
      <c r="AG25" s="2">
        <f>AF25/_xlfn.STDEV.S($AF$2:$AF$86)</f>
        <v>5.4889568950423211</v>
      </c>
      <c r="AH25" s="2">
        <v>81</v>
      </c>
      <c r="AI25" s="2">
        <f>AH25/_xlfn.STDEV.S($AH$2:$AH$86)</f>
        <v>4.0615754886165396</v>
      </c>
      <c r="AJ25" s="2">
        <v>78</v>
      </c>
      <c r="AK25" s="2">
        <f>AJ25/_xlfn.STDEV.S($AJ$2:$AJ$86)</f>
        <v>3.5799432791981909</v>
      </c>
      <c r="AL25" s="2">
        <v>63</v>
      </c>
      <c r="AM25" s="2">
        <f>AL25/_xlfn.STDEV.S($AL$2:$AL$86)</f>
        <v>2.9071820669185882</v>
      </c>
      <c r="AN25" s="4">
        <f>AVERAGE(AG25,AI25,AK25,AM25)</f>
        <v>4.0094144324439096</v>
      </c>
      <c r="AO25" s="8">
        <f>(AN25-MIN($AN$2:$AN$86)) / (MAX($AN$2:$AN$86)-MIN($AN$2:$AN$86))</f>
        <v>0.75142074549833326</v>
      </c>
      <c r="AP25" s="7">
        <f>AVERAGE(AO25,AE25,G25)*100</f>
        <v>68.224290372278801</v>
      </c>
      <c r="AQ25" s="2">
        <f>AP25-AP26</f>
        <v>0.31302971798868384</v>
      </c>
      <c r="AR25" s="9">
        <f>AP25/SUM($AP$2:$AP$38)</f>
        <v>2.5657696809025892E-2</v>
      </c>
    </row>
    <row r="26" spans="1:44" x14ac:dyDescent="0.25">
      <c r="A26" s="1" t="s">
        <v>125</v>
      </c>
      <c r="B26" s="2">
        <v>83.75</v>
      </c>
      <c r="C26" s="2">
        <f>B26/_xlfn.STDEV.S($B$2:$B$86)</f>
        <v>19.512345943946272</v>
      </c>
      <c r="D26" s="2">
        <v>81.72</v>
      </c>
      <c r="E26" s="2">
        <f>D26/_xlfn.STDEV.S($D$2:$D$86)</f>
        <v>15.790239770661911</v>
      </c>
      <c r="F26" s="4">
        <f>AVERAGE(C26,E26)</f>
        <v>17.651292857304092</v>
      </c>
      <c r="G26" s="8">
        <f>(F26-MIN($F$2:$F$86)) / (MAX($F$2:$F$86)-MIN($F$2:$F$86))</f>
        <v>0.61142495023137056</v>
      </c>
      <c r="H26" s="2">
        <f>AVERAGE(J26,L26,N26,P26)</f>
        <v>5.6522407015632847</v>
      </c>
      <c r="I26" s="2">
        <v>94</v>
      </c>
      <c r="J26" s="2">
        <f>I26/_xlfn.STDEV.S($I$2:$I$86)</f>
        <v>5.1498415055246882</v>
      </c>
      <c r="K26" s="2">
        <v>66</v>
      </c>
      <c r="L26" s="2">
        <f>K26/_xlfn.STDEV.S($K$2:$K$86)</f>
        <v>3.680427027575726</v>
      </c>
      <c r="M26" s="2">
        <v>90</v>
      </c>
      <c r="N26" s="2">
        <f>M26/_xlfn.STDEV.S($M$2:$M$86)</f>
        <v>12.57360879390089</v>
      </c>
      <c r="O26" s="2">
        <v>30</v>
      </c>
      <c r="P26" s="2">
        <f>O26/_xlfn.STDEV.S($O$2:$O$86)</f>
        <v>1.2050854792518348</v>
      </c>
      <c r="Q26" s="2">
        <f>AVERAGE(S26,U26,W26,Y26,AA26,AC26)</f>
        <v>8.2243523680429558</v>
      </c>
      <c r="R26" s="2">
        <v>98</v>
      </c>
      <c r="S26" s="2">
        <f>R26/_xlfn.STDEV.S($R$2:$R$86)</f>
        <v>11.245972752475199</v>
      </c>
      <c r="T26" s="2">
        <v>99</v>
      </c>
      <c r="U26" s="2">
        <f>T26/_xlfn.STDEV.S($T$2:$T$86)</f>
        <v>8.9339796050892701</v>
      </c>
      <c r="V26" s="2">
        <v>51</v>
      </c>
      <c r="W26" s="2">
        <f>V26/_xlfn.STDEV.S($V$2:$V$86)</f>
        <v>3.3318644509759867</v>
      </c>
      <c r="X26" s="2">
        <v>95</v>
      </c>
      <c r="Y26" s="2">
        <f>X26/_xlfn.STDEV.S($X$2:$X$86)</f>
        <v>10.160840062975147</v>
      </c>
      <c r="Z26" s="2">
        <v>66</v>
      </c>
      <c r="AA26" s="2">
        <f>Z26/_xlfn.STDEV.S($Z$2:$Z$86)</f>
        <v>5.0055547346731517</v>
      </c>
      <c r="AB26" s="2">
        <v>96</v>
      </c>
      <c r="AC26" s="2">
        <f>AB26/_xlfn.STDEV.S($AB$2:$AB$86)</f>
        <v>10.667902602068978</v>
      </c>
      <c r="AD26" s="4">
        <f>AVERAGE(H26,Q26)</f>
        <v>6.9382965348031203</v>
      </c>
      <c r="AE26" s="8">
        <f>(AD26-MIN($AD$2:$AD$86)) / (MAX($AD$2:$AD$86)-MIN($AD$2:$AD$86))</f>
        <v>0.58003873392283067</v>
      </c>
      <c r="AF26" s="2">
        <v>97</v>
      </c>
      <c r="AG26" s="2">
        <f>AF26/_xlfn.STDEV.S($AF$2:$AF$86)</f>
        <v>5.5461335293656795</v>
      </c>
      <c r="AH26" s="2">
        <v>94</v>
      </c>
      <c r="AI26" s="2">
        <f>AH26/_xlfn.STDEV.S($AH$2:$AH$86)</f>
        <v>4.7134332830858607</v>
      </c>
      <c r="AJ26" s="2">
        <v>93</v>
      </c>
      <c r="AK26" s="2">
        <f>AJ26/_xlfn.STDEV.S($AJ$2:$AJ$86)</f>
        <v>4.2683939098132271</v>
      </c>
      <c r="AL26" s="2">
        <v>59</v>
      </c>
      <c r="AM26" s="2">
        <f>AL26/_xlfn.STDEV.S($AL$2:$AL$86)</f>
        <v>2.7225990785428049</v>
      </c>
      <c r="AN26" s="4">
        <f>AVERAGE(AG26,AI26,AK26,AM26)</f>
        <v>4.3126399502018931</v>
      </c>
      <c r="AO26" s="8">
        <f>(AN26-MIN($AN$2:$AN$86)) / (MAX($AN$2:$AN$86)-MIN($AN$2:$AN$86))</f>
        <v>0.84587413547450219</v>
      </c>
      <c r="AP26" s="7">
        <f>AVERAGE(AO26,AE26,G26)*100</f>
        <v>67.911260654290118</v>
      </c>
      <c r="AQ26" s="2">
        <f>AP26-AP27</f>
        <v>0.10354819264635751</v>
      </c>
      <c r="AR26" s="9">
        <f>AP26/SUM($AP$2:$AP$38)</f>
        <v>2.5539973025421221E-2</v>
      </c>
    </row>
    <row r="27" spans="1:44" x14ac:dyDescent="0.25">
      <c r="A27" s="5" t="s">
        <v>152</v>
      </c>
      <c r="B27" s="6">
        <v>87.25</v>
      </c>
      <c r="C27" s="2">
        <f>B27/_xlfn.STDEV.S($B$2:$B$86)</f>
        <v>20.327787266976863</v>
      </c>
      <c r="D27" s="6">
        <v>89.12</v>
      </c>
      <c r="E27" s="2">
        <f>D27/_xlfn.STDEV.S($D$2:$D$86)</f>
        <v>17.220095060712062</v>
      </c>
      <c r="F27" s="4">
        <f>AVERAGE(C27,E27)</f>
        <v>18.773941163844462</v>
      </c>
      <c r="G27" s="8">
        <f>(F27-MIN($F$2:$F$86)) / (MAX($F$2:$F$86)-MIN($F$2:$F$86))</f>
        <v>0.8308250269054277</v>
      </c>
      <c r="H27" s="2">
        <f>AVERAGE(J27,L27,N27,P27)</f>
        <v>6.2574283323250235</v>
      </c>
      <c r="I27" s="6">
        <v>85</v>
      </c>
      <c r="J27" s="2">
        <f>I27/_xlfn.STDEV.S($I$2:$I$86)</f>
        <v>4.6567715741446651</v>
      </c>
      <c r="K27" s="6">
        <v>75</v>
      </c>
      <c r="L27" s="2">
        <f>K27/_xlfn.STDEV.S($K$2:$K$86)</f>
        <v>4.1823034404269617</v>
      </c>
      <c r="M27" s="6">
        <v>88</v>
      </c>
      <c r="N27" s="2">
        <f>M27/_xlfn.STDEV.S($M$2:$M$86)</f>
        <v>12.294195265147536</v>
      </c>
      <c r="O27" s="6">
        <v>97</v>
      </c>
      <c r="P27" s="2">
        <f>O27/_xlfn.STDEV.S($O$2:$O$86)</f>
        <v>3.8964430495809323</v>
      </c>
      <c r="Q27" s="2">
        <f>AVERAGE(S27,U27,W27,Y27,AA27,AC27)</f>
        <v>7.9996460605170947</v>
      </c>
      <c r="R27" s="6">
        <v>86</v>
      </c>
      <c r="S27" s="2">
        <f>R27/_xlfn.STDEV.S($R$2:$R$86)</f>
        <v>9.868914864417011</v>
      </c>
      <c r="T27" s="6">
        <v>84</v>
      </c>
      <c r="U27" s="2">
        <f>T27/_xlfn.STDEV.S($T$2:$T$86)</f>
        <v>7.5803463315908957</v>
      </c>
      <c r="V27" s="6">
        <v>65</v>
      </c>
      <c r="W27" s="2">
        <f>V27/_xlfn.STDEV.S($V$2:$V$86)</f>
        <v>4.2464939081066504</v>
      </c>
      <c r="X27" s="6">
        <v>97</v>
      </c>
      <c r="Y27" s="2">
        <f>X27/_xlfn.STDEV.S($X$2:$X$86)</f>
        <v>10.374752485353572</v>
      </c>
      <c r="Z27" s="6">
        <v>84</v>
      </c>
      <c r="AA27" s="2">
        <f>Z27/_xlfn.STDEV.S($Z$2:$Z$86)</f>
        <v>6.3707060259476478</v>
      </c>
      <c r="AB27" s="6">
        <v>86</v>
      </c>
      <c r="AC27" s="2">
        <f>AB27/_xlfn.STDEV.S($AB$2:$AB$86)</f>
        <v>9.5566627476867918</v>
      </c>
      <c r="AD27" s="4">
        <f>AVERAGE(H27,Q27)</f>
        <v>7.1285371964210587</v>
      </c>
      <c r="AE27" s="8">
        <f>(AD27-MIN($AD$2:$AD$86)) / (MAX($AD$2:$AD$86)-MIN($AD$2:$AD$86))</f>
        <v>0.65040664915062052</v>
      </c>
      <c r="AF27" s="6">
        <v>85</v>
      </c>
      <c r="AG27" s="2">
        <f>AF27/_xlfn.STDEV.S($AF$2:$AF$86)</f>
        <v>4.8600139174853885</v>
      </c>
      <c r="AH27" s="6">
        <v>62</v>
      </c>
      <c r="AI27" s="2">
        <f>AH27/_xlfn.STDEV.S($AH$2:$AH$86)</f>
        <v>3.1088602505459928</v>
      </c>
      <c r="AJ27" s="6">
        <v>67</v>
      </c>
      <c r="AK27" s="2">
        <f>AJ27/_xlfn.STDEV.S($AJ$2:$AJ$86)</f>
        <v>3.0750794834138304</v>
      </c>
      <c r="AL27" s="6">
        <v>53</v>
      </c>
      <c r="AM27" s="2">
        <f>AL27/_xlfn.STDEV.S($AL$2:$AL$86)</f>
        <v>2.4457245959791298</v>
      </c>
      <c r="AN27" s="4">
        <f>AVERAGE(AG27,AI27,AK27,AM27)</f>
        <v>3.372419561856085</v>
      </c>
      <c r="AO27" s="8">
        <f>(AN27-MIN($AN$2:$AN$86)) / (MAX($AN$2:$AN$86)-MIN($AN$2:$AN$86))</f>
        <v>0.55299969779326441</v>
      </c>
      <c r="AP27" s="7">
        <f>AVERAGE(AO27,AE27,G27)*100</f>
        <v>67.80771246164376</v>
      </c>
      <c r="AQ27" s="2">
        <f>AP27-AP28</f>
        <v>1.0283179851129773</v>
      </c>
      <c r="AR27" s="9">
        <f>AP27/SUM($AP$2:$AP$38)</f>
        <v>2.5501030764277198E-2</v>
      </c>
    </row>
    <row r="28" spans="1:44" x14ac:dyDescent="0.25">
      <c r="A28" s="1" t="s">
        <v>18</v>
      </c>
      <c r="B28" s="2">
        <v>88</v>
      </c>
      <c r="C28" s="2">
        <f>B28/_xlfn.STDEV.S($B$2:$B$86)</f>
        <v>20.502524693340561</v>
      </c>
      <c r="D28" s="2">
        <v>84.85</v>
      </c>
      <c r="E28" s="2">
        <f>D28/_xlfn.STDEV.S($D$2:$D$86)</f>
        <v>16.395029913615556</v>
      </c>
      <c r="F28" s="4">
        <f>AVERAGE(C28,E28)</f>
        <v>18.44877730347806</v>
      </c>
      <c r="G28" s="8">
        <f>(F28-MIN($F$2:$F$86)) / (MAX($F$2:$F$86)-MIN($F$2:$F$86))</f>
        <v>0.76727798774775036</v>
      </c>
      <c r="H28" s="2">
        <f>AVERAGE(J28,L28,N28,P28)</f>
        <v>5.6033917223357514</v>
      </c>
      <c r="I28" s="2">
        <v>97</v>
      </c>
      <c r="J28" s="2">
        <f>I28/_xlfn.STDEV.S($I$2:$I$86)</f>
        <v>5.3141981493180293</v>
      </c>
      <c r="K28" s="2">
        <v>66</v>
      </c>
      <c r="L28" s="2">
        <f>K28/_xlfn.STDEV.S($K$2:$K$86)</f>
        <v>3.680427027575726</v>
      </c>
      <c r="M28" s="2">
        <v>88</v>
      </c>
      <c r="N28" s="2">
        <f>M28/_xlfn.STDEV.S($M$2:$M$86)</f>
        <v>12.294195265147536</v>
      </c>
      <c r="O28" s="2">
        <v>28</v>
      </c>
      <c r="P28" s="2">
        <f>O28/_xlfn.STDEV.S($O$2:$O$86)</f>
        <v>1.1247464473017126</v>
      </c>
      <c r="Q28" s="2">
        <f>AVERAGE(S28,U28,W28,Y28,AA28,AC28)</f>
        <v>8.1019863312579883</v>
      </c>
      <c r="R28" s="2">
        <v>95</v>
      </c>
      <c r="S28" s="2">
        <f>R28/_xlfn.STDEV.S($R$2:$R$86)</f>
        <v>10.901708280460651</v>
      </c>
      <c r="T28" s="2">
        <v>93</v>
      </c>
      <c r="U28" s="2">
        <f>T28/_xlfn.STDEV.S($T$2:$T$86)</f>
        <v>8.3925262956899207</v>
      </c>
      <c r="V28" s="2">
        <v>84</v>
      </c>
      <c r="W28" s="2">
        <f>V28/_xlfn.STDEV.S($V$2:$V$86)</f>
        <v>5.4877767427839785</v>
      </c>
      <c r="X28" s="2">
        <v>85</v>
      </c>
      <c r="Y28" s="2">
        <f>X28/_xlfn.STDEV.S($X$2:$X$86)</f>
        <v>9.0912779510830255</v>
      </c>
      <c r="Z28" s="2">
        <v>61</v>
      </c>
      <c r="AA28" s="2">
        <f>Z28/_xlfn.STDEV.S($Z$2:$Z$86)</f>
        <v>4.6263460426524583</v>
      </c>
      <c r="AB28" s="2">
        <v>91</v>
      </c>
      <c r="AC28" s="2">
        <f>AB28/_xlfn.STDEV.S($AB$2:$AB$86)</f>
        <v>10.112282674877886</v>
      </c>
      <c r="AD28" s="4">
        <f>AVERAGE(H28,Q28)</f>
        <v>6.8526890267968703</v>
      </c>
      <c r="AE28" s="8">
        <f>(AD28-MIN($AD$2:$AD$86)) / (MAX($AD$2:$AD$86)-MIN($AD$2:$AD$86))</f>
        <v>0.54837346417968702</v>
      </c>
      <c r="AF28" s="2">
        <v>98</v>
      </c>
      <c r="AG28" s="2">
        <f>AF28/_xlfn.STDEV.S($AF$2:$AF$86)</f>
        <v>5.603310163689037</v>
      </c>
      <c r="AH28" s="2">
        <v>68</v>
      </c>
      <c r="AI28" s="2">
        <f>AH28/_xlfn.STDEV.S($AH$2:$AH$86)</f>
        <v>3.409717694147218</v>
      </c>
      <c r="AJ28" s="2">
        <v>92</v>
      </c>
      <c r="AK28" s="2">
        <f>AJ28/_xlfn.STDEV.S($AJ$2:$AJ$86)</f>
        <v>4.2224972011055586</v>
      </c>
      <c r="AL28" s="2">
        <v>43</v>
      </c>
      <c r="AM28" s="2">
        <f>AL28/_xlfn.STDEV.S($AL$2:$AL$86)</f>
        <v>1.9842671250396713</v>
      </c>
      <c r="AN28" s="4">
        <f>AVERAGE(AG28,AI28,AK28,AM28)</f>
        <v>3.8049480459953715</v>
      </c>
      <c r="AO28" s="8">
        <f>(AN28-MIN($AN$2:$AN$86)) / (MAX($AN$2:$AN$86)-MIN($AN$2:$AN$86))</f>
        <v>0.68773038236848627</v>
      </c>
      <c r="AP28" s="7">
        <f>AVERAGE(AO28,AE28,G28)*100</f>
        <v>66.779394476530783</v>
      </c>
      <c r="AQ28" s="2">
        <f>AP28-AP29</f>
        <v>1.2706325999706394</v>
      </c>
      <c r="AR28" s="9">
        <f>AP28/SUM($AP$2:$AP$38)</f>
        <v>2.5114302357996585E-2</v>
      </c>
    </row>
    <row r="29" spans="1:44" s="4" customFormat="1" x14ac:dyDescent="0.25">
      <c r="A29" s="1" t="s">
        <v>17</v>
      </c>
      <c r="B29" s="2">
        <v>78.5</v>
      </c>
      <c r="C29" s="2">
        <f>B29/_xlfn.STDEV.S($B$2:$B$86)</f>
        <v>18.289183959400386</v>
      </c>
      <c r="D29" s="2">
        <v>84.92</v>
      </c>
      <c r="E29" s="2">
        <f>D29/_xlfn.STDEV.S($D$2:$D$86)</f>
        <v>16.40855557176468</v>
      </c>
      <c r="F29" s="4">
        <f>AVERAGE(C29,E29)</f>
        <v>17.348869765582535</v>
      </c>
      <c r="G29" s="8">
        <f>(F29-MIN($F$2:$F$86)) / (MAX($F$2:$F$86)-MIN($F$2:$F$86))</f>
        <v>0.55232215808786389</v>
      </c>
      <c r="H29" s="2">
        <f>AVERAGE(J29,L29,N29,P29)</f>
        <v>5.5327492758754495</v>
      </c>
      <c r="I29" s="2">
        <v>75</v>
      </c>
      <c r="J29" s="2">
        <f>I29/_xlfn.STDEV.S($I$2:$I$86)</f>
        <v>4.1089160948335275</v>
      </c>
      <c r="K29" s="2">
        <v>76</v>
      </c>
      <c r="L29" s="2">
        <f>K29/_xlfn.STDEV.S($K$2:$K$86)</f>
        <v>4.2380674862993208</v>
      </c>
      <c r="M29" s="2">
        <v>84</v>
      </c>
      <c r="N29" s="2">
        <f>M29/_xlfn.STDEV.S($M$2:$M$86)</f>
        <v>11.73536820764083</v>
      </c>
      <c r="O29" s="2">
        <v>51</v>
      </c>
      <c r="P29" s="2">
        <f>O29/_xlfn.STDEV.S($O$2:$O$86)</f>
        <v>2.0486453147281192</v>
      </c>
      <c r="Q29" s="2">
        <f>AVERAGE(S29,U29,W29,Y29,AA29,AC29)</f>
        <v>8.3387567399495843</v>
      </c>
      <c r="R29" s="2">
        <v>96</v>
      </c>
      <c r="S29" s="2">
        <f>R29/_xlfn.STDEV.S($R$2:$R$86)</f>
        <v>11.016463104465499</v>
      </c>
      <c r="T29" s="2">
        <v>99</v>
      </c>
      <c r="U29" s="2">
        <f>T29/_xlfn.STDEV.S($T$2:$T$86)</f>
        <v>8.9339796050892701</v>
      </c>
      <c r="V29" s="2">
        <v>51</v>
      </c>
      <c r="W29" s="2">
        <f>V29/_xlfn.STDEV.S($V$2:$V$86)</f>
        <v>3.3318644509759867</v>
      </c>
      <c r="X29" s="2">
        <v>83</v>
      </c>
      <c r="Y29" s="2">
        <f>X29/_xlfn.STDEV.S($X$2:$X$86)</f>
        <v>8.8773655287046012</v>
      </c>
      <c r="Z29" s="2">
        <v>95</v>
      </c>
      <c r="AA29" s="2">
        <f>Z29/_xlfn.STDEV.S($Z$2:$Z$86)</f>
        <v>7.2049651483931729</v>
      </c>
      <c r="AB29" s="2">
        <v>96</v>
      </c>
      <c r="AC29" s="2">
        <f>AB29/_xlfn.STDEV.S($AB$2:$AB$86)</f>
        <v>10.667902602068978</v>
      </c>
      <c r="AD29" s="4">
        <f>AVERAGE(H29,Q29)</f>
        <v>6.9357530079125169</v>
      </c>
      <c r="AE29" s="8">
        <f>(AD29-MIN($AD$2:$AD$86)) / (MAX($AD$2:$AD$86)-MIN($AD$2:$AD$86))</f>
        <v>0.57909791147669654</v>
      </c>
      <c r="AF29" s="2">
        <v>86</v>
      </c>
      <c r="AG29" s="2">
        <f>AF29/_xlfn.STDEV.S($AF$2:$AF$86)</f>
        <v>4.917190551808746</v>
      </c>
      <c r="AH29" s="2">
        <v>97</v>
      </c>
      <c r="AI29" s="2">
        <f>AH29/_xlfn.STDEV.S($AH$2:$AH$86)</f>
        <v>4.8638620048864727</v>
      </c>
      <c r="AJ29" s="2">
        <v>89</v>
      </c>
      <c r="AK29" s="2">
        <f>AJ29/_xlfn.STDEV.S($AJ$2:$AJ$86)</f>
        <v>4.0848070749825514</v>
      </c>
      <c r="AL29" s="2">
        <v>70</v>
      </c>
      <c r="AM29" s="2">
        <f>AL29/_xlfn.STDEV.S($AL$2:$AL$86)</f>
        <v>3.2302022965762092</v>
      </c>
      <c r="AN29" s="4">
        <f>AVERAGE(AG29,AI29,AK29,AM29)</f>
        <v>4.2740154820634952</v>
      </c>
      <c r="AO29" s="8">
        <f>(AN29-MIN($AN$2:$AN$86)) / (MAX($AN$2:$AN$86)-MIN($AN$2:$AN$86))</f>
        <v>0.83384278673224366</v>
      </c>
      <c r="AP29" s="7">
        <f>AVERAGE(AO29,AE29,G29)*100</f>
        <v>65.508761876560143</v>
      </c>
      <c r="AQ29" s="2">
        <f>AP29-AP30</f>
        <v>1.1452381687186488</v>
      </c>
      <c r="AR29" s="9">
        <f>AP29/SUM($AP$2:$AP$38)</f>
        <v>2.4636444606339299E-2</v>
      </c>
    </row>
    <row r="30" spans="1:44" x14ac:dyDescent="0.25">
      <c r="A30" s="1" t="s">
        <v>108</v>
      </c>
      <c r="B30" s="2">
        <v>85</v>
      </c>
      <c r="C30" s="2">
        <f>B30/_xlfn.STDEV.S($B$2:$B$86)</f>
        <v>19.803574987885767</v>
      </c>
      <c r="D30" s="2">
        <v>80.33</v>
      </c>
      <c r="E30" s="2">
        <f>D30/_xlfn.STDEV.S($D$2:$D$86)</f>
        <v>15.521658844557898</v>
      </c>
      <c r="F30" s="4">
        <f>AVERAGE(C30,E30)</f>
        <v>17.662616916221832</v>
      </c>
      <c r="G30" s="8">
        <f>(F30-MIN($F$2:$F$86)) / (MAX($F$2:$F$86)-MIN($F$2:$F$86))</f>
        <v>0.61363802032673287</v>
      </c>
      <c r="H30" s="2">
        <f>AVERAGE(J30,L30,N30,P30)</f>
        <v>6.0753353012561835</v>
      </c>
      <c r="I30" s="2">
        <v>95</v>
      </c>
      <c r="J30" s="2">
        <f>I30/_xlfn.STDEV.S($I$2:$I$86)</f>
        <v>5.2046270534558019</v>
      </c>
      <c r="K30" s="2">
        <v>99</v>
      </c>
      <c r="L30" s="2">
        <f>K30/_xlfn.STDEV.S($K$2:$K$86)</f>
        <v>5.5206405413635888</v>
      </c>
      <c r="M30" s="2">
        <v>92</v>
      </c>
      <c r="N30" s="2">
        <f>M30/_xlfn.STDEV.S($M$2:$M$86)</f>
        <v>12.853022322654242</v>
      </c>
      <c r="O30" s="2">
        <v>18</v>
      </c>
      <c r="P30" s="2">
        <f>O30/_xlfn.STDEV.S($O$2:$O$86)</f>
        <v>0.72305128755110093</v>
      </c>
      <c r="Q30" s="2">
        <f>AVERAGE(S30,U30,W30,Y30,AA30,AC30)</f>
        <v>8.500200118103626</v>
      </c>
      <c r="R30" s="2">
        <v>99</v>
      </c>
      <c r="S30" s="2">
        <f>R30/_xlfn.STDEV.S($R$2:$R$86)</f>
        <v>11.360727576480047</v>
      </c>
      <c r="T30" s="2">
        <v>95</v>
      </c>
      <c r="U30" s="2">
        <f>T30/_xlfn.STDEV.S($T$2:$T$86)</f>
        <v>8.5730107321563693</v>
      </c>
      <c r="V30" s="2">
        <v>87</v>
      </c>
      <c r="W30" s="2">
        <f>V30/_xlfn.STDEV.S($V$2:$V$86)</f>
        <v>5.6837687693119774</v>
      </c>
      <c r="X30" s="2">
        <v>88</v>
      </c>
      <c r="Y30" s="2">
        <f>X30/_xlfn.STDEV.S($X$2:$X$86)</f>
        <v>9.412146584650662</v>
      </c>
      <c r="Z30" s="2">
        <v>67</v>
      </c>
      <c r="AA30" s="2">
        <f>Z30/_xlfn.STDEV.S($Z$2:$Z$86)</f>
        <v>5.08139647307729</v>
      </c>
      <c r="AB30" s="2">
        <v>98</v>
      </c>
      <c r="AC30" s="2">
        <f>AB30/_xlfn.STDEV.S($AB$2:$AB$86)</f>
        <v>10.890150572945414</v>
      </c>
      <c r="AD30" s="4">
        <f>AVERAGE(H30,Q30)</f>
        <v>7.2877677096799047</v>
      </c>
      <c r="AE30" s="8">
        <f>(AD30-MIN($AD$2:$AD$86)) / (MAX($AD$2:$AD$86)-MIN($AD$2:$AD$86))</f>
        <v>0.70930425370783368</v>
      </c>
      <c r="AF30" s="2">
        <v>97</v>
      </c>
      <c r="AG30" s="2">
        <f>AF30/_xlfn.STDEV.S($AF$2:$AF$86)</f>
        <v>5.5461335293656795</v>
      </c>
      <c r="AH30" s="2">
        <v>57</v>
      </c>
      <c r="AI30" s="2">
        <f>AH30/_xlfn.STDEV.S($AH$2:$AH$86)</f>
        <v>2.8581457142116387</v>
      </c>
      <c r="AJ30" s="2">
        <v>93</v>
      </c>
      <c r="AK30" s="2">
        <f>AJ30/_xlfn.STDEV.S($AJ$2:$AJ$86)</f>
        <v>4.2683939098132271</v>
      </c>
      <c r="AL30" s="2">
        <v>33</v>
      </c>
      <c r="AM30" s="2">
        <f>AL30/_xlfn.STDEV.S($AL$2:$AL$86)</f>
        <v>1.5228096541002127</v>
      </c>
      <c r="AN30" s="4">
        <f>AVERAGE(AG30,AI30,AK30,AM30)</f>
        <v>3.5488707018726893</v>
      </c>
      <c r="AO30" s="8">
        <f>(AN30-MIN($AN$2:$AN$86)) / (MAX($AN$2:$AN$86)-MIN($AN$2:$AN$86))</f>
        <v>0.60796343720067814</v>
      </c>
      <c r="AP30" s="7">
        <f>AVERAGE(AO30,AE30,G30)*100</f>
        <v>64.363523707841495</v>
      </c>
      <c r="AQ30" s="2">
        <f>AP30-AP31</f>
        <v>0.44156050425147697</v>
      </c>
      <c r="AR30" s="9">
        <f>AP30/SUM($AP$2:$AP$38)</f>
        <v>2.4205745019040305E-2</v>
      </c>
    </row>
    <row r="31" spans="1:44" x14ac:dyDescent="0.25">
      <c r="A31" s="1" t="s">
        <v>27</v>
      </c>
      <c r="B31" s="2">
        <v>83.25</v>
      </c>
      <c r="C31" s="2">
        <f>B31/_xlfn.STDEV.S($B$2:$B$86)</f>
        <v>19.395854326370472</v>
      </c>
      <c r="D31" s="2">
        <v>85.74</v>
      </c>
      <c r="E31" s="2">
        <f>D31/_xlfn.STDEV.S($D$2:$D$86)</f>
        <v>16.566998995797263</v>
      </c>
      <c r="F31" s="4">
        <f>AVERAGE(C31,E31)</f>
        <v>17.981426661083866</v>
      </c>
      <c r="G31" s="8">
        <f>(F31-MIN($F$2:$F$86)) / (MAX($F$2:$F$86)-MIN($F$2:$F$86))</f>
        <v>0.67594326949485384</v>
      </c>
      <c r="H31" s="2">
        <f>AVERAGE(J31,L31,N31,P31)</f>
        <v>5.9721255199693344</v>
      </c>
      <c r="I31" s="2">
        <v>86</v>
      </c>
      <c r="J31" s="2">
        <f>I31/_xlfn.STDEV.S($I$2:$I$86)</f>
        <v>4.7115571220757788</v>
      </c>
      <c r="K31" s="2">
        <v>86</v>
      </c>
      <c r="L31" s="2">
        <f>K31/_xlfn.STDEV.S($K$2:$K$86)</f>
        <v>4.7957079450229161</v>
      </c>
      <c r="M31" s="2">
        <v>90</v>
      </c>
      <c r="N31" s="2">
        <f>M31/_xlfn.STDEV.S($M$2:$M$86)</f>
        <v>12.57360879390089</v>
      </c>
      <c r="O31" s="2">
        <v>45</v>
      </c>
      <c r="P31" s="2">
        <f>O31/_xlfn.STDEV.S($O$2:$O$86)</f>
        <v>1.8076282188777522</v>
      </c>
      <c r="Q31" s="2">
        <f>AVERAGE(S31,U31,W31,Y31,AA31,AC31)</f>
        <v>8.3466404681906941</v>
      </c>
      <c r="R31" s="2">
        <v>97</v>
      </c>
      <c r="S31" s="2">
        <f>R31/_xlfn.STDEV.S($R$2:$R$86)</f>
        <v>11.131217928470349</v>
      </c>
      <c r="T31" s="2">
        <v>84</v>
      </c>
      <c r="U31" s="2">
        <f>T31/_xlfn.STDEV.S($T$2:$T$86)</f>
        <v>7.5803463315908957</v>
      </c>
      <c r="V31" s="2">
        <v>92</v>
      </c>
      <c r="W31" s="2">
        <f>V31/_xlfn.STDEV.S($V$2:$V$86)</f>
        <v>6.0104221468586427</v>
      </c>
      <c r="X31" s="2">
        <v>87</v>
      </c>
      <c r="Y31" s="2">
        <f>X31/_xlfn.STDEV.S($X$2:$X$86)</f>
        <v>9.3051903734614498</v>
      </c>
      <c r="Z31" s="2">
        <v>71</v>
      </c>
      <c r="AA31" s="2">
        <f>Z31/_xlfn.STDEV.S($Z$2:$Z$86)</f>
        <v>5.3847634266938451</v>
      </c>
      <c r="AB31" s="2">
        <v>96</v>
      </c>
      <c r="AC31" s="2">
        <f>AB31/_xlfn.STDEV.S($AB$2:$AB$86)</f>
        <v>10.667902602068978</v>
      </c>
      <c r="AD31" s="4">
        <f>AVERAGE(H31,Q31)</f>
        <v>7.1593829940800138</v>
      </c>
      <c r="AE31" s="8">
        <f>(AD31-MIN($AD$2:$AD$86)) / (MAX($AD$2:$AD$86)-MIN($AD$2:$AD$86))</f>
        <v>0.66181616831618173</v>
      </c>
      <c r="AF31" s="2">
        <v>89</v>
      </c>
      <c r="AG31" s="2">
        <f>AF31/_xlfn.STDEV.S($AF$2:$AF$86)</f>
        <v>5.0887204547788185</v>
      </c>
      <c r="AH31" s="2">
        <v>58</v>
      </c>
      <c r="AI31" s="2">
        <f>AH31/_xlfn.STDEV.S($AH$2:$AH$86)</f>
        <v>2.9082886214785098</v>
      </c>
      <c r="AJ31" s="2">
        <v>90</v>
      </c>
      <c r="AK31" s="2">
        <f>AJ31/_xlfn.STDEV.S($AJ$2:$AJ$86)</f>
        <v>4.1307037836902198</v>
      </c>
      <c r="AL31" s="2">
        <v>37</v>
      </c>
      <c r="AM31" s="2">
        <f>AL31/_xlfn.STDEV.S($AL$2:$AL$86)</f>
        <v>1.7073926424759962</v>
      </c>
      <c r="AN31" s="4">
        <f>AVERAGE(AG31,AI31,AK31,AM31)</f>
        <v>3.4587763756058858</v>
      </c>
      <c r="AO31" s="8">
        <f>(AN31-MIN($AN$2:$AN$86)) / (MAX($AN$2:$AN$86)-MIN($AN$2:$AN$86))</f>
        <v>0.57989945829666467</v>
      </c>
      <c r="AP31" s="7">
        <f>AVERAGE(AO31,AE31,G31)*100</f>
        <v>63.921963203590018</v>
      </c>
      <c r="AQ31" s="2">
        <f>AP31-AP32</f>
        <v>0.80214713243199043</v>
      </c>
      <c r="AR31" s="9">
        <f>AP31/SUM($AP$2:$AP$38)</f>
        <v>2.4039683555020619E-2</v>
      </c>
    </row>
    <row r="32" spans="1:44" x14ac:dyDescent="0.25">
      <c r="A32" s="1" t="s">
        <v>24</v>
      </c>
      <c r="B32" s="2">
        <v>80</v>
      </c>
      <c r="C32" s="2">
        <f>B32/_xlfn.STDEV.S($B$2:$B$86)</f>
        <v>18.638658812127783</v>
      </c>
      <c r="D32" s="2">
        <v>86.5</v>
      </c>
      <c r="E32" s="2">
        <f>D32/_xlfn.STDEV.S($D$2:$D$86)</f>
        <v>16.713848998559168</v>
      </c>
      <c r="F32" s="4">
        <f>AVERAGE(C32,E32)</f>
        <v>17.676253905343476</v>
      </c>
      <c r="G32" s="8">
        <f>(F32-MIN($F$2:$F$86)) / (MAX($F$2:$F$86)-MIN($F$2:$F$86))</f>
        <v>0.61630310826341006</v>
      </c>
      <c r="H32" s="2">
        <f>AVERAGE(J32,L32,N32,P32)</f>
        <v>5.8370444337654117</v>
      </c>
      <c r="I32" s="2">
        <v>91</v>
      </c>
      <c r="J32" s="2">
        <f>I32/_xlfn.STDEV.S($I$2:$I$86)</f>
        <v>4.9854848617313472</v>
      </c>
      <c r="K32" s="2">
        <v>75</v>
      </c>
      <c r="L32" s="2">
        <f>K32/_xlfn.STDEV.S($K$2:$K$86)</f>
        <v>4.1823034404269617</v>
      </c>
      <c r="M32" s="2">
        <v>90</v>
      </c>
      <c r="N32" s="2">
        <f>M32/_xlfn.STDEV.S($M$2:$M$86)</f>
        <v>12.57360879390089</v>
      </c>
      <c r="O32" s="2">
        <v>40</v>
      </c>
      <c r="P32" s="2">
        <f>O32/_xlfn.STDEV.S($O$2:$O$86)</f>
        <v>1.6067806390024464</v>
      </c>
      <c r="Q32" s="2">
        <f>AVERAGE(S32,U32,W32,Y32,AA32,AC32)</f>
        <v>8.245732483323911</v>
      </c>
      <c r="R32" s="2">
        <v>98</v>
      </c>
      <c r="S32" s="2">
        <f>R32/_xlfn.STDEV.S($R$2:$R$86)</f>
        <v>11.245972752475199</v>
      </c>
      <c r="T32" s="2">
        <v>93</v>
      </c>
      <c r="U32" s="2">
        <f>T32/_xlfn.STDEV.S($T$2:$T$86)</f>
        <v>8.3925262956899207</v>
      </c>
      <c r="V32" s="2">
        <v>80</v>
      </c>
      <c r="W32" s="2">
        <f>V32/_xlfn.STDEV.S($V$2:$V$86)</f>
        <v>5.2264540407466464</v>
      </c>
      <c r="X32" s="2">
        <v>74</v>
      </c>
      <c r="Y32" s="2">
        <f>X32/_xlfn.STDEV.S($X$2:$X$86)</f>
        <v>7.9147596280016934</v>
      </c>
      <c r="Z32" s="2">
        <v>78</v>
      </c>
      <c r="AA32" s="2">
        <f>Z32/_xlfn.STDEV.S($Z$2:$Z$86)</f>
        <v>5.9156555955228152</v>
      </c>
      <c r="AB32" s="2">
        <v>97</v>
      </c>
      <c r="AC32" s="2">
        <f>AB32/_xlfn.STDEV.S($AB$2:$AB$86)</f>
        <v>10.779026587507197</v>
      </c>
      <c r="AD32" s="4">
        <f>AVERAGE(H32,Q32)</f>
        <v>7.0413884585446613</v>
      </c>
      <c r="AE32" s="8">
        <f>(AD32-MIN($AD$2:$AD$86)) / (MAX($AD$2:$AD$86)-MIN($AD$2:$AD$86))</f>
        <v>0.61817129553620187</v>
      </c>
      <c r="AF32" s="2">
        <v>94</v>
      </c>
      <c r="AG32" s="2">
        <f>AF32/_xlfn.STDEV.S($AF$2:$AF$86)</f>
        <v>5.3746036263956061</v>
      </c>
      <c r="AH32" s="2">
        <v>68</v>
      </c>
      <c r="AI32" s="2">
        <f>AH32/_xlfn.STDEV.S($AH$2:$AH$86)</f>
        <v>3.409717694147218</v>
      </c>
      <c r="AJ32" s="2">
        <v>93</v>
      </c>
      <c r="AK32" s="2">
        <f>AJ32/_xlfn.STDEV.S($AJ$2:$AJ$86)</f>
        <v>4.2683939098132271</v>
      </c>
      <c r="AL32" s="2">
        <v>39</v>
      </c>
      <c r="AM32" s="2">
        <f>AL32/_xlfn.STDEV.S($AL$2:$AL$86)</f>
        <v>1.7996841366638878</v>
      </c>
      <c r="AN32" s="4">
        <f>AVERAGE(AG32,AI32,AK32,AM32)</f>
        <v>3.713099841754985</v>
      </c>
      <c r="AO32" s="8">
        <f>(AN32-MIN($AN$2:$AN$86)) / (MAX($AN$2:$AN$86)-MIN($AN$2:$AN$86))</f>
        <v>0.65912007833512909</v>
      </c>
      <c r="AP32" s="7">
        <f>AVERAGE(AO32,AE32,G32)*100</f>
        <v>63.119816071158027</v>
      </c>
      <c r="AQ32" s="2">
        <f>AP32-AP33</f>
        <v>0.93544773888270782</v>
      </c>
      <c r="AR32" s="9">
        <f>AP32/SUM($AP$2:$AP$38)</f>
        <v>2.3738013170354628E-2</v>
      </c>
    </row>
    <row r="33" spans="1:44" x14ac:dyDescent="0.25">
      <c r="A33" s="1" t="s">
        <v>127</v>
      </c>
      <c r="B33" s="2">
        <v>82.25</v>
      </c>
      <c r="C33" s="2">
        <f>B33/_xlfn.STDEV.S($B$2:$B$86)</f>
        <v>19.162871091218875</v>
      </c>
      <c r="D33" s="2">
        <v>81.77</v>
      </c>
      <c r="E33" s="2">
        <f>D33/_xlfn.STDEV.S($D$2:$D$86)</f>
        <v>15.799900955054142</v>
      </c>
      <c r="F33" s="4">
        <f>AVERAGE(C33,E33)</f>
        <v>17.481386023136508</v>
      </c>
      <c r="G33" s="8">
        <f>(F33-MIN($F$2:$F$86)) / (MAX($F$2:$F$86)-MIN($F$2:$F$86))</f>
        <v>0.57821991867639377</v>
      </c>
      <c r="H33" s="2">
        <f>AVERAGE(J33,L33,N33,P33)</f>
        <v>5.1510145388574244</v>
      </c>
      <c r="I33" s="2">
        <v>92</v>
      </c>
      <c r="J33" s="2">
        <f>I33/_xlfn.STDEV.S($I$2:$I$86)</f>
        <v>5.0402704096624609</v>
      </c>
      <c r="K33" s="2">
        <v>41</v>
      </c>
      <c r="L33" s="2">
        <f>K33/_xlfn.STDEV.S($K$2:$K$86)</f>
        <v>2.2863258807667388</v>
      </c>
      <c r="M33" s="2">
        <v>89</v>
      </c>
      <c r="N33" s="2">
        <f>M33/_xlfn.STDEV.S($M$2:$M$86)</f>
        <v>12.433902029524212</v>
      </c>
      <c r="O33" s="2">
        <v>21</v>
      </c>
      <c r="P33" s="2">
        <f>O33/_xlfn.STDEV.S($O$2:$O$86)</f>
        <v>0.84355983547628433</v>
      </c>
      <c r="Q33" s="2">
        <f>AVERAGE(S33,U33,W33,Y33,AA33,AC33)</f>
        <v>8.2794976057790297</v>
      </c>
      <c r="R33" s="2">
        <v>98</v>
      </c>
      <c r="S33" s="2">
        <f>R33/_xlfn.STDEV.S($R$2:$R$86)</f>
        <v>11.245972752475199</v>
      </c>
      <c r="T33" s="2">
        <v>99</v>
      </c>
      <c r="U33" s="2">
        <f>T33/_xlfn.STDEV.S($T$2:$T$86)</f>
        <v>8.9339796050892701</v>
      </c>
      <c r="V33" s="2">
        <v>51</v>
      </c>
      <c r="W33" s="2">
        <f>V33/_xlfn.STDEV.S($V$2:$V$86)</f>
        <v>3.3318644509759867</v>
      </c>
      <c r="X33" s="2">
        <v>85</v>
      </c>
      <c r="Y33" s="2">
        <f>X33/_xlfn.STDEV.S($X$2:$X$86)</f>
        <v>9.0912779510830255</v>
      </c>
      <c r="Z33" s="2">
        <v>83</v>
      </c>
      <c r="AA33" s="2">
        <f>Z33/_xlfn.STDEV.S($Z$2:$Z$86)</f>
        <v>6.2948642875435086</v>
      </c>
      <c r="AB33" s="2">
        <v>97</v>
      </c>
      <c r="AC33" s="2">
        <f>AB33/_xlfn.STDEV.S($AB$2:$AB$86)</f>
        <v>10.779026587507197</v>
      </c>
      <c r="AD33" s="4">
        <f>AVERAGE(H33,Q33)</f>
        <v>6.7152560723182271</v>
      </c>
      <c r="AE33" s="8">
        <f>(AD33-MIN($AD$2:$AD$86)) / (MAX($AD$2:$AD$86)-MIN($AD$2:$AD$86))</f>
        <v>0.49753853536893716</v>
      </c>
      <c r="AF33" s="2">
        <v>97</v>
      </c>
      <c r="AG33" s="2">
        <f>AF33/_xlfn.STDEV.S($AF$2:$AF$86)</f>
        <v>5.5461335293656795</v>
      </c>
      <c r="AH33" s="2">
        <v>87</v>
      </c>
      <c r="AI33" s="2">
        <f>AH33/_xlfn.STDEV.S($AH$2:$AH$86)</f>
        <v>4.3624329322177644</v>
      </c>
      <c r="AJ33" s="2">
        <v>94</v>
      </c>
      <c r="AK33" s="2">
        <f>AJ33/_xlfn.STDEV.S($AJ$2:$AJ$86)</f>
        <v>4.3142906185208965</v>
      </c>
      <c r="AL33" s="2">
        <v>50</v>
      </c>
      <c r="AM33" s="2">
        <f>AL33/_xlfn.STDEV.S($AL$2:$AL$86)</f>
        <v>2.3072873546972921</v>
      </c>
      <c r="AN33" s="4">
        <f>AVERAGE(AG33,AI33,AK33,AM33)</f>
        <v>4.1325361087004078</v>
      </c>
      <c r="AO33" s="8">
        <f>(AN33-MIN($AN$2:$AN$86)) / (MAX($AN$2:$AN$86)-MIN($AN$2:$AN$86))</f>
        <v>0.78977259592292859</v>
      </c>
      <c r="AP33" s="7">
        <f>AVERAGE(AO33,AE33,G33)*100</f>
        <v>62.184368332275319</v>
      </c>
      <c r="AQ33" s="2">
        <f>AP33-AP34</f>
        <v>1.9004165116313203</v>
      </c>
      <c r="AR33" s="9">
        <f>AP33/SUM($AP$2:$AP$38)</f>
        <v>2.3386211277891211E-2</v>
      </c>
    </row>
    <row r="34" spans="1:44" x14ac:dyDescent="0.25">
      <c r="A34" s="5" t="s">
        <v>159</v>
      </c>
      <c r="B34" s="6"/>
      <c r="D34" s="6">
        <v>85.2</v>
      </c>
      <c r="E34" s="2">
        <f>D34/_xlfn.STDEV.S($D$2:$D$86)</f>
        <v>16.462658204361173</v>
      </c>
      <c r="F34" s="4">
        <f>AVERAGE(C34,E34)</f>
        <v>16.462658204361173</v>
      </c>
      <c r="G34" s="8">
        <f>(F34-MIN($F$2:$F$86)) / (MAX($F$2:$F$86)-MIN($F$2:$F$86))</f>
        <v>0.3791291079147544</v>
      </c>
      <c r="I34" s="6"/>
      <c r="K34" s="6"/>
      <c r="M34" s="6"/>
      <c r="O34" s="6"/>
      <c r="Q34" s="2">
        <f>AVERAGE(S34,U34,W34,Y34,AA34,AC34)</f>
        <v>8.0736678024298758</v>
      </c>
      <c r="R34" s="6">
        <v>87</v>
      </c>
      <c r="S34" s="2">
        <f>R34/_xlfn.STDEV.S($R$2:$R$86)</f>
        <v>9.983669688421859</v>
      </c>
      <c r="T34" s="6">
        <v>79</v>
      </c>
      <c r="U34" s="2">
        <f>T34/_xlfn.STDEV.S($T$2:$T$86)</f>
        <v>7.1291352404247705</v>
      </c>
      <c r="V34" s="6">
        <v>82</v>
      </c>
      <c r="W34" s="2">
        <f>V34/_xlfn.STDEV.S($V$2:$V$86)</f>
        <v>5.357115391765312</v>
      </c>
      <c r="X34" s="6">
        <v>89</v>
      </c>
      <c r="Y34" s="2">
        <f>X34/_xlfn.STDEV.S($X$2:$X$86)</f>
        <v>9.5191027958398742</v>
      </c>
      <c r="Z34" s="6">
        <v>88</v>
      </c>
      <c r="AA34" s="2">
        <f>Z34/_xlfn.STDEV.S($Z$2:$Z$86)</f>
        <v>6.674072979564202</v>
      </c>
      <c r="AB34" s="6">
        <v>88</v>
      </c>
      <c r="AC34" s="2">
        <f>AB34/_xlfn.STDEV.S($AB$2:$AB$86)</f>
        <v>9.77891071856323</v>
      </c>
      <c r="AD34" s="4">
        <f>AVERAGE(H34,Q34)</f>
        <v>8.0736678024298758</v>
      </c>
      <c r="AE34" s="8">
        <f>(AD34-MIN($AD$2:$AD$86)) / (MAX($AD$2:$AD$86)-MIN($AD$2:$AD$86))</f>
        <v>1</v>
      </c>
      <c r="AF34" s="6"/>
      <c r="AH34" s="6">
        <v>67</v>
      </c>
      <c r="AI34" s="2">
        <f>AH34/_xlfn.STDEV.S($AH$2:$AH$86)</f>
        <v>3.3595747868803474</v>
      </c>
      <c r="AJ34" s="6">
        <v>66</v>
      </c>
      <c r="AK34" s="2">
        <f>AJ34/_xlfn.STDEV.S($AJ$2:$AJ$86)</f>
        <v>3.0291827747061615</v>
      </c>
      <c r="AL34" s="6">
        <v>55</v>
      </c>
      <c r="AM34" s="2">
        <f>AL34/_xlfn.STDEV.S($AL$2:$AL$86)</f>
        <v>2.5380160901670212</v>
      </c>
      <c r="AN34" s="4">
        <f>AVERAGE(AG34,AI34,AK34,AM34)</f>
        <v>2.9755912172511767</v>
      </c>
      <c r="AO34" s="8">
        <f>(AN34-MIN($AN$2:$AN$86)) / (MAX($AN$2:$AN$86)-MIN($AN$2:$AN$86))</f>
        <v>0.4293894467045658</v>
      </c>
      <c r="AP34" s="7">
        <f>AVERAGE(AO34,AE34,G34)*100</f>
        <v>60.283951820643999</v>
      </c>
      <c r="AQ34" s="2">
        <f>AP34-AP35</f>
        <v>0.45935194321781125</v>
      </c>
    </row>
    <row r="35" spans="1:44" x14ac:dyDescent="0.25">
      <c r="A35" s="3" t="s">
        <v>20</v>
      </c>
      <c r="B35" s="4">
        <v>81.5</v>
      </c>
      <c r="C35" s="4">
        <f>B35/_xlfn.STDEV.S($B$2:$B$86)</f>
        <v>18.988133664855177</v>
      </c>
      <c r="D35" s="4">
        <v>91.3</v>
      </c>
      <c r="E35" s="4">
        <f>D35/_xlfn.STDEV.S($D$2:$D$86)</f>
        <v>17.641322700213319</v>
      </c>
      <c r="F35" s="4">
        <f>AVERAGE(C35,E35)</f>
        <v>18.314728182534246</v>
      </c>
      <c r="G35" s="10">
        <f>(F35-MIN($F$2:$F$86)) / (MAX($F$2:$F$86)-MIN($F$2:$F$86))</f>
        <v>0.74108065841333404</v>
      </c>
      <c r="H35" s="4">
        <f>AVERAGE(J35,L35,N35,P35)</f>
        <v>5.725410786262616</v>
      </c>
      <c r="I35" s="4">
        <v>84</v>
      </c>
      <c r="J35" s="4">
        <f>I35/_xlfn.STDEV.S($I$2:$I$86)</f>
        <v>4.6019860262135515</v>
      </c>
      <c r="K35" s="4">
        <v>92</v>
      </c>
      <c r="L35" s="4">
        <f>K35/_xlfn.STDEV.S($K$2:$K$86)</f>
        <v>5.1302922202570729</v>
      </c>
      <c r="M35" s="4">
        <v>75</v>
      </c>
      <c r="N35" s="4">
        <f>M35/_xlfn.STDEV.S($M$2:$M$86)</f>
        <v>10.47800732825074</v>
      </c>
      <c r="O35" s="4">
        <v>67</v>
      </c>
      <c r="P35" s="4">
        <f>O35/_xlfn.STDEV.S($O$2:$O$86)</f>
        <v>2.6913575703290977</v>
      </c>
      <c r="Q35" s="4">
        <f>AVERAGE(S35,U35,W35,Y35,AA35,AC35)</f>
        <v>7.3353087436381301</v>
      </c>
      <c r="R35" s="4">
        <v>73</v>
      </c>
      <c r="S35" s="4">
        <f>R35/_xlfn.STDEV.S($R$2:$R$86)</f>
        <v>8.3771021523539737</v>
      </c>
      <c r="T35" s="4">
        <v>90</v>
      </c>
      <c r="U35" s="4">
        <f>T35/_xlfn.STDEV.S($T$2:$T$86)</f>
        <v>8.1217996409902451</v>
      </c>
      <c r="V35" s="4">
        <v>64</v>
      </c>
      <c r="W35" s="4">
        <f>V35/_xlfn.STDEV.S($V$2:$V$86)</f>
        <v>4.1811632325973171</v>
      </c>
      <c r="X35" s="4">
        <v>86</v>
      </c>
      <c r="Y35" s="4">
        <f>X35/_xlfn.STDEV.S($X$2:$X$86)</f>
        <v>9.1982341622722377</v>
      </c>
      <c r="Z35" s="4">
        <v>75</v>
      </c>
      <c r="AA35" s="4">
        <f>Z35/_xlfn.STDEV.S($Z$2:$Z$86)</f>
        <v>5.6881303803103993</v>
      </c>
      <c r="AB35" s="4">
        <v>76</v>
      </c>
      <c r="AC35" s="4">
        <f>AB35/_xlfn.STDEV.S($AB$2:$AB$86)</f>
        <v>8.4454228933046078</v>
      </c>
      <c r="AD35" s="4">
        <f>AVERAGE(H35,Q35)</f>
        <v>6.5303597649503731</v>
      </c>
      <c r="AE35" s="10">
        <f>(AD35-MIN($AD$2:$AD$86)) / (MAX($AD$2:$AD$86)-MIN($AD$2:$AD$86))</f>
        <v>0.42914743762915891</v>
      </c>
      <c r="AF35" s="4">
        <v>77</v>
      </c>
      <c r="AG35" s="4">
        <f>AF35/_xlfn.STDEV.S($AF$2:$AF$86)</f>
        <v>4.4026008428985284</v>
      </c>
      <c r="AH35" s="4">
        <v>71</v>
      </c>
      <c r="AI35" s="4">
        <f>AH35/_xlfn.STDEV.S($AH$2:$AH$86)</f>
        <v>3.5601464159478309</v>
      </c>
      <c r="AJ35" s="4">
        <v>61</v>
      </c>
      <c r="AK35" s="4">
        <f>AJ35/_xlfn.STDEV.S($AJ$2:$AJ$86)</f>
        <v>2.7996992311678159</v>
      </c>
      <c r="AL35" s="4">
        <v>79</v>
      </c>
      <c r="AM35" s="4">
        <f>AL35/_xlfn.STDEV.S($AL$2:$AL$86)</f>
        <v>3.6455140204217216</v>
      </c>
      <c r="AN35" s="4">
        <f>AVERAGE(AG35,AI35,AK35,AM35)</f>
        <v>3.6019901276089743</v>
      </c>
      <c r="AO35" s="10">
        <f>(AN35-MIN($AN$2:$AN$86)) / (MAX($AN$2:$AN$86)-MIN($AN$2:$AN$86))</f>
        <v>0.62450990028029263</v>
      </c>
      <c r="AP35" s="4">
        <f>AVERAGE(AO35,AE35,G35)*100</f>
        <v>59.824599877426188</v>
      </c>
      <c r="AQ35" s="4">
        <f>AP35-AP36</f>
        <v>0.20226604104573198</v>
      </c>
      <c r="AR35" s="10">
        <f>AP35/SUM($AP$2:$AP$38)</f>
        <v>2.2498752819567341E-2</v>
      </c>
    </row>
    <row r="36" spans="1:44" x14ac:dyDescent="0.25">
      <c r="A36" s="1" t="s">
        <v>38</v>
      </c>
      <c r="B36" s="2">
        <v>80.75</v>
      </c>
      <c r="C36" s="2">
        <f>B36/_xlfn.STDEV.S($B$2:$B$86)</f>
        <v>18.813396238491478</v>
      </c>
      <c r="D36" s="2">
        <v>86.35</v>
      </c>
      <c r="E36" s="2">
        <f>D36/_xlfn.STDEV.S($D$2:$D$86)</f>
        <v>16.684865445382478</v>
      </c>
      <c r="F36" s="4">
        <f>AVERAGE(C36,E36)</f>
        <v>17.749130841936978</v>
      </c>
      <c r="G36" s="8">
        <f>(F36-MIN($F$2:$F$86)) / (MAX($F$2:$F$86)-MIN($F$2:$F$86))</f>
        <v>0.63054550758226557</v>
      </c>
      <c r="H36" s="2">
        <f>AVERAGE(J36,L36,N36,P36)</f>
        <v>5.4746566910859187</v>
      </c>
      <c r="I36" s="2">
        <v>71</v>
      </c>
      <c r="J36" s="2">
        <f>I36/_xlfn.STDEV.S($I$2:$I$86)</f>
        <v>3.8897739031090728</v>
      </c>
      <c r="K36" s="2">
        <v>70</v>
      </c>
      <c r="L36" s="2">
        <f>K36/_xlfn.STDEV.S($K$2:$K$86)</f>
        <v>3.903483211065164</v>
      </c>
      <c r="M36" s="2">
        <v>84</v>
      </c>
      <c r="N36" s="2">
        <f>M36/_xlfn.STDEV.S($M$2:$M$86)</f>
        <v>11.73536820764083</v>
      </c>
      <c r="O36" s="2">
        <v>59</v>
      </c>
      <c r="P36" s="2">
        <f>O36/_xlfn.STDEV.S($O$2:$O$86)</f>
        <v>2.3700014425286082</v>
      </c>
      <c r="Q36" s="2">
        <f>AVERAGE(S36,U36,W36,Y36,AA36,AC36)</f>
        <v>8.050373645853993</v>
      </c>
      <c r="R36" s="2">
        <v>83</v>
      </c>
      <c r="S36" s="2">
        <f>R36/_xlfn.STDEV.S($R$2:$R$86)</f>
        <v>9.5246503924024637</v>
      </c>
      <c r="T36" s="2">
        <v>89</v>
      </c>
      <c r="U36" s="2">
        <f>T36/_xlfn.STDEV.S($T$2:$T$86)</f>
        <v>8.0315574227570199</v>
      </c>
      <c r="V36" s="2">
        <v>81</v>
      </c>
      <c r="W36" s="2">
        <f>V36/_xlfn.STDEV.S($V$2:$V$86)</f>
        <v>5.2917847162559788</v>
      </c>
      <c r="X36" s="2">
        <v>99</v>
      </c>
      <c r="Y36" s="2">
        <f>X36/_xlfn.STDEV.S($X$2:$X$86)</f>
        <v>10.588664907731996</v>
      </c>
      <c r="Z36" s="2">
        <v>70</v>
      </c>
      <c r="AA36" s="2">
        <f>Z36/_xlfn.STDEV.S($Z$2:$Z$86)</f>
        <v>5.3089216882897059</v>
      </c>
      <c r="AB36" s="2">
        <v>86</v>
      </c>
      <c r="AC36" s="2">
        <f>AB36/_xlfn.STDEV.S($AB$2:$AB$86)</f>
        <v>9.5566627476867918</v>
      </c>
      <c r="AD36" s="4">
        <f>AVERAGE(H36,Q36)</f>
        <v>6.7625151684699558</v>
      </c>
      <c r="AE36" s="8">
        <f>(AD36-MIN($AD$2:$AD$86)) / (MAX($AD$2:$AD$86)-MIN($AD$2:$AD$86))</f>
        <v>0.5150191519913998</v>
      </c>
      <c r="AF36" s="2">
        <v>83</v>
      </c>
      <c r="AG36" s="2">
        <f>AF36/_xlfn.STDEV.S($AF$2:$AF$86)</f>
        <v>4.7456606488386734</v>
      </c>
      <c r="AH36" s="2">
        <v>69</v>
      </c>
      <c r="AI36" s="2">
        <f>AH36/_xlfn.STDEV.S($AH$2:$AH$86)</f>
        <v>3.4598606014140891</v>
      </c>
      <c r="AJ36" s="2">
        <v>77</v>
      </c>
      <c r="AK36" s="2">
        <f>AJ36/_xlfn.STDEV.S($AJ$2:$AJ$86)</f>
        <v>3.5340465704905215</v>
      </c>
      <c r="AL36" s="2">
        <v>63</v>
      </c>
      <c r="AM36" s="2">
        <f>AL36/_xlfn.STDEV.S($AL$2:$AL$86)</f>
        <v>2.9071820669185882</v>
      </c>
      <c r="AN36" s="4">
        <f>AVERAGE(AG36,AI36,AK36,AM36)</f>
        <v>3.6616874719154677</v>
      </c>
      <c r="AO36" s="8">
        <f>(AN36-MIN($AN$2:$AN$86)) / (MAX($AN$2:$AN$86)-MIN($AN$2:$AN$86))</f>
        <v>0.64310535551774817</v>
      </c>
      <c r="AP36" s="7">
        <f>AVERAGE(AO36,AE36,G36)*100</f>
        <v>59.622333836380456</v>
      </c>
      <c r="AQ36" s="2">
        <f>AP36-AP37</f>
        <v>0.4204818952680327</v>
      </c>
      <c r="AR36" s="9">
        <f>AP36/SUM($AP$2:$AP$38)</f>
        <v>2.242268488646617E-2</v>
      </c>
    </row>
    <row r="37" spans="1:44" s="18" customFormat="1" x14ac:dyDescent="0.25">
      <c r="A37" s="1" t="s">
        <v>44</v>
      </c>
      <c r="B37" s="2">
        <v>79.25</v>
      </c>
      <c r="C37" s="2">
        <f>B37/_xlfn.STDEV.S($B$2:$B$86)</f>
        <v>18.463921385764085</v>
      </c>
      <c r="D37" s="2">
        <v>81.45</v>
      </c>
      <c r="E37" s="2">
        <f>D37/_xlfn.STDEV.S($D$2:$D$86)</f>
        <v>15.738069374943866</v>
      </c>
      <c r="F37" s="4">
        <f>AVERAGE(C37,E37)</f>
        <v>17.100995380353975</v>
      </c>
      <c r="G37" s="8">
        <f>(F37-MIN($F$2:$F$86)) / (MAX($F$2:$F$86)-MIN($F$2:$F$86))</f>
        <v>0.50387986426543507</v>
      </c>
      <c r="H37" s="2">
        <f>AVERAGE(J37,L37,N37,P37)</f>
        <v>6.131670912511086</v>
      </c>
      <c r="I37" s="2">
        <v>82</v>
      </c>
      <c r="J37" s="2">
        <f>I37/_xlfn.STDEV.S($I$2:$I$86)</f>
        <v>4.4924149303513232</v>
      </c>
      <c r="K37" s="2">
        <v>88</v>
      </c>
      <c r="L37" s="2">
        <f>K37/_xlfn.STDEV.S($K$2:$K$86)</f>
        <v>4.9072360367676353</v>
      </c>
      <c r="M37" s="2">
        <v>87</v>
      </c>
      <c r="N37" s="2">
        <f>M37/_xlfn.STDEV.S($M$2:$M$86)</f>
        <v>12.15448850077086</v>
      </c>
      <c r="O37" s="2">
        <v>74</v>
      </c>
      <c r="P37" s="2">
        <f>O37/_xlfn.STDEV.S($O$2:$O$86)</f>
        <v>2.9725441821545258</v>
      </c>
      <c r="Q37" s="2">
        <f>AVERAGE(S37,U37,W37,Y37,AA37,AC37)</f>
        <v>8.0600882090232542</v>
      </c>
      <c r="R37" s="2">
        <v>89</v>
      </c>
      <c r="S37" s="2">
        <f>R37/_xlfn.STDEV.S($R$2:$R$86)</f>
        <v>10.213179336431557</v>
      </c>
      <c r="T37" s="2">
        <v>90</v>
      </c>
      <c r="U37" s="2">
        <f>T37/_xlfn.STDEV.S($T$2:$T$86)</f>
        <v>8.1217996409902451</v>
      </c>
      <c r="V37" s="2">
        <v>66</v>
      </c>
      <c r="W37" s="2">
        <f>V37/_xlfn.STDEV.S($V$2:$V$86)</f>
        <v>4.3118245836159828</v>
      </c>
      <c r="X37" s="2">
        <v>82</v>
      </c>
      <c r="Y37" s="2">
        <f>X37/_xlfn.STDEV.S($X$2:$X$86)</f>
        <v>8.7704093175153908</v>
      </c>
      <c r="Z37" s="2">
        <v>93</v>
      </c>
      <c r="AA37" s="2">
        <f>Z37/_xlfn.STDEV.S($Z$2:$Z$86)</f>
        <v>7.0532816715848954</v>
      </c>
      <c r="AB37" s="2">
        <v>89</v>
      </c>
      <c r="AC37" s="2">
        <f>AB37/_xlfn.STDEV.S($AB$2:$AB$86)</f>
        <v>9.8900347040014474</v>
      </c>
      <c r="AD37" s="4">
        <f>AVERAGE(H37,Q37)</f>
        <v>7.0958795607671696</v>
      </c>
      <c r="AE37" s="8">
        <f>(AD37-MIN($AD$2:$AD$86)) / (MAX($AD$2:$AD$86)-MIN($AD$2:$AD$86))</f>
        <v>0.63832695116340421</v>
      </c>
      <c r="AF37" s="2">
        <v>76</v>
      </c>
      <c r="AG37" s="2">
        <f>AF37/_xlfn.STDEV.S($AF$2:$AF$86)</f>
        <v>4.3454242085751709</v>
      </c>
      <c r="AH37" s="2">
        <v>70</v>
      </c>
      <c r="AI37" s="2">
        <f>AH37/_xlfn.STDEV.S($AH$2:$AH$86)</f>
        <v>3.5100035086809598</v>
      </c>
      <c r="AJ37" s="2">
        <v>75</v>
      </c>
      <c r="AK37" s="2">
        <f>AJ37/_xlfn.STDEV.S($AJ$2:$AJ$86)</f>
        <v>3.4422531530751836</v>
      </c>
      <c r="AL37" s="2">
        <v>70</v>
      </c>
      <c r="AM37" s="2">
        <f>AL37/_xlfn.STDEV.S($AL$2:$AL$86)</f>
        <v>3.2302022965762092</v>
      </c>
      <c r="AN37" s="4">
        <f>AVERAGE(AG37,AI37,AK37,AM37)</f>
        <v>3.6319707917268809</v>
      </c>
      <c r="AO37" s="8">
        <f>(AN37-MIN($AN$2:$AN$86)) / (MAX($AN$2:$AN$86)-MIN($AN$2:$AN$86))</f>
        <v>0.63384874280453329</v>
      </c>
      <c r="AP37" s="7">
        <f>AVERAGE(AO37,AE37,G37)*100</f>
        <v>59.201851941112423</v>
      </c>
      <c r="AQ37" s="2">
        <f>AP37-AP38</f>
        <v>0.12381268492801212</v>
      </c>
      <c r="AR37" s="9">
        <f>AP37/SUM($AP$2:$AP$38)</f>
        <v>2.2264550636573621E-2</v>
      </c>
    </row>
    <row r="38" spans="1:44" s="4" customFormat="1" x14ac:dyDescent="0.25">
      <c r="A38" s="11" t="s">
        <v>162</v>
      </c>
      <c r="B38" s="12">
        <v>79.25</v>
      </c>
      <c r="C38" s="13">
        <f>B38/_xlfn.STDEV.S($B$2:$B$86)</f>
        <v>18.463921385764085</v>
      </c>
      <c r="D38" s="12">
        <v>86.35</v>
      </c>
      <c r="E38" s="13">
        <f>D38/_xlfn.STDEV.S($D$2:$D$86)</f>
        <v>16.684865445382478</v>
      </c>
      <c r="F38" s="14">
        <f>AVERAGE(C38,E38)</f>
        <v>17.574393415573283</v>
      </c>
      <c r="G38" s="15">
        <f>(F38-MIN($F$2:$F$86)) / (MAX($F$2:$F$86)-MIN($F$2:$F$86))</f>
        <v>0.59639642944383653</v>
      </c>
      <c r="H38" s="13">
        <f>AVERAGE(J38,L38,N38,P38)</f>
        <v>5.8521943859960501</v>
      </c>
      <c r="I38" s="12">
        <v>81</v>
      </c>
      <c r="J38" s="13">
        <f>I38/_xlfn.STDEV.S($I$2:$I$86)</f>
        <v>4.4376293824202095</v>
      </c>
      <c r="K38" s="12">
        <v>70</v>
      </c>
      <c r="L38" s="13">
        <f>K38/_xlfn.STDEV.S($K$2:$K$86)</f>
        <v>3.903483211065164</v>
      </c>
      <c r="M38" s="12">
        <v>86</v>
      </c>
      <c r="N38" s="13">
        <f>M38/_xlfn.STDEV.S($M$2:$M$86)</f>
        <v>12.014781736394182</v>
      </c>
      <c r="O38" s="12">
        <v>76</v>
      </c>
      <c r="P38" s="13">
        <f>O38/_xlfn.STDEV.S($O$2:$O$86)</f>
        <v>3.0528832141046482</v>
      </c>
      <c r="Q38" s="13">
        <f>AVERAGE(S38,U38,W38,Y38,AA38,AC38)</f>
        <v>7.9588300601452238</v>
      </c>
      <c r="R38" s="12">
        <v>79</v>
      </c>
      <c r="S38" s="13">
        <f>R38/_xlfn.STDEV.S($R$2:$R$86)</f>
        <v>9.0656310963830684</v>
      </c>
      <c r="T38" s="12">
        <v>88</v>
      </c>
      <c r="U38" s="13">
        <f>T38/_xlfn.STDEV.S($T$2:$T$86)</f>
        <v>7.9413152045237956</v>
      </c>
      <c r="V38" s="12">
        <v>81</v>
      </c>
      <c r="W38" s="13">
        <f>V38/_xlfn.STDEV.S($V$2:$V$86)</f>
        <v>5.2917847162559788</v>
      </c>
      <c r="X38" s="12">
        <v>99</v>
      </c>
      <c r="Y38" s="13">
        <f>X38/_xlfn.STDEV.S($X$2:$X$86)</f>
        <v>10.588664907731996</v>
      </c>
      <c r="Z38" s="12">
        <v>70</v>
      </c>
      <c r="AA38" s="13">
        <f>Z38/_xlfn.STDEV.S($Z$2:$Z$86)</f>
        <v>5.3089216882897059</v>
      </c>
      <c r="AB38" s="12">
        <v>86</v>
      </c>
      <c r="AC38" s="13">
        <f>AB38/_xlfn.STDEV.S($AB$2:$AB$86)</f>
        <v>9.5566627476867918</v>
      </c>
      <c r="AD38" s="14">
        <f>AVERAGE(H38,Q38)</f>
        <v>6.9055122230706374</v>
      </c>
      <c r="AE38" s="15">
        <f>(AD38-MIN($AD$2:$AD$86)) / (MAX($AD$2:$AD$86)-MIN($AD$2:$AD$86))</f>
        <v>0.56791217985614084</v>
      </c>
      <c r="AF38" s="12">
        <v>76</v>
      </c>
      <c r="AG38" s="13">
        <f>AF38/_xlfn.STDEV.S($AF$2:$AF$86)</f>
        <v>4.3454242085751709</v>
      </c>
      <c r="AH38" s="12">
        <v>68</v>
      </c>
      <c r="AI38" s="13">
        <f>AH38/_xlfn.STDEV.S($AH$2:$AH$86)</f>
        <v>3.409717694147218</v>
      </c>
      <c r="AJ38" s="12">
        <v>77</v>
      </c>
      <c r="AK38" s="13">
        <f>AJ38/_xlfn.STDEV.S($AJ$2:$AJ$86)</f>
        <v>3.5340465704905215</v>
      </c>
      <c r="AL38" s="12">
        <v>63</v>
      </c>
      <c r="AM38" s="13">
        <f>AL38/_xlfn.STDEV.S($AL$2:$AL$86)</f>
        <v>2.9071820669185882</v>
      </c>
      <c r="AN38" s="14">
        <f>AVERAGE(AG38,AI38,AK38,AM38)</f>
        <v>3.5490926350328746</v>
      </c>
      <c r="AO38" s="15">
        <f>(AN38-MIN($AN$2:$AN$86)) / (MAX($AN$2:$AN$86)-MIN($AN$2:$AN$86))</f>
        <v>0.60803256838555531</v>
      </c>
      <c r="AP38" s="16">
        <f>AVERAGE(AO38,AE38,G38)*100</f>
        <v>59.078039256184411</v>
      </c>
      <c r="AQ38" s="13">
        <f>AP38-AP39</f>
        <v>1.1461886611814691</v>
      </c>
      <c r="AR38" s="17">
        <f>AP38/SUM($AP$2:$AP$38)</f>
        <v>2.2217987333186223E-2</v>
      </c>
    </row>
    <row r="39" spans="1:44" x14ac:dyDescent="0.25">
      <c r="A39" s="1" t="s">
        <v>29</v>
      </c>
      <c r="B39" s="2">
        <v>80</v>
      </c>
      <c r="C39" s="2">
        <f>B39/_xlfn.STDEV.S($B$2:$B$86)</f>
        <v>18.638658812127783</v>
      </c>
      <c r="D39" s="2">
        <v>86.38</v>
      </c>
      <c r="E39" s="2">
        <f>D39/_xlfn.STDEV.S($D$2:$D$86)</f>
        <v>16.690662156017815</v>
      </c>
      <c r="F39" s="4">
        <f>AVERAGE(C39,E39)</f>
        <v>17.664660484072797</v>
      </c>
      <c r="G39" s="8">
        <f>(F39-MIN($F$2:$F$86)) / (MAX($F$2:$F$86)-MIN($F$2:$F$86))</f>
        <v>0.6140373964631225</v>
      </c>
      <c r="H39" s="2">
        <f>AVERAGE(J39,L39,N39,P39)</f>
        <v>5.5238582915749017</v>
      </c>
      <c r="I39" s="2">
        <v>82</v>
      </c>
      <c r="J39" s="2">
        <f>I39/_xlfn.STDEV.S($I$2:$I$86)</f>
        <v>4.4924149303513232</v>
      </c>
      <c r="K39" s="2">
        <v>75</v>
      </c>
      <c r="L39" s="2">
        <f>K39/_xlfn.STDEV.S($K$2:$K$86)</f>
        <v>4.1823034404269617</v>
      </c>
      <c r="M39" s="2">
        <v>86</v>
      </c>
      <c r="N39" s="2">
        <f>M39/_xlfn.STDEV.S($M$2:$M$86)</f>
        <v>12.014781736394182</v>
      </c>
      <c r="O39" s="2">
        <v>35</v>
      </c>
      <c r="P39" s="2">
        <f>O39/_xlfn.STDEV.S($O$2:$O$86)</f>
        <v>1.4059330591271406</v>
      </c>
      <c r="Q39" s="2">
        <f>AVERAGE(S39,U39,W39,Y39,AA39,AC39)</f>
        <v>8.0000228917348117</v>
      </c>
      <c r="R39" s="2">
        <v>93</v>
      </c>
      <c r="S39" s="2">
        <f>R39/_xlfn.STDEV.S($R$2:$R$86)</f>
        <v>10.672198632450954</v>
      </c>
      <c r="T39" s="2">
        <v>82</v>
      </c>
      <c r="U39" s="2">
        <f>T39/_xlfn.STDEV.S($T$2:$T$86)</f>
        <v>7.3998618951244453</v>
      </c>
      <c r="V39" s="2">
        <v>85</v>
      </c>
      <c r="W39" s="2">
        <f>V39/_xlfn.STDEV.S($V$2:$V$86)</f>
        <v>5.5531074182933118</v>
      </c>
      <c r="X39" s="2">
        <v>71</v>
      </c>
      <c r="Y39" s="2">
        <f>X39/_xlfn.STDEV.S($X$2:$X$86)</f>
        <v>7.5938909944340569</v>
      </c>
      <c r="Z39" s="2">
        <v>85</v>
      </c>
      <c r="AA39" s="2">
        <f>Z39/_xlfn.STDEV.S($Z$2:$Z$86)</f>
        <v>6.4465477643517861</v>
      </c>
      <c r="AB39" s="2">
        <v>93</v>
      </c>
      <c r="AC39" s="2">
        <f>AB39/_xlfn.STDEV.S($AB$2:$AB$86)</f>
        <v>10.334530645754322</v>
      </c>
      <c r="AD39" s="4">
        <f>AVERAGE(H39,Q39)</f>
        <v>6.7619405916548567</v>
      </c>
      <c r="AE39" s="8">
        <f>(AD39-MIN($AD$2:$AD$86)) / (MAX($AD$2:$AD$86)-MIN($AD$2:$AD$86))</f>
        <v>0.5148066223866723</v>
      </c>
      <c r="AF39" s="2">
        <v>88</v>
      </c>
      <c r="AG39" s="2">
        <f>AF39/_xlfn.STDEV.S($AF$2:$AF$86)</f>
        <v>5.031543820455461</v>
      </c>
      <c r="AH39" s="2">
        <v>62</v>
      </c>
      <c r="AI39" s="2">
        <f>AH39/_xlfn.STDEV.S($AH$2:$AH$86)</f>
        <v>3.1088602505459928</v>
      </c>
      <c r="AJ39" s="2">
        <v>86</v>
      </c>
      <c r="AK39" s="2">
        <f>AJ39/_xlfn.STDEV.S($AJ$2:$AJ$86)</f>
        <v>3.9471169488595437</v>
      </c>
      <c r="AL39" s="2">
        <v>46</v>
      </c>
      <c r="AM39" s="2">
        <f>AL39/_xlfn.STDEV.S($AL$2:$AL$86)</f>
        <v>2.1227043663215088</v>
      </c>
      <c r="AN39" s="4">
        <f>AVERAGE(AG39,AI39,AK39,AM39)</f>
        <v>3.5525563465456265</v>
      </c>
      <c r="AO39" s="8">
        <f>(AN39-MIN($AN$2:$AN$86)) / (MAX($AN$2:$AN$86)-MIN($AN$2:$AN$86))</f>
        <v>0.60911149900029349</v>
      </c>
      <c r="AP39" s="7">
        <f>AVERAGE(AO39,AE39,G39)*100</f>
        <v>57.931850595002942</v>
      </c>
      <c r="AQ39" s="2">
        <f>AP39-AP40</f>
        <v>6.6043118050394867E-2</v>
      </c>
    </row>
    <row r="40" spans="1:44" x14ac:dyDescent="0.25">
      <c r="A40" s="1" t="s">
        <v>148</v>
      </c>
      <c r="B40" s="2">
        <v>83.5</v>
      </c>
      <c r="C40" s="2">
        <f>B40/_xlfn.STDEV.S($B$2:$B$86)</f>
        <v>19.454100135158374</v>
      </c>
      <c r="D40" s="2">
        <v>72.790000000000006</v>
      </c>
      <c r="E40" s="2">
        <f>D40/_xlfn.STDEV.S($D$2:$D$86)</f>
        <v>14.064752238209504</v>
      </c>
      <c r="F40" s="4">
        <f>AVERAGE(C40,E40)</f>
        <v>16.759426186683939</v>
      </c>
      <c r="G40" s="8">
        <f>(F40-MIN($F$2:$F$86)) / (MAX($F$2:$F$86)-MIN($F$2:$F$86))</f>
        <v>0.43712671740358033</v>
      </c>
      <c r="H40" s="2">
        <f>AVERAGE(J40,L40,N40,P40)</f>
        <v>5.5472491072327026</v>
      </c>
      <c r="I40" s="2">
        <v>98</v>
      </c>
      <c r="J40" s="2">
        <f>I40/_xlfn.STDEV.S($I$2:$I$86)</f>
        <v>5.3689836972491429</v>
      </c>
      <c r="K40" s="2">
        <v>65</v>
      </c>
      <c r="L40" s="2">
        <f>K40/_xlfn.STDEV.S($K$2:$K$86)</f>
        <v>3.6246629817033669</v>
      </c>
      <c r="M40" s="2">
        <v>91</v>
      </c>
      <c r="N40" s="2">
        <f>M40/_xlfn.STDEV.S($M$2:$M$86)</f>
        <v>12.713315558277566</v>
      </c>
      <c r="O40" s="2">
        <v>12</v>
      </c>
      <c r="P40" s="2">
        <f>O40/_xlfn.STDEV.S($O$2:$O$86)</f>
        <v>0.48203419170073392</v>
      </c>
      <c r="Q40" s="2">
        <f>AVERAGE(S40,U40,W40,Y40,AA40,AC40)</f>
        <v>8.4453275434132458</v>
      </c>
      <c r="R40" s="2">
        <v>100</v>
      </c>
      <c r="S40" s="2">
        <f>R40/_xlfn.STDEV.S($R$2:$R$86)</f>
        <v>11.475482400484896</v>
      </c>
      <c r="T40" s="2">
        <v>93</v>
      </c>
      <c r="U40" s="2">
        <f>T40/_xlfn.STDEV.S($T$2:$T$86)</f>
        <v>8.3925262956899207</v>
      </c>
      <c r="V40" s="2">
        <v>96</v>
      </c>
      <c r="W40" s="2">
        <f>V40/_xlfn.STDEV.S($V$2:$V$86)</f>
        <v>6.2717448488959757</v>
      </c>
      <c r="X40" s="2">
        <v>79</v>
      </c>
      <c r="Y40" s="2">
        <f>X40/_xlfn.STDEV.S($X$2:$X$86)</f>
        <v>8.4495406839477543</v>
      </c>
      <c r="Z40" s="2">
        <v>67</v>
      </c>
      <c r="AA40" s="2">
        <f>Z40/_xlfn.STDEV.S($Z$2:$Z$86)</f>
        <v>5.08139647307729</v>
      </c>
      <c r="AB40" s="2">
        <v>99</v>
      </c>
      <c r="AC40" s="2">
        <f>AB40/_xlfn.STDEV.S($AB$2:$AB$86)</f>
        <v>11.001274558383633</v>
      </c>
      <c r="AD40" s="4">
        <f>AVERAGE(H40,Q40)</f>
        <v>6.9962883253229737</v>
      </c>
      <c r="AE40" s="8">
        <f>(AD40-MIN($AD$2:$AD$86)) / (MAX($AD$2:$AD$86)-MIN($AD$2:$AD$86))</f>
        <v>0.60148925540705589</v>
      </c>
      <c r="AF40" s="2">
        <v>99</v>
      </c>
      <c r="AG40" s="2">
        <f>AF40/_xlfn.STDEV.S($AF$2:$AF$86)</f>
        <v>5.6604867980123945</v>
      </c>
      <c r="AH40" s="2">
        <v>85</v>
      </c>
      <c r="AI40" s="2">
        <f>AH40/_xlfn.STDEV.S($AH$2:$AH$86)</f>
        <v>4.2621471176840222</v>
      </c>
      <c r="AJ40" s="2">
        <v>98</v>
      </c>
      <c r="AK40" s="2">
        <f>AJ40/_xlfn.STDEV.S($AJ$2:$AJ$86)</f>
        <v>4.4978774533515731</v>
      </c>
      <c r="AL40" s="2">
        <v>20</v>
      </c>
      <c r="AM40" s="2">
        <f>AL40/_xlfn.STDEV.S($AL$2:$AL$86)</f>
        <v>0.92291494187891687</v>
      </c>
      <c r="AN40" s="4">
        <f>AVERAGE(AG40,AI40,AK40,AM40)</f>
        <v>3.8358565777317266</v>
      </c>
      <c r="AO40" s="8">
        <f>(AN40-MIN($AN$2:$AN$86)) / (MAX($AN$2:$AN$86)-MIN($AN$2:$AN$86))</f>
        <v>0.69735825149794006</v>
      </c>
      <c r="AP40" s="7">
        <f>AVERAGE(AO40,AE40,G40)*100</f>
        <v>57.865807476952547</v>
      </c>
      <c r="AQ40" s="2">
        <f>AP40-AP41</f>
        <v>0.72196040352595503</v>
      </c>
      <c r="AR40" s="9">
        <f>AP40/SUM($AP$2:$AP$38)</f>
        <v>2.1762092881458292E-2</v>
      </c>
    </row>
    <row r="41" spans="1:44" x14ac:dyDescent="0.25">
      <c r="A41" s="3" t="s">
        <v>40</v>
      </c>
      <c r="B41" s="4">
        <v>79.25</v>
      </c>
      <c r="C41" s="4">
        <f>B41/_xlfn.STDEV.S($B$2:$B$86)</f>
        <v>18.463921385764085</v>
      </c>
      <c r="D41" s="4">
        <v>86.35</v>
      </c>
      <c r="E41" s="4">
        <f>D41/_xlfn.STDEV.S($D$2:$D$86)</f>
        <v>16.684865445382478</v>
      </c>
      <c r="F41" s="4">
        <f>AVERAGE(C41,E41)</f>
        <v>17.574393415573283</v>
      </c>
      <c r="G41" s="10">
        <f>(F41-MIN($F$2:$F$86)) / (MAX($F$2:$F$86)-MIN($F$2:$F$86))</f>
        <v>0.59639642944383653</v>
      </c>
      <c r="H41" s="4">
        <f>AVERAGE(J41,L41,N41,P41)</f>
        <v>5.3294897322109174</v>
      </c>
      <c r="I41" s="4">
        <v>67</v>
      </c>
      <c r="J41" s="4">
        <f>I41/_xlfn.STDEV.S($I$2:$I$86)</f>
        <v>3.6706317113846181</v>
      </c>
      <c r="K41" s="4">
        <v>70</v>
      </c>
      <c r="L41" s="4">
        <f>K41/_xlfn.STDEV.S($K$2:$K$86)</f>
        <v>3.903483211065164</v>
      </c>
      <c r="M41" s="4">
        <v>84</v>
      </c>
      <c r="N41" s="4">
        <f>M41/_xlfn.STDEV.S($M$2:$M$86)</f>
        <v>11.73536820764083</v>
      </c>
      <c r="O41" s="4">
        <v>50</v>
      </c>
      <c r="P41" s="4">
        <f>O41/_xlfn.STDEV.S($O$2:$O$86)</f>
        <v>2.0084757987530582</v>
      </c>
      <c r="Q41" s="4">
        <f>AVERAGE(S41,U41,W41,Y41,AA41,AC41)</f>
        <v>8.050373645853993</v>
      </c>
      <c r="R41" s="4">
        <v>83</v>
      </c>
      <c r="S41" s="4">
        <f>R41/_xlfn.STDEV.S($R$2:$R$86)</f>
        <v>9.5246503924024637</v>
      </c>
      <c r="T41" s="4">
        <v>89</v>
      </c>
      <c r="U41" s="4">
        <f>T41/_xlfn.STDEV.S($T$2:$T$86)</f>
        <v>8.0315574227570199</v>
      </c>
      <c r="V41" s="4">
        <v>81</v>
      </c>
      <c r="W41" s="4">
        <f>V41/_xlfn.STDEV.S($V$2:$V$86)</f>
        <v>5.2917847162559788</v>
      </c>
      <c r="X41" s="4">
        <v>99</v>
      </c>
      <c r="Y41" s="4">
        <f>X41/_xlfn.STDEV.S($X$2:$X$86)</f>
        <v>10.588664907731996</v>
      </c>
      <c r="Z41" s="4">
        <v>70</v>
      </c>
      <c r="AA41" s="4">
        <f>Z41/_xlfn.STDEV.S($Z$2:$Z$86)</f>
        <v>5.3089216882897059</v>
      </c>
      <c r="AB41" s="4">
        <v>86</v>
      </c>
      <c r="AC41" s="4">
        <f>AB41/_xlfn.STDEV.S($AB$2:$AB$86)</f>
        <v>9.5566627476867918</v>
      </c>
      <c r="AD41" s="4">
        <f>AVERAGE(H41,Q41)</f>
        <v>6.6899316890324556</v>
      </c>
      <c r="AE41" s="10">
        <f>(AD41-MIN($AD$2:$AD$86)) / (MAX($AD$2:$AD$86)-MIN($AD$2:$AD$86))</f>
        <v>0.48817132627129395</v>
      </c>
      <c r="AF41" s="4">
        <v>80</v>
      </c>
      <c r="AG41" s="4">
        <f>AF41/_xlfn.STDEV.S($AF$2:$AF$86)</f>
        <v>4.5741307458686009</v>
      </c>
      <c r="AH41" s="4">
        <v>69</v>
      </c>
      <c r="AI41" s="4">
        <f>AH41/_xlfn.STDEV.S($AH$2:$AH$86)</f>
        <v>3.4598606014140891</v>
      </c>
      <c r="AJ41" s="4">
        <v>77</v>
      </c>
      <c r="AK41" s="4">
        <f>AJ41/_xlfn.STDEV.S($AJ$2:$AJ$86)</f>
        <v>3.5340465704905215</v>
      </c>
      <c r="AL41" s="4">
        <v>63</v>
      </c>
      <c r="AM41" s="4">
        <f>AL41/_xlfn.STDEV.S($AL$2:$AL$86)</f>
        <v>2.9071820669185882</v>
      </c>
      <c r="AN41" s="4">
        <f>AVERAGE(AG41,AI41,AK41,AM41)</f>
        <v>3.6188049961729498</v>
      </c>
      <c r="AO41" s="10">
        <f>(AN41-MIN($AN$2:$AN$86)) / (MAX($AN$2:$AN$86)-MIN($AN$2:$AN$86))</f>
        <v>0.62974765648766706</v>
      </c>
      <c r="AP41" s="4">
        <f>AVERAGE(AO41,AE41,G41)*100</f>
        <v>57.143847073426592</v>
      </c>
      <c r="AQ41" s="4">
        <f>AP41-AP42</f>
        <v>1.3933533436440797</v>
      </c>
      <c r="AR41" s="10">
        <f>AP41/SUM($AP$2:$AP$38)</f>
        <v>2.1490579010948068E-2</v>
      </c>
    </row>
    <row r="42" spans="1:44" x14ac:dyDescent="0.25">
      <c r="A42" s="1" t="s">
        <v>138</v>
      </c>
      <c r="B42" s="2">
        <v>81.75</v>
      </c>
      <c r="C42" s="2">
        <f>B42/_xlfn.STDEV.S($B$2:$B$86)</f>
        <v>19.046379473643078</v>
      </c>
      <c r="D42" s="2">
        <v>86.17</v>
      </c>
      <c r="E42" s="2">
        <f>D42/_xlfn.STDEV.S($D$2:$D$86)</f>
        <v>16.650085181570446</v>
      </c>
      <c r="F42" s="4">
        <f>AVERAGE(C42,E42)</f>
        <v>17.848232327606762</v>
      </c>
      <c r="G42" s="8">
        <f>(F42-MIN($F$2:$F$86)) / (MAX($F$2:$F$86)-MIN($F$2:$F$86))</f>
        <v>0.64991299197412111</v>
      </c>
      <c r="H42" s="2">
        <f>AVERAGE(J42,L42,N42,P42)</f>
        <v>5.4145938387715207</v>
      </c>
      <c r="I42" s="2">
        <v>90</v>
      </c>
      <c r="J42" s="2">
        <f>I42/_xlfn.STDEV.S($I$2:$I$86)</f>
        <v>4.9306993138002335</v>
      </c>
      <c r="K42" s="2">
        <v>78</v>
      </c>
      <c r="L42" s="2">
        <f>K42/_xlfn.STDEV.S($K$2:$K$86)</f>
        <v>4.3495955780440401</v>
      </c>
      <c r="M42" s="2">
        <v>84</v>
      </c>
      <c r="N42" s="2">
        <f>M42/_xlfn.STDEV.S($M$2:$M$86)</f>
        <v>11.73536820764083</v>
      </c>
      <c r="O42" s="2">
        <v>16</v>
      </c>
      <c r="P42" s="2">
        <f>O42/_xlfn.STDEV.S($O$2:$O$86)</f>
        <v>0.64271225560097855</v>
      </c>
      <c r="Q42" s="2">
        <f>AVERAGE(S42,U42,W42,Y42,AA42,AC42)</f>
        <v>7.9994369222191324</v>
      </c>
      <c r="R42" s="2">
        <v>87</v>
      </c>
      <c r="S42" s="2">
        <f>R42/_xlfn.STDEV.S($R$2:$R$86)</f>
        <v>9.983669688421859</v>
      </c>
      <c r="T42" s="2">
        <v>71</v>
      </c>
      <c r="U42" s="2">
        <f>T42/_xlfn.STDEV.S($T$2:$T$86)</f>
        <v>6.4071974945589707</v>
      </c>
      <c r="V42" s="2">
        <v>91</v>
      </c>
      <c r="W42" s="2">
        <f>V42/_xlfn.STDEV.S($V$2:$V$86)</f>
        <v>5.9450914713493104</v>
      </c>
      <c r="X42" s="2">
        <v>85</v>
      </c>
      <c r="Y42" s="2">
        <f>X42/_xlfn.STDEV.S($X$2:$X$86)</f>
        <v>9.0912779510830255</v>
      </c>
      <c r="Z42" s="2">
        <v>91</v>
      </c>
      <c r="AA42" s="2">
        <f>Z42/_xlfn.STDEV.S($Z$2:$Z$86)</f>
        <v>6.9015981947766178</v>
      </c>
      <c r="AB42" s="2">
        <v>87</v>
      </c>
      <c r="AC42" s="2">
        <f>AB42/_xlfn.STDEV.S($AB$2:$AB$86)</f>
        <v>9.6677867331250109</v>
      </c>
      <c r="AD42" s="4">
        <f>AVERAGE(H42,Q42)</f>
        <v>6.7070153804953261</v>
      </c>
      <c r="AE42" s="8">
        <f>(AD42-MIN($AD$2:$AD$86)) / (MAX($AD$2:$AD$86)-MIN($AD$2:$AD$86))</f>
        <v>0.49449039466820299</v>
      </c>
      <c r="AF42" s="2">
        <v>94</v>
      </c>
      <c r="AG42" s="2">
        <f>AF42/_xlfn.STDEV.S($AF$2:$AF$86)</f>
        <v>5.3746036263956061</v>
      </c>
      <c r="AH42" s="2">
        <v>50</v>
      </c>
      <c r="AI42" s="2">
        <f>AH42/_xlfn.STDEV.S($AH$2:$AH$86)</f>
        <v>2.5071453633435428</v>
      </c>
      <c r="AJ42" s="2">
        <v>74</v>
      </c>
      <c r="AK42" s="2">
        <f>AJ42/_xlfn.STDEV.S($AJ$2:$AJ$86)</f>
        <v>3.3963564443675143</v>
      </c>
      <c r="AL42" s="2">
        <v>41</v>
      </c>
      <c r="AM42" s="2">
        <f>AL42/_xlfn.STDEV.S($AL$2:$AL$86)</f>
        <v>1.8919756308517794</v>
      </c>
      <c r="AN42" s="4">
        <f>AVERAGE(AG42,AI42,AK42,AM42)</f>
        <v>3.2925202662396109</v>
      </c>
      <c r="AO42" s="8">
        <f>(AN42-MIN($AN$2:$AN$86)) / (MAX($AN$2:$AN$86)-MIN($AN$2:$AN$86))</f>
        <v>0.52811142525115129</v>
      </c>
      <c r="AP42" s="7">
        <f>AVERAGE(AO42,AE42,G42)*100</f>
        <v>55.750493729782512</v>
      </c>
      <c r="AQ42" s="2">
        <f>AP42-AP43</f>
        <v>0.28932724018380185</v>
      </c>
    </row>
    <row r="43" spans="1:44" x14ac:dyDescent="0.25">
      <c r="A43" s="1" t="s">
        <v>133</v>
      </c>
      <c r="B43" s="2">
        <v>83</v>
      </c>
      <c r="C43" s="2">
        <f>B43/_xlfn.STDEV.S($B$2:$B$86)</f>
        <v>19.337608517582574</v>
      </c>
      <c r="D43" s="2">
        <v>87.08</v>
      </c>
      <c r="E43" s="2">
        <f>D43/_xlfn.STDEV.S($D$2:$D$86)</f>
        <v>16.825918737509046</v>
      </c>
      <c r="F43" s="4">
        <f>AVERAGE(C43,E43)</f>
        <v>18.081763627545811</v>
      </c>
      <c r="G43" s="8">
        <f>(F43-MIN($F$2:$F$86)) / (MAX($F$2:$F$86)-MIN($F$2:$F$86))</f>
        <v>0.69555220490832526</v>
      </c>
      <c r="H43" s="2">
        <f>AVERAGE(J43,L43,N43,P43)</f>
        <v>5.2894791297623263</v>
      </c>
      <c r="I43" s="2">
        <v>68</v>
      </c>
      <c r="J43" s="2">
        <f>I43/_xlfn.STDEV.S($I$2:$I$86)</f>
        <v>3.7254172593157318</v>
      </c>
      <c r="K43" s="2">
        <v>42</v>
      </c>
      <c r="L43" s="2">
        <f>K43/_xlfn.STDEV.S($K$2:$K$86)</f>
        <v>2.3420899266390984</v>
      </c>
      <c r="M43" s="2">
        <v>83</v>
      </c>
      <c r="N43" s="2">
        <f>M43/_xlfn.STDEV.S($M$2:$M$86)</f>
        <v>11.595661443264154</v>
      </c>
      <c r="O43" s="2">
        <v>87</v>
      </c>
      <c r="P43" s="2">
        <f>O43/_xlfn.STDEV.S($O$2:$O$86)</f>
        <v>3.4947478898303208</v>
      </c>
      <c r="Q43" s="2">
        <f>AVERAGE(S43,U43,W43,Y43,AA43,AC43)</f>
        <v>7.8786535454932825</v>
      </c>
      <c r="R43" s="2">
        <v>86</v>
      </c>
      <c r="S43" s="2">
        <f>R43/_xlfn.STDEV.S($R$2:$R$86)</f>
        <v>9.868914864417011</v>
      </c>
      <c r="T43" s="2">
        <v>88</v>
      </c>
      <c r="U43" s="2">
        <f>T43/_xlfn.STDEV.S($T$2:$T$86)</f>
        <v>7.9413152045237956</v>
      </c>
      <c r="V43" s="2">
        <v>62</v>
      </c>
      <c r="W43" s="2">
        <f>V43/_xlfn.STDEV.S($V$2:$V$86)</f>
        <v>4.0505018815786507</v>
      </c>
      <c r="X43" s="2">
        <v>89</v>
      </c>
      <c r="Y43" s="2">
        <f>X43/_xlfn.STDEV.S($X$2:$X$86)</f>
        <v>9.5191027958398742</v>
      </c>
      <c r="Z43" s="2">
        <v>85</v>
      </c>
      <c r="AA43" s="2">
        <f>Z43/_xlfn.STDEV.S($Z$2:$Z$86)</f>
        <v>6.4465477643517861</v>
      </c>
      <c r="AB43" s="2">
        <v>85</v>
      </c>
      <c r="AC43" s="2">
        <f>AB43/_xlfn.STDEV.S($AB$2:$AB$86)</f>
        <v>9.4455387622485745</v>
      </c>
      <c r="AD43" s="4">
        <f>AVERAGE(H43,Q43)</f>
        <v>6.5840663376278048</v>
      </c>
      <c r="AE43" s="8">
        <f>(AD43-MIN($AD$2:$AD$86)) / (MAX($AD$2:$AD$86)-MIN($AD$2:$AD$86))</f>
        <v>0.44901290446048475</v>
      </c>
      <c r="AF43" s="2">
        <v>69</v>
      </c>
      <c r="AG43" s="2">
        <f>AF43/_xlfn.STDEV.S($AF$2:$AF$86)</f>
        <v>3.9451877683116687</v>
      </c>
      <c r="AH43" s="2">
        <v>67</v>
      </c>
      <c r="AI43" s="2">
        <f>AH43/_xlfn.STDEV.S($AH$2:$AH$86)</f>
        <v>3.3595747868803474</v>
      </c>
      <c r="AJ43" s="2">
        <v>66</v>
      </c>
      <c r="AK43" s="2">
        <f>AJ43/_xlfn.STDEV.S($AJ$2:$AJ$86)</f>
        <v>3.0291827747061615</v>
      </c>
      <c r="AL43" s="2">
        <v>59</v>
      </c>
      <c r="AM43" s="2">
        <f>AL43/_xlfn.STDEV.S($AL$2:$AL$86)</f>
        <v>2.7225990785428049</v>
      </c>
      <c r="AN43" s="4">
        <f>AVERAGE(AG43,AI43,AK43,AM43)</f>
        <v>3.2641361021102457</v>
      </c>
      <c r="AO43" s="8">
        <f>(AN43-MIN($AN$2:$AN$86)) / (MAX($AN$2:$AN$86)-MIN($AN$2:$AN$86))</f>
        <v>0.51926988531915153</v>
      </c>
      <c r="AP43" s="7">
        <f>AVERAGE(AO43,AE43,G43)*100</f>
        <v>55.46116648959871</v>
      </c>
      <c r="AQ43" s="2">
        <f>AP43-AP44</f>
        <v>0.8053585653782207</v>
      </c>
    </row>
    <row r="44" spans="1:44" x14ac:dyDescent="0.25">
      <c r="A44" s="1" t="s">
        <v>61</v>
      </c>
      <c r="B44" s="2">
        <v>77.25</v>
      </c>
      <c r="C44" s="2">
        <f>B44/_xlfn.STDEV.S($B$2:$B$86)</f>
        <v>17.997954915460888</v>
      </c>
      <c r="D44" s="2">
        <v>84.73</v>
      </c>
      <c r="E44" s="2">
        <f>D44/_xlfn.STDEV.S($D$2:$D$86)</f>
        <v>16.371843071074203</v>
      </c>
      <c r="F44" s="4">
        <f>AVERAGE(C44,E44)</f>
        <v>17.184898993267545</v>
      </c>
      <c r="G44" s="8">
        <f>(F44-MIN($F$2:$F$86)) / (MAX($F$2:$F$86)-MIN($F$2:$F$86))</f>
        <v>0.52027721595538368</v>
      </c>
      <c r="H44" s="2">
        <f>AVERAGE(J44,L44,N44,P44)</f>
        <v>5.8854369397490665</v>
      </c>
      <c r="I44" s="2">
        <v>67</v>
      </c>
      <c r="J44" s="2">
        <f>I44/_xlfn.STDEV.S($I$2:$I$86)</f>
        <v>3.6706317113846181</v>
      </c>
      <c r="K44" s="2">
        <v>80</v>
      </c>
      <c r="L44" s="2">
        <f>K44/_xlfn.STDEV.S($K$2:$K$86)</f>
        <v>4.4611236697887593</v>
      </c>
      <c r="M44" s="2">
        <v>85</v>
      </c>
      <c r="N44" s="2">
        <f>M44/_xlfn.STDEV.S($M$2:$M$86)</f>
        <v>11.875074972017506</v>
      </c>
      <c r="O44" s="2">
        <v>88</v>
      </c>
      <c r="P44" s="2">
        <f>O44/_xlfn.STDEV.S($O$2:$O$86)</f>
        <v>3.5349174058053823</v>
      </c>
      <c r="Q44" s="2">
        <f>AVERAGE(S44,U44,W44,Y44,AA44,AC44)</f>
        <v>7.8233943411425857</v>
      </c>
      <c r="R44" s="2">
        <v>84</v>
      </c>
      <c r="S44" s="2">
        <f>R44/_xlfn.STDEV.S($R$2:$R$86)</f>
        <v>9.6394052164073116</v>
      </c>
      <c r="T44" s="2">
        <v>90</v>
      </c>
      <c r="U44" s="2">
        <f>T44/_xlfn.STDEV.S($T$2:$T$86)</f>
        <v>8.1217996409902451</v>
      </c>
      <c r="V44" s="2">
        <v>56</v>
      </c>
      <c r="W44" s="2">
        <f>V44/_xlfn.STDEV.S($V$2:$V$86)</f>
        <v>3.6585178285226525</v>
      </c>
      <c r="X44" s="2">
        <v>86</v>
      </c>
      <c r="Y44" s="2">
        <f>X44/_xlfn.STDEV.S($X$2:$X$86)</f>
        <v>9.1982341622722377</v>
      </c>
      <c r="Z44" s="2">
        <v>98</v>
      </c>
      <c r="AA44" s="2">
        <f>Z44/_xlfn.STDEV.S($Z$2:$Z$86)</f>
        <v>7.4324903636055888</v>
      </c>
      <c r="AB44" s="2">
        <v>80</v>
      </c>
      <c r="AC44" s="2">
        <f>AB44/_xlfn.STDEV.S($AB$2:$AB$86)</f>
        <v>8.8899188350574807</v>
      </c>
      <c r="AD44" s="4">
        <f>AVERAGE(H44,Q44)</f>
        <v>6.8544156404458256</v>
      </c>
      <c r="AE44" s="8">
        <f>(AD44-MIN($AD$2:$AD$86)) / (MAX($AD$2:$AD$86)-MIN($AD$2:$AD$86))</f>
        <v>0.54901211945899242</v>
      </c>
      <c r="AF44" s="2">
        <v>56</v>
      </c>
      <c r="AG44" s="2">
        <f>AF44/_xlfn.STDEV.S($AF$2:$AF$86)</f>
        <v>3.2018915221080211</v>
      </c>
      <c r="AH44" s="2">
        <v>82</v>
      </c>
      <c r="AI44" s="2">
        <f>AH44/_xlfn.STDEV.S($AH$2:$AH$86)</f>
        <v>4.1117183958834103</v>
      </c>
      <c r="AJ44" s="2">
        <v>60</v>
      </c>
      <c r="AK44" s="2">
        <f>AJ44/_xlfn.STDEV.S($AJ$2:$AJ$86)</f>
        <v>2.7538025224601466</v>
      </c>
      <c r="AL44" s="2">
        <v>79</v>
      </c>
      <c r="AM44" s="2">
        <f>AL44/_xlfn.STDEV.S($AL$2:$AL$86)</f>
        <v>3.6455140204217216</v>
      </c>
      <c r="AN44" s="4">
        <f>AVERAGE(AG44,AI44,AK44,AM44)</f>
        <v>3.428231615218325</v>
      </c>
      <c r="AO44" s="8">
        <f>(AN44-MIN($AN$2:$AN$86)) / (MAX($AN$2:$AN$86)-MIN($AN$2:$AN$86))</f>
        <v>0.5703849023122386</v>
      </c>
      <c r="AP44" s="7">
        <f>AVERAGE(AO44,AE44,G44)*100</f>
        <v>54.65580792422049</v>
      </c>
      <c r="AQ44" s="2">
        <f>AP44-AP45</f>
        <v>7.7312774547714014E-2</v>
      </c>
    </row>
    <row r="45" spans="1:44" x14ac:dyDescent="0.25">
      <c r="A45" s="1" t="s">
        <v>41</v>
      </c>
      <c r="B45" s="2">
        <v>79.25</v>
      </c>
      <c r="C45" s="2">
        <f>B45/_xlfn.STDEV.S($B$2:$B$86)</f>
        <v>18.463921385764085</v>
      </c>
      <c r="D45" s="2">
        <v>83.11</v>
      </c>
      <c r="E45" s="2">
        <f>D45/_xlfn.STDEV.S($D$2:$D$86)</f>
        <v>16.058820696765927</v>
      </c>
      <c r="F45" s="4">
        <f>AVERAGE(C45,E45)</f>
        <v>17.261371041265008</v>
      </c>
      <c r="G45" s="8">
        <f>(F45-MIN($F$2:$F$86)) / (MAX($F$2:$F$86)-MIN($F$2:$F$86))</f>
        <v>0.53522221083607757</v>
      </c>
      <c r="H45" s="2">
        <f>AVERAGE(J45,L45,N45,P45)</f>
        <v>5.7440388133967213</v>
      </c>
      <c r="I45" s="2">
        <v>71</v>
      </c>
      <c r="J45" s="2">
        <f>I45/_xlfn.STDEV.S($I$2:$I$86)</f>
        <v>3.8897739031090728</v>
      </c>
      <c r="K45" s="2">
        <v>99</v>
      </c>
      <c r="L45" s="2">
        <f>K45/_xlfn.STDEV.S($K$2:$K$86)</f>
        <v>5.5206405413635888</v>
      </c>
      <c r="M45" s="2">
        <v>81</v>
      </c>
      <c r="N45" s="2">
        <f>M45/_xlfn.STDEV.S($M$2:$M$86)</f>
        <v>11.3162479145108</v>
      </c>
      <c r="O45" s="2">
        <v>56</v>
      </c>
      <c r="P45" s="2">
        <f>O45/_xlfn.STDEV.S($O$2:$O$86)</f>
        <v>2.2494928946034252</v>
      </c>
      <c r="Q45" s="2">
        <f>AVERAGE(S45,U45,W45,Y45,AA45,AC45)</f>
        <v>7.7080881576361087</v>
      </c>
      <c r="R45" s="2">
        <v>88</v>
      </c>
      <c r="S45" s="2">
        <f>R45/_xlfn.STDEV.S($R$2:$R$86)</f>
        <v>10.098424512426709</v>
      </c>
      <c r="T45" s="2">
        <v>97</v>
      </c>
      <c r="U45" s="2">
        <f>T45/_xlfn.STDEV.S($T$2:$T$86)</f>
        <v>8.7534951686228197</v>
      </c>
      <c r="V45" s="2">
        <v>53</v>
      </c>
      <c r="W45" s="2">
        <f>V45/_xlfn.STDEV.S($V$2:$V$86)</f>
        <v>3.4625258019946532</v>
      </c>
      <c r="X45" s="2">
        <v>82</v>
      </c>
      <c r="Y45" s="2">
        <f>X45/_xlfn.STDEV.S($X$2:$X$86)</f>
        <v>8.7704093175153908</v>
      </c>
      <c r="Z45" s="2">
        <v>71</v>
      </c>
      <c r="AA45" s="2">
        <f>Z45/_xlfn.STDEV.S($Z$2:$Z$86)</f>
        <v>5.3847634266938451</v>
      </c>
      <c r="AB45" s="2">
        <v>88</v>
      </c>
      <c r="AC45" s="2">
        <f>AB45/_xlfn.STDEV.S($AB$2:$AB$86)</f>
        <v>9.77891071856323</v>
      </c>
      <c r="AD45" s="4">
        <f>AVERAGE(H45,Q45)</f>
        <v>6.7260634855164145</v>
      </c>
      <c r="AE45" s="8">
        <f>(AD45-MIN($AD$2:$AD$86)) / (MAX($AD$2:$AD$86)-MIN($AD$2:$AD$86))</f>
        <v>0.50153607789898291</v>
      </c>
      <c r="AF45" s="2">
        <v>82</v>
      </c>
      <c r="AG45" s="2">
        <f>AF45/_xlfn.STDEV.S($AF$2:$AF$86)</f>
        <v>4.6884840145153159</v>
      </c>
      <c r="AH45" s="2">
        <v>62</v>
      </c>
      <c r="AI45" s="2">
        <f>AH45/_xlfn.STDEV.S($AH$2:$AH$86)</f>
        <v>3.1088602505459928</v>
      </c>
      <c r="AJ45" s="2">
        <v>74</v>
      </c>
      <c r="AK45" s="2">
        <f>AJ45/_xlfn.STDEV.S($AJ$2:$AJ$86)</f>
        <v>3.3963564443675143</v>
      </c>
      <c r="AL45" s="2">
        <v>63</v>
      </c>
      <c r="AM45" s="2">
        <f>AL45/_xlfn.STDEV.S($AL$2:$AL$86)</f>
        <v>2.9071820669185882</v>
      </c>
      <c r="AN45" s="4">
        <f>AVERAGE(AG45,AI45,AK45,AM45)</f>
        <v>3.5252206940868529</v>
      </c>
      <c r="AO45" s="8">
        <f>(AN45-MIN($AN$2:$AN$86)) / (MAX($AN$2:$AN$86)-MIN($AN$2:$AN$86))</f>
        <v>0.60059656575512266</v>
      </c>
      <c r="AP45" s="7">
        <f>AVERAGE(AO45,AE45,G45)*100</f>
        <v>54.578495149672776</v>
      </c>
      <c r="AQ45" s="2">
        <f>AP45-AP46</f>
        <v>0.27339135996754038</v>
      </c>
    </row>
    <row r="46" spans="1:44" x14ac:dyDescent="0.25">
      <c r="A46" s="1" t="s">
        <v>36</v>
      </c>
      <c r="B46" s="2">
        <v>81.5</v>
      </c>
      <c r="C46" s="2">
        <f>B46/_xlfn.STDEV.S($B$2:$B$86)</f>
        <v>18.988133664855177</v>
      </c>
      <c r="D46" s="2">
        <v>82.44</v>
      </c>
      <c r="E46" s="2">
        <f>D46/_xlfn.STDEV.S($D$2:$D$86)</f>
        <v>15.929360825910035</v>
      </c>
      <c r="F46" s="4">
        <f>AVERAGE(C46,E46)</f>
        <v>17.458747245382604</v>
      </c>
      <c r="G46" s="8">
        <f>(F46-MIN($F$2:$F$86)) / (MAX($F$2:$F$86)-MIN($F$2:$F$86))</f>
        <v>0.57379560382544981</v>
      </c>
      <c r="H46" s="2">
        <f>AVERAGE(J46,L46,N46,P46)</f>
        <v>5.6552622597156441</v>
      </c>
      <c r="I46" s="2">
        <v>89</v>
      </c>
      <c r="J46" s="2">
        <f>I46/_xlfn.STDEV.S($I$2:$I$86)</f>
        <v>4.8759137658691198</v>
      </c>
      <c r="K46" s="2">
        <v>99</v>
      </c>
      <c r="L46" s="2">
        <f>K46/_xlfn.STDEV.S($K$2:$K$86)</f>
        <v>5.5206405413635888</v>
      </c>
      <c r="M46" s="2">
        <v>76</v>
      </c>
      <c r="N46" s="2">
        <f>M46/_xlfn.STDEV.S($M$2:$M$86)</f>
        <v>10.617714092627418</v>
      </c>
      <c r="O46" s="2">
        <v>40</v>
      </c>
      <c r="P46" s="2">
        <f>O46/_xlfn.STDEV.S($O$2:$O$86)</f>
        <v>1.6067806390024464</v>
      </c>
      <c r="Q46" s="2">
        <f>AVERAGE(S46,U46,W46,Y46,AA46,AC46)</f>
        <v>8.0343128917743893</v>
      </c>
      <c r="R46" s="2">
        <v>85</v>
      </c>
      <c r="S46" s="2">
        <f>R46/_xlfn.STDEV.S($R$2:$R$86)</f>
        <v>9.7541600404121613</v>
      </c>
      <c r="T46" s="2">
        <v>82</v>
      </c>
      <c r="U46" s="2">
        <f>T46/_xlfn.STDEV.S($T$2:$T$86)</f>
        <v>7.3998618951244453</v>
      </c>
      <c r="V46" s="2">
        <v>80</v>
      </c>
      <c r="W46" s="2">
        <f>V46/_xlfn.STDEV.S($V$2:$V$86)</f>
        <v>5.2264540407466464</v>
      </c>
      <c r="X46" s="2">
        <v>95</v>
      </c>
      <c r="Y46" s="2">
        <f>X46/_xlfn.STDEV.S($X$2:$X$86)</f>
        <v>10.160840062975147</v>
      </c>
      <c r="Z46" s="2">
        <v>82</v>
      </c>
      <c r="AA46" s="2">
        <f>Z46/_xlfn.STDEV.S($Z$2:$Z$86)</f>
        <v>6.2190225491393702</v>
      </c>
      <c r="AB46" s="2">
        <v>85</v>
      </c>
      <c r="AC46" s="2">
        <f>AB46/_xlfn.STDEV.S($AB$2:$AB$86)</f>
        <v>9.4455387622485745</v>
      </c>
      <c r="AD46" s="4">
        <f>AVERAGE(H46,Q46)</f>
        <v>6.8447875757450163</v>
      </c>
      <c r="AE46" s="8">
        <f>(AD46-MIN($AD$2:$AD$86)) / (MAX($AD$2:$AD$86)-MIN($AD$2:$AD$86))</f>
        <v>0.54545080488558706</v>
      </c>
      <c r="AF46" s="2">
        <v>79</v>
      </c>
      <c r="AG46" s="2">
        <f>AF46/_xlfn.STDEV.S($AF$2:$AF$86)</f>
        <v>4.5169541115452434</v>
      </c>
      <c r="AH46" s="2">
        <v>56</v>
      </c>
      <c r="AI46" s="2">
        <f>AH46/_xlfn.STDEV.S($AH$2:$AH$86)</f>
        <v>2.808002806944768</v>
      </c>
      <c r="AJ46" s="2">
        <v>74</v>
      </c>
      <c r="AK46" s="2">
        <f>AJ46/_xlfn.STDEV.S($AJ$2:$AJ$86)</f>
        <v>3.3963564443675143</v>
      </c>
      <c r="AL46" s="2">
        <v>48</v>
      </c>
      <c r="AM46" s="2">
        <f>AL46/_xlfn.STDEV.S($AL$2:$AL$86)</f>
        <v>2.2149958605094007</v>
      </c>
      <c r="AN46" s="4">
        <f>AVERAGE(AG46,AI46,AK46,AM46)</f>
        <v>3.2340773058417316</v>
      </c>
      <c r="AO46" s="8">
        <f>(AN46-MIN($AN$2:$AN$86)) / (MAX($AN$2:$AN$86)-MIN($AN$2:$AN$86))</f>
        <v>0.50990670498012014</v>
      </c>
      <c r="AP46" s="7">
        <f>AVERAGE(AO46,AE46,G46)*100</f>
        <v>54.305103789705235</v>
      </c>
      <c r="AQ46" s="2">
        <f>AP46-AP47</f>
        <v>0.31337026674081159</v>
      </c>
    </row>
    <row r="47" spans="1:44" x14ac:dyDescent="0.25">
      <c r="A47" s="1" t="s">
        <v>28</v>
      </c>
      <c r="B47" s="2">
        <v>79.25</v>
      </c>
      <c r="C47" s="2">
        <f>B47/_xlfn.STDEV.S($B$2:$B$86)</f>
        <v>18.463921385764085</v>
      </c>
      <c r="D47" s="2">
        <v>82.44</v>
      </c>
      <c r="E47" s="2">
        <f>D47/_xlfn.STDEV.S($D$2:$D$86)</f>
        <v>15.929360825910035</v>
      </c>
      <c r="F47" s="4">
        <f>AVERAGE(C47,E47)</f>
        <v>17.19664110583706</v>
      </c>
      <c r="G47" s="8">
        <f>(F47-MIN($F$2:$F$86)) / (MAX($F$2:$F$86)-MIN($F$2:$F$86))</f>
        <v>0.52257198661780602</v>
      </c>
      <c r="H47" s="2">
        <f>AVERAGE(J47,L47,N47,P47)</f>
        <v>5.6406462277595901</v>
      </c>
      <c r="I47" s="2">
        <v>85</v>
      </c>
      <c r="J47" s="2">
        <f>I47/_xlfn.STDEV.S($I$2:$I$86)</f>
        <v>4.6567715741446651</v>
      </c>
      <c r="K47" s="2">
        <v>99</v>
      </c>
      <c r="L47" s="2">
        <f>K47/_xlfn.STDEV.S($K$2:$K$86)</f>
        <v>5.5206405413635888</v>
      </c>
      <c r="M47" s="2">
        <v>76</v>
      </c>
      <c r="N47" s="2">
        <f>M47/_xlfn.STDEV.S($M$2:$M$86)</f>
        <v>10.617714092627418</v>
      </c>
      <c r="O47" s="2">
        <v>44</v>
      </c>
      <c r="P47" s="2">
        <f>O47/_xlfn.STDEV.S($O$2:$O$86)</f>
        <v>1.7674587029026911</v>
      </c>
      <c r="Q47" s="2">
        <f>AVERAGE(S47,U47,W47,Y47,AA47,AC47)</f>
        <v>8.0343128917743893</v>
      </c>
      <c r="R47" s="2">
        <v>85</v>
      </c>
      <c r="S47" s="2">
        <f>R47/_xlfn.STDEV.S($R$2:$R$86)</f>
        <v>9.7541600404121613</v>
      </c>
      <c r="T47" s="2">
        <v>82</v>
      </c>
      <c r="U47" s="2">
        <f>T47/_xlfn.STDEV.S($T$2:$T$86)</f>
        <v>7.3998618951244453</v>
      </c>
      <c r="V47" s="2">
        <v>80</v>
      </c>
      <c r="W47" s="2">
        <f>V47/_xlfn.STDEV.S($V$2:$V$86)</f>
        <v>5.2264540407466464</v>
      </c>
      <c r="X47" s="2">
        <v>95</v>
      </c>
      <c r="Y47" s="2">
        <f>X47/_xlfn.STDEV.S($X$2:$X$86)</f>
        <v>10.160840062975147</v>
      </c>
      <c r="Z47" s="2">
        <v>82</v>
      </c>
      <c r="AA47" s="2">
        <f>Z47/_xlfn.STDEV.S($Z$2:$Z$86)</f>
        <v>6.2190225491393702</v>
      </c>
      <c r="AB47" s="2">
        <v>85</v>
      </c>
      <c r="AC47" s="2">
        <f>AB47/_xlfn.STDEV.S($AB$2:$AB$86)</f>
        <v>9.4455387622485745</v>
      </c>
      <c r="AD47" s="4">
        <f>AVERAGE(H47,Q47)</f>
        <v>6.8374795597669902</v>
      </c>
      <c r="AE47" s="8">
        <f>(AD47-MIN($AD$2:$AD$86)) / (MAX($AD$2:$AD$86)-MIN($AD$2:$AD$86))</f>
        <v>0.54274765065740294</v>
      </c>
      <c r="AF47" s="2">
        <v>89</v>
      </c>
      <c r="AG47" s="2">
        <f>AF47/_xlfn.STDEV.S($AF$2:$AF$86)</f>
        <v>5.0887204547788185</v>
      </c>
      <c r="AH47" s="2">
        <v>56</v>
      </c>
      <c r="AI47" s="2">
        <f>AH47/_xlfn.STDEV.S($AH$2:$AH$86)</f>
        <v>2.808002806944768</v>
      </c>
      <c r="AJ47" s="2">
        <v>74</v>
      </c>
      <c r="AK47" s="2">
        <f>AJ47/_xlfn.STDEV.S($AJ$2:$AJ$86)</f>
        <v>3.3963564443675143</v>
      </c>
      <c r="AL47" s="2">
        <v>48</v>
      </c>
      <c r="AM47" s="2">
        <f>AL47/_xlfn.STDEV.S($AL$2:$AL$86)</f>
        <v>2.2149958605094007</v>
      </c>
      <c r="AN47" s="4">
        <f>AVERAGE(AG47,AI47,AK47,AM47)</f>
        <v>3.3770188916501254</v>
      </c>
      <c r="AO47" s="8">
        <f>(AN47-MIN($AN$2:$AN$86)) / (MAX($AN$2:$AN$86)-MIN($AN$2:$AN$86))</f>
        <v>0.5544323684137239</v>
      </c>
      <c r="AP47" s="7">
        <f>AVERAGE(AO47,AE47,G47)*100</f>
        <v>53.991733522964424</v>
      </c>
      <c r="AQ47" s="2">
        <f>AP47-AP48</f>
        <v>0.55510887409639054</v>
      </c>
    </row>
    <row r="48" spans="1:44" x14ac:dyDescent="0.25">
      <c r="A48" s="1" t="s">
        <v>67</v>
      </c>
      <c r="B48" s="2">
        <v>84.5</v>
      </c>
      <c r="C48" s="2">
        <f>B48/_xlfn.STDEV.S($B$2:$B$86)</f>
        <v>19.687083370309971</v>
      </c>
      <c r="D48" s="2">
        <v>72.14</v>
      </c>
      <c r="E48" s="2">
        <f>D48/_xlfn.STDEV.S($D$2:$D$86)</f>
        <v>13.939156841110503</v>
      </c>
      <c r="F48" s="4">
        <f>AVERAGE(C48,E48)</f>
        <v>16.813120105710237</v>
      </c>
      <c r="G48" s="8">
        <f>(F48-MIN($F$2:$F$86)) / (MAX($F$2:$F$86)-MIN($F$2:$F$86))</f>
        <v>0.44762016391097659</v>
      </c>
      <c r="H48" s="2">
        <f>AVERAGE(J48,L48,N48,P48)</f>
        <v>6.0552776688645435</v>
      </c>
      <c r="I48" s="2">
        <v>59</v>
      </c>
      <c r="J48" s="2">
        <f>I48/_xlfn.STDEV.S($I$2:$I$86)</f>
        <v>3.2323473279357087</v>
      </c>
      <c r="K48" s="2">
        <v>95</v>
      </c>
      <c r="L48" s="2">
        <f>K48/_xlfn.STDEV.S($K$2:$K$86)</f>
        <v>5.2975843578741513</v>
      </c>
      <c r="M48" s="2">
        <v>85</v>
      </c>
      <c r="N48" s="2">
        <f>M48/_xlfn.STDEV.S($M$2:$M$86)</f>
        <v>11.875074972017506</v>
      </c>
      <c r="O48" s="2">
        <v>95</v>
      </c>
      <c r="P48" s="2">
        <f>O48/_xlfn.STDEV.S($O$2:$O$86)</f>
        <v>3.8161040176308103</v>
      </c>
      <c r="Q48" s="2">
        <f>AVERAGE(S48,U48,W48,Y48,AA48,AC48)</f>
        <v>8.0178053728396694</v>
      </c>
      <c r="R48" s="2">
        <v>82</v>
      </c>
      <c r="S48" s="2">
        <f>R48/_xlfn.STDEV.S($R$2:$R$86)</f>
        <v>9.409895568397614</v>
      </c>
      <c r="T48" s="2">
        <v>85</v>
      </c>
      <c r="U48" s="2">
        <f>T48/_xlfn.STDEV.S($T$2:$T$86)</f>
        <v>7.67058854982412</v>
      </c>
      <c r="V48" s="2">
        <v>69</v>
      </c>
      <c r="W48" s="2">
        <f>V48/_xlfn.STDEV.S($V$2:$V$86)</f>
        <v>4.5078166101439825</v>
      </c>
      <c r="X48" s="2">
        <v>95</v>
      </c>
      <c r="Y48" s="2">
        <f>X48/_xlfn.STDEV.S($X$2:$X$86)</f>
        <v>10.160840062975147</v>
      </c>
      <c r="Z48" s="2">
        <v>97</v>
      </c>
      <c r="AA48" s="2">
        <f>Z48/_xlfn.STDEV.S($Z$2:$Z$86)</f>
        <v>7.3566486252014505</v>
      </c>
      <c r="AB48" s="2">
        <v>81</v>
      </c>
      <c r="AC48" s="2">
        <f>AB48/_xlfn.STDEV.S($AB$2:$AB$86)</f>
        <v>9.0010428204956998</v>
      </c>
      <c r="AD48" s="4">
        <f>AVERAGE(H48,Q48)</f>
        <v>7.036541520852106</v>
      </c>
      <c r="AE48" s="8">
        <f>(AD48-MIN($AD$2:$AD$86)) / (MAX($AD$2:$AD$86)-MIN($AD$2:$AD$86))</f>
        <v>0.61637846692762044</v>
      </c>
      <c r="AF48" s="2">
        <v>63</v>
      </c>
      <c r="AG48" s="2">
        <f>AF48/_xlfn.STDEV.S($AF$2:$AF$86)</f>
        <v>3.6021279623715237</v>
      </c>
      <c r="AH48" s="2">
        <v>77</v>
      </c>
      <c r="AI48" s="2">
        <f>AH48/_xlfn.STDEV.S($AH$2:$AH$86)</f>
        <v>3.8610038595490557</v>
      </c>
      <c r="AJ48" s="2">
        <v>50</v>
      </c>
      <c r="AK48" s="2">
        <f>AJ48/_xlfn.STDEV.S($AJ$2:$AJ$86)</f>
        <v>2.2948354353834555</v>
      </c>
      <c r="AL48" s="2">
        <v>77</v>
      </c>
      <c r="AM48" s="2">
        <f>AL48/_xlfn.STDEV.S($AL$2:$AL$86)</f>
        <v>3.5532225262338297</v>
      </c>
      <c r="AN48" s="4">
        <f>AVERAGE(AG48,AI48,AK48,AM48)</f>
        <v>3.3277974458844661</v>
      </c>
      <c r="AO48" s="8">
        <f>(AN48-MIN($AN$2:$AN$86)) / (MAX($AN$2:$AN$86)-MIN($AN$2:$AN$86))</f>
        <v>0.53910010862744395</v>
      </c>
      <c r="AP48" s="7">
        <f>AVERAGE(AO48,AE48,G48)*100</f>
        <v>53.436624648868033</v>
      </c>
      <c r="AQ48" s="2">
        <f>AP48-AP49</f>
        <v>3.8905496772699166E-2</v>
      </c>
    </row>
    <row r="49" spans="1:43" x14ac:dyDescent="0.25">
      <c r="A49" s="1" t="s">
        <v>32</v>
      </c>
      <c r="B49" s="2">
        <v>76</v>
      </c>
      <c r="C49" s="2">
        <f>B49/_xlfn.STDEV.S($B$2:$B$86)</f>
        <v>17.706725871521392</v>
      </c>
      <c r="D49" s="2">
        <v>81.41</v>
      </c>
      <c r="E49" s="2">
        <f>D49/_xlfn.STDEV.S($D$2:$D$86)</f>
        <v>15.730340427430081</v>
      </c>
      <c r="F49" s="4">
        <f>AVERAGE(C49,E49)</f>
        <v>16.718533149475736</v>
      </c>
      <c r="G49" s="8">
        <f>(F49-MIN($F$2:$F$86)) / (MAX($F$2:$F$86)-MIN($F$2:$F$86))</f>
        <v>0.42913495769874155</v>
      </c>
      <c r="H49" s="2">
        <f>AVERAGE(J49,L49,N49,P49)</f>
        <v>5.589831764623642</v>
      </c>
      <c r="I49" s="2">
        <v>85</v>
      </c>
      <c r="J49" s="2">
        <f>I49/_xlfn.STDEV.S($I$2:$I$86)</f>
        <v>4.6567715741446651</v>
      </c>
      <c r="K49" s="2">
        <v>75</v>
      </c>
      <c r="L49" s="2">
        <f>K49/_xlfn.STDEV.S($K$2:$K$86)</f>
        <v>4.1823034404269617</v>
      </c>
      <c r="M49" s="2">
        <v>87</v>
      </c>
      <c r="N49" s="2">
        <f>M49/_xlfn.STDEV.S($M$2:$M$86)</f>
        <v>12.15448850077086</v>
      </c>
      <c r="O49" s="2">
        <v>34</v>
      </c>
      <c r="P49" s="2">
        <f>O49/_xlfn.STDEV.S($O$2:$O$86)</f>
        <v>1.3657635431520794</v>
      </c>
      <c r="Q49" s="2">
        <f>AVERAGE(S49,U49,W49,Y49,AA49,AC49)</f>
        <v>8.1162850135451325</v>
      </c>
      <c r="R49" s="2">
        <v>95</v>
      </c>
      <c r="S49" s="2">
        <f>R49/_xlfn.STDEV.S($R$2:$R$86)</f>
        <v>10.901708280460651</v>
      </c>
      <c r="T49" s="2">
        <v>84</v>
      </c>
      <c r="U49" s="2">
        <f>T49/_xlfn.STDEV.S($T$2:$T$86)</f>
        <v>7.5803463315908957</v>
      </c>
      <c r="V49" s="2">
        <v>86</v>
      </c>
      <c r="W49" s="2">
        <f>V49/_xlfn.STDEV.S($V$2:$V$86)</f>
        <v>5.618438093802645</v>
      </c>
      <c r="X49" s="2">
        <v>71</v>
      </c>
      <c r="Y49" s="2">
        <f>X49/_xlfn.STDEV.S($X$2:$X$86)</f>
        <v>7.5938909944340569</v>
      </c>
      <c r="Z49" s="2">
        <v>85</v>
      </c>
      <c r="AA49" s="2">
        <f>Z49/_xlfn.STDEV.S($Z$2:$Z$86)</f>
        <v>6.4465477643517861</v>
      </c>
      <c r="AB49" s="2">
        <v>95</v>
      </c>
      <c r="AC49" s="2">
        <f>AB49/_xlfn.STDEV.S($AB$2:$AB$86)</f>
        <v>10.556778616630758</v>
      </c>
      <c r="AD49" s="4">
        <f>AVERAGE(H49,Q49)</f>
        <v>6.8530583890843868</v>
      </c>
      <c r="AE49" s="8">
        <f>(AD49-MIN($AD$2:$AD$86)) / (MAX($AD$2:$AD$86)-MIN($AD$2:$AD$86))</f>
        <v>0.54851008720189087</v>
      </c>
      <c r="AF49" s="2">
        <v>89</v>
      </c>
      <c r="AG49" s="2">
        <f>AF49/_xlfn.STDEV.S($AF$2:$AF$86)</f>
        <v>5.0887204547788185</v>
      </c>
      <c r="AH49" s="2">
        <v>62</v>
      </c>
      <c r="AI49" s="2">
        <f>AH49/_xlfn.STDEV.S($AH$2:$AH$86)</f>
        <v>3.1088602505459928</v>
      </c>
      <c r="AJ49" s="2">
        <v>89</v>
      </c>
      <c r="AK49" s="2">
        <f>AJ49/_xlfn.STDEV.S($AJ$2:$AJ$86)</f>
        <v>4.0848070749825514</v>
      </c>
      <c r="AL49" s="2">
        <v>46</v>
      </c>
      <c r="AM49" s="2">
        <f>AL49/_xlfn.STDEV.S($AL$2:$AL$86)</f>
        <v>2.1227043663215088</v>
      </c>
      <c r="AN49" s="4">
        <f>AVERAGE(AG49,AI49,AK49,AM49)</f>
        <v>3.6012730366572177</v>
      </c>
      <c r="AO49" s="8">
        <f>(AN49-MIN($AN$2:$AN$86)) / (MAX($AN$2:$AN$86)-MIN($AN$2:$AN$86))</f>
        <v>0.62428652966222775</v>
      </c>
      <c r="AP49" s="7">
        <f>AVERAGE(AO49,AE49,G49)*100</f>
        <v>53.397719152095334</v>
      </c>
      <c r="AQ49" s="2">
        <f>AP49-AP50</f>
        <v>0.19086666953860032</v>
      </c>
    </row>
    <row r="50" spans="1:43" x14ac:dyDescent="0.25">
      <c r="A50" s="1" t="s">
        <v>110</v>
      </c>
      <c r="B50" s="2">
        <v>82.25</v>
      </c>
      <c r="C50" s="2">
        <f>B50/_xlfn.STDEV.S($B$2:$B$86)</f>
        <v>19.162871091218875</v>
      </c>
      <c r="D50" s="2">
        <v>82.13</v>
      </c>
      <c r="E50" s="2">
        <f>D50/_xlfn.STDEV.S($D$2:$D$86)</f>
        <v>15.869461482678203</v>
      </c>
      <c r="F50" s="4">
        <f>AVERAGE(C50,E50)</f>
        <v>17.51616628694854</v>
      </c>
      <c r="G50" s="8">
        <f>(F50-MIN($F$2:$F$86)) / (MAX($F$2:$F$86)-MIN($F$2:$F$86))</f>
        <v>0.58501705407725602</v>
      </c>
      <c r="H50" s="2">
        <f>AVERAGE(J50,L50,N50,P50)</f>
        <v>5.4335993266761804</v>
      </c>
      <c r="I50" s="2">
        <v>61</v>
      </c>
      <c r="J50" s="2">
        <f>I50/_xlfn.STDEV.S($I$2:$I$86)</f>
        <v>3.341918423797936</v>
      </c>
      <c r="K50" s="2">
        <v>61</v>
      </c>
      <c r="L50" s="2">
        <f>K50/_xlfn.STDEV.S($K$2:$K$86)</f>
        <v>3.4016067982139289</v>
      </c>
      <c r="M50" s="2">
        <v>82</v>
      </c>
      <c r="N50" s="2">
        <f>M50/_xlfn.STDEV.S($M$2:$M$86)</f>
        <v>11.455954678887476</v>
      </c>
      <c r="O50" s="2">
        <v>88</v>
      </c>
      <c r="P50" s="2">
        <f>O50/_xlfn.STDEV.S($O$2:$O$86)</f>
        <v>3.5349174058053823</v>
      </c>
      <c r="Q50" s="2">
        <f>AVERAGE(S50,U50,W50,Y50,AA50,AC50)</f>
        <v>7.9767097047945237</v>
      </c>
      <c r="R50" s="2">
        <v>83</v>
      </c>
      <c r="S50" s="2">
        <f>R50/_xlfn.STDEV.S($R$2:$R$86)</f>
        <v>9.5246503924024637</v>
      </c>
      <c r="T50" s="2">
        <v>89</v>
      </c>
      <c r="U50" s="2">
        <f>T50/_xlfn.STDEV.S($T$2:$T$86)</f>
        <v>8.0315574227570199</v>
      </c>
      <c r="V50" s="2">
        <v>63</v>
      </c>
      <c r="W50" s="2">
        <f>V50/_xlfn.STDEV.S($V$2:$V$86)</f>
        <v>4.1158325570879839</v>
      </c>
      <c r="X50" s="2">
        <v>93</v>
      </c>
      <c r="Y50" s="2">
        <f>X50/_xlfn.STDEV.S($X$2:$X$86)</f>
        <v>9.9469276405967229</v>
      </c>
      <c r="Z50" s="2">
        <v>94</v>
      </c>
      <c r="AA50" s="2">
        <f>Z50/_xlfn.STDEV.S($Z$2:$Z$86)</f>
        <v>7.1291234099890346</v>
      </c>
      <c r="AB50" s="2">
        <v>82</v>
      </c>
      <c r="AC50" s="2">
        <f>AB50/_xlfn.STDEV.S($AB$2:$AB$86)</f>
        <v>9.1121668059339189</v>
      </c>
      <c r="AD50" s="4">
        <f>AVERAGE(H50,Q50)</f>
        <v>6.7051545157353516</v>
      </c>
      <c r="AE50" s="8">
        <f>(AD50-MIN($AD$2:$AD$86)) / (MAX($AD$2:$AD$86)-MIN($AD$2:$AD$86))</f>
        <v>0.49380208138876724</v>
      </c>
      <c r="AF50" s="2">
        <v>64</v>
      </c>
      <c r="AG50" s="2">
        <f>AF50/_xlfn.STDEV.S($AF$2:$AF$86)</f>
        <v>3.6593045966948812</v>
      </c>
      <c r="AH50" s="2">
        <v>74</v>
      </c>
      <c r="AI50" s="2">
        <f>AH50/_xlfn.STDEV.S($AH$2:$AH$86)</f>
        <v>3.7105751377484433</v>
      </c>
      <c r="AJ50" s="2">
        <v>54</v>
      </c>
      <c r="AK50" s="2">
        <f>AJ50/_xlfn.STDEV.S($AJ$2:$AJ$86)</f>
        <v>2.4784222702141321</v>
      </c>
      <c r="AL50" s="2">
        <v>69</v>
      </c>
      <c r="AM50" s="2">
        <f>AL50/_xlfn.STDEV.S($AL$2:$AL$86)</f>
        <v>3.1840565494822632</v>
      </c>
      <c r="AN50" s="4">
        <f>AVERAGE(AG50,AI50,AK50,AM50)</f>
        <v>3.2580896385349298</v>
      </c>
      <c r="AO50" s="8">
        <f>(AN50-MIN($AN$2:$AN$86)) / (MAX($AN$2:$AN$86)-MIN($AN$2:$AN$86))</f>
        <v>0.51738643901067882</v>
      </c>
      <c r="AP50" s="7">
        <f>AVERAGE(AO50,AE50,G50)*100</f>
        <v>53.206852482556734</v>
      </c>
      <c r="AQ50" s="2">
        <f>AP50-AP51</f>
        <v>0.9131659728491428</v>
      </c>
    </row>
    <row r="51" spans="1:43" x14ac:dyDescent="0.25">
      <c r="A51" s="1" t="s">
        <v>34</v>
      </c>
      <c r="B51" s="2">
        <v>76.25</v>
      </c>
      <c r="C51" s="2">
        <f>B51/_xlfn.STDEV.S($B$2:$B$86)</f>
        <v>17.764971680309291</v>
      </c>
      <c r="D51" s="2">
        <v>77.55</v>
      </c>
      <c r="E51" s="2">
        <f>D51/_xlfn.STDEV.S($D$2:$D$86)</f>
        <v>14.984496992349868</v>
      </c>
      <c r="F51" s="4">
        <f>AVERAGE(C51,E51)</f>
        <v>16.374734336329581</v>
      </c>
      <c r="G51" s="8">
        <f>(F51-MIN($F$2:$F$86)) / (MAX($F$2:$F$86)-MIN($F$2:$F$86))</f>
        <v>0.36194607447923638</v>
      </c>
      <c r="H51" s="2">
        <f>AVERAGE(J51,L51,N51,P51)</f>
        <v>5.9396193241975439</v>
      </c>
      <c r="I51" s="2">
        <v>86</v>
      </c>
      <c r="J51" s="2">
        <f>I51/_xlfn.STDEV.S($I$2:$I$86)</f>
        <v>4.7115571220757788</v>
      </c>
      <c r="K51" s="2">
        <v>92</v>
      </c>
      <c r="L51" s="2">
        <f>K51/_xlfn.STDEV.S($K$2:$K$86)</f>
        <v>5.1302922202570729</v>
      </c>
      <c r="M51" s="2">
        <v>93</v>
      </c>
      <c r="N51" s="2">
        <f>M51/_xlfn.STDEV.S($M$2:$M$86)</f>
        <v>12.992729087030918</v>
      </c>
      <c r="O51" s="2">
        <v>23</v>
      </c>
      <c r="P51" s="2">
        <f>O51/_xlfn.STDEV.S($O$2:$O$86)</f>
        <v>0.9238988674264067</v>
      </c>
      <c r="Q51" s="2">
        <f>AVERAGE(S51,U51,W51,Y51,AA51,AC51)</f>
        <v>8.5231953692426998</v>
      </c>
      <c r="R51" s="2">
        <v>97</v>
      </c>
      <c r="S51" s="2">
        <f>R51/_xlfn.STDEV.S($R$2:$R$86)</f>
        <v>11.131217928470349</v>
      </c>
      <c r="T51" s="2">
        <v>83</v>
      </c>
      <c r="U51" s="2">
        <f>T51/_xlfn.STDEV.S($T$2:$T$86)</f>
        <v>7.4901041133576705</v>
      </c>
      <c r="V51" s="2">
        <v>92</v>
      </c>
      <c r="W51" s="2">
        <f>V51/_xlfn.STDEV.S($V$2:$V$86)</f>
        <v>6.0104221468586427</v>
      </c>
      <c r="X51" s="2">
        <v>96</v>
      </c>
      <c r="Y51" s="2">
        <f>X51/_xlfn.STDEV.S($X$2:$X$86)</f>
        <v>10.267796274164359</v>
      </c>
      <c r="Z51" s="2">
        <v>72</v>
      </c>
      <c r="AA51" s="2">
        <f>Z51/_xlfn.STDEV.S($Z$2:$Z$86)</f>
        <v>5.4606051650979834</v>
      </c>
      <c r="AB51" s="2">
        <v>97</v>
      </c>
      <c r="AC51" s="2">
        <f>AB51/_xlfn.STDEV.S($AB$2:$AB$86)</f>
        <v>10.779026587507197</v>
      </c>
      <c r="AD51" s="4">
        <f>AVERAGE(H51,Q51)</f>
        <v>7.2314073467201219</v>
      </c>
      <c r="AE51" s="8">
        <f>(AD51-MIN($AD$2:$AD$86)) / (MAX($AD$2:$AD$86)-MIN($AD$2:$AD$86))</f>
        <v>0.68845717922211547</v>
      </c>
      <c r="AF51" s="2">
        <v>82</v>
      </c>
      <c r="AG51" s="2">
        <f>AF51/_xlfn.STDEV.S($AF$2:$AF$86)</f>
        <v>4.6884840145153159</v>
      </c>
      <c r="AH51" s="2">
        <v>53</v>
      </c>
      <c r="AI51" s="2">
        <f>AH51/_xlfn.STDEV.S($AH$2:$AH$86)</f>
        <v>2.6575740851441552</v>
      </c>
      <c r="AJ51" s="2">
        <v>91</v>
      </c>
      <c r="AK51" s="2">
        <f>AJ51/_xlfn.STDEV.S($AJ$2:$AJ$86)</f>
        <v>4.1766004923978892</v>
      </c>
      <c r="AL51" s="2">
        <v>33</v>
      </c>
      <c r="AM51" s="2">
        <f>AL51/_xlfn.STDEV.S($AL$2:$AL$86)</f>
        <v>1.5228096541002127</v>
      </c>
      <c r="AN51" s="4">
        <f>AVERAGE(AG51,AI51,AK51,AM51)</f>
        <v>3.2613670615393935</v>
      </c>
      <c r="AO51" s="8">
        <f>(AN51-MIN($AN$2:$AN$86)) / (MAX($AN$2:$AN$86)-MIN($AN$2:$AN$86))</f>
        <v>0.51840734158987578</v>
      </c>
      <c r="AP51" s="7">
        <f>AVERAGE(AO51,AE51,G51)*100</f>
        <v>52.293686509707591</v>
      </c>
      <c r="AQ51" s="2">
        <f>AP51-AP52</f>
        <v>5.2236706519948939E-2</v>
      </c>
    </row>
    <row r="52" spans="1:43" x14ac:dyDescent="0.25">
      <c r="A52" s="5" t="s">
        <v>169</v>
      </c>
      <c r="B52" s="6">
        <v>78.5</v>
      </c>
      <c r="C52" s="2">
        <f>B52/_xlfn.STDEV.S($B$2:$B$86)</f>
        <v>18.289183959400386</v>
      </c>
      <c r="D52" s="6">
        <v>86.81</v>
      </c>
      <c r="E52" s="2">
        <f>D52/_xlfn.STDEV.S($D$2:$D$86)</f>
        <v>16.773748341791002</v>
      </c>
      <c r="F52" s="4">
        <f>AVERAGE(C52,E52)</f>
        <v>17.531466150595694</v>
      </c>
      <c r="G52" s="8">
        <f>(F52-MIN($F$2:$F$86)) / (MAX($F$2:$F$86)-MIN($F$2:$F$86))</f>
        <v>0.58800711894238977</v>
      </c>
      <c r="H52" s="2">
        <f>AVERAGE(J52,L52,N52,P52)</f>
        <v>5.9745114065173324</v>
      </c>
      <c r="I52" s="6">
        <v>78</v>
      </c>
      <c r="J52" s="2">
        <f>I52/_xlfn.STDEV.S($I$2:$I$86)</f>
        <v>4.2732727386268685</v>
      </c>
      <c r="K52" s="6">
        <v>95</v>
      </c>
      <c r="L52" s="2">
        <f>K52/_xlfn.STDEV.S($K$2:$K$86)</f>
        <v>5.2975843578741513</v>
      </c>
      <c r="M52" s="6">
        <v>83</v>
      </c>
      <c r="N52" s="2">
        <f>M52/_xlfn.STDEV.S($M$2:$M$86)</f>
        <v>11.595661443264154</v>
      </c>
      <c r="O52" s="6">
        <v>68</v>
      </c>
      <c r="P52" s="2">
        <f>O52/_xlfn.STDEV.S($O$2:$O$86)</f>
        <v>2.7315270863041587</v>
      </c>
      <c r="Q52" s="2">
        <f>AVERAGE(S52,U52,W52,Y52,AA52,AC52)</f>
        <v>7.6882001905622106</v>
      </c>
      <c r="R52" s="6">
        <v>85</v>
      </c>
      <c r="S52" s="2">
        <f>R52/_xlfn.STDEV.S($R$2:$R$86)</f>
        <v>9.7541600404121613</v>
      </c>
      <c r="T52" s="6">
        <v>72</v>
      </c>
      <c r="U52" s="2">
        <f>T52/_xlfn.STDEV.S($T$2:$T$86)</f>
        <v>6.4974397127921959</v>
      </c>
      <c r="V52" s="6">
        <v>87</v>
      </c>
      <c r="W52" s="2">
        <f>V52/_xlfn.STDEV.S($V$2:$V$86)</f>
        <v>5.6837687693119774</v>
      </c>
      <c r="X52" s="6">
        <v>84</v>
      </c>
      <c r="Y52" s="2">
        <f>X52/_xlfn.STDEV.S($X$2:$X$86)</f>
        <v>8.9843217398938133</v>
      </c>
      <c r="Z52" s="6">
        <v>76</v>
      </c>
      <c r="AA52" s="2">
        <f>Z52/_xlfn.STDEV.S($Z$2:$Z$86)</f>
        <v>5.7639721187145385</v>
      </c>
      <c r="AB52" s="6">
        <v>85</v>
      </c>
      <c r="AC52" s="2">
        <f>AB52/_xlfn.STDEV.S($AB$2:$AB$86)</f>
        <v>9.4455387622485745</v>
      </c>
      <c r="AD52" s="4">
        <f>AVERAGE(H52,Q52)</f>
        <v>6.8313557985397715</v>
      </c>
      <c r="AE52" s="8">
        <f>(AD52-MIN($AD$2:$AD$86)) / (MAX($AD$2:$AD$86)-MIN($AD$2:$AD$86))</f>
        <v>0.54048253915470246</v>
      </c>
      <c r="AF52" s="6">
        <v>74</v>
      </c>
      <c r="AG52" s="2">
        <f>AF52/_xlfn.STDEV.S($AF$2:$AF$86)</f>
        <v>4.2310709399284558</v>
      </c>
      <c r="AH52" s="6">
        <v>60</v>
      </c>
      <c r="AI52" s="2">
        <f>AH52/_xlfn.STDEV.S($AH$2:$AH$86)</f>
        <v>3.0085744360122515</v>
      </c>
      <c r="AJ52" s="6">
        <v>65</v>
      </c>
      <c r="AK52" s="2">
        <f>AJ52/_xlfn.STDEV.S($AJ$2:$AJ$86)</f>
        <v>2.9832860659984926</v>
      </c>
      <c r="AL52" s="6">
        <v>39</v>
      </c>
      <c r="AM52" s="2">
        <f>AL52/_xlfn.STDEV.S($AL$2:$AL$86)</f>
        <v>1.7996841366638878</v>
      </c>
      <c r="AN52" s="4">
        <f>AVERAGE(AG52,AI52,AK52,AM52)</f>
        <v>3.0056538946507718</v>
      </c>
      <c r="AO52" s="8">
        <f>(AN52-MIN($AN$2:$AN$86)) / (MAX($AN$2:$AN$86)-MIN($AN$2:$AN$86))</f>
        <v>0.43875383599853696</v>
      </c>
      <c r="AP52" s="7">
        <f>AVERAGE(AO52,AE52,G52)*100</f>
        <v>52.241449803187642</v>
      </c>
      <c r="AQ52" s="2">
        <f>AP52-AP53</f>
        <v>7.8997181358815283E-2</v>
      </c>
    </row>
    <row r="53" spans="1:43" x14ac:dyDescent="0.25">
      <c r="A53" s="5" t="s">
        <v>170</v>
      </c>
      <c r="B53" s="6"/>
      <c r="D53" s="6">
        <v>84.45</v>
      </c>
      <c r="E53" s="2">
        <f>D53/_xlfn.STDEV.S($D$2:$D$86)</f>
        <v>16.31774043847771</v>
      </c>
      <c r="F53" s="4">
        <f>AVERAGE(C53,E53)</f>
        <v>16.31774043847771</v>
      </c>
      <c r="G53" s="8">
        <f>(F53-MIN($F$2:$F$86)) / (MAX($F$2:$F$86)-MIN($F$2:$F$86))</f>
        <v>0.35080771041116188</v>
      </c>
      <c r="I53" s="6"/>
      <c r="K53" s="6"/>
      <c r="M53" s="6"/>
      <c r="O53" s="6"/>
      <c r="Q53" s="2">
        <f>AVERAGE(S53,U53,W53,Y53,AA53,AC53)</f>
        <v>7.9037052571252842</v>
      </c>
      <c r="R53" s="6">
        <v>93</v>
      </c>
      <c r="S53" s="2">
        <f>R53/_xlfn.STDEV.S($R$2:$R$86)</f>
        <v>10.672198632450954</v>
      </c>
      <c r="T53" s="6">
        <v>97</v>
      </c>
      <c r="U53" s="2">
        <f>T53/_xlfn.STDEV.S($T$2:$T$86)</f>
        <v>8.7534951686228197</v>
      </c>
      <c r="V53" s="6">
        <v>56</v>
      </c>
      <c r="W53" s="2">
        <f>V53/_xlfn.STDEV.S($V$2:$V$86)</f>
        <v>3.6585178285226525</v>
      </c>
      <c r="X53" s="6">
        <v>82</v>
      </c>
      <c r="Y53" s="2">
        <f>X53/_xlfn.STDEV.S($X$2:$X$86)</f>
        <v>8.7704093175153908</v>
      </c>
      <c r="Z53" s="6">
        <v>69</v>
      </c>
      <c r="AA53" s="2">
        <f>Z53/_xlfn.STDEV.S($Z$2:$Z$86)</f>
        <v>5.2330799498855676</v>
      </c>
      <c r="AB53" s="6">
        <v>93</v>
      </c>
      <c r="AC53" s="2">
        <f>AB53/_xlfn.STDEV.S($AB$2:$AB$86)</f>
        <v>10.334530645754322</v>
      </c>
      <c r="AD53" s="4">
        <f>AVERAGE(H53,Q53)</f>
        <v>7.9037052571252842</v>
      </c>
      <c r="AE53" s="8">
        <f>(AD53-MIN($AD$2:$AD$86)) / (MAX($AD$2:$AD$86)-MIN($AD$2:$AD$86))</f>
        <v>0.93713273556674204</v>
      </c>
      <c r="AF53" s="6"/>
      <c r="AH53" s="6">
        <v>47</v>
      </c>
      <c r="AI53" s="2">
        <f>AH53/_xlfn.STDEV.S($AH$2:$AH$86)</f>
        <v>2.3567166415429304</v>
      </c>
      <c r="AJ53" s="6">
        <v>82</v>
      </c>
      <c r="AK53" s="2">
        <f>AJ53/_xlfn.STDEV.S($AJ$2:$AJ$86)</f>
        <v>3.7635301140288671</v>
      </c>
      <c r="AL53" s="6">
        <v>29</v>
      </c>
      <c r="AM53" s="2">
        <f>AL53/_xlfn.STDEV.S($AL$2:$AL$86)</f>
        <v>1.3382266657244295</v>
      </c>
      <c r="AN53" s="4">
        <f>AVERAGE(AG53,AI53,AK53,AM53)</f>
        <v>2.486157807098742</v>
      </c>
      <c r="AO53" s="8">
        <f>(AN53-MIN($AN$2:$AN$86)) / (MAX($AN$2:$AN$86)-MIN($AN$2:$AN$86))</f>
        <v>0.27693313267696107</v>
      </c>
      <c r="AP53" s="7">
        <f>AVERAGE(AO53,AE53,G53)*100</f>
        <v>52.162452621828827</v>
      </c>
      <c r="AQ53" s="2">
        <f>AP53-AP54</f>
        <v>0.20018220432842782</v>
      </c>
    </row>
    <row r="54" spans="1:43" x14ac:dyDescent="0.25">
      <c r="A54" s="1" t="s">
        <v>109</v>
      </c>
      <c r="B54" s="2">
        <v>83.25</v>
      </c>
      <c r="C54" s="2">
        <f>B54/_xlfn.STDEV.S($B$2:$B$86)</f>
        <v>19.395854326370472</v>
      </c>
      <c r="D54" s="2">
        <v>82.84</v>
      </c>
      <c r="E54" s="2">
        <f>D54/_xlfn.STDEV.S($D$2:$D$86)</f>
        <v>16.00665030104788</v>
      </c>
      <c r="F54" s="4">
        <f>AVERAGE(C54,E54)</f>
        <v>17.701252313709176</v>
      </c>
      <c r="G54" s="8">
        <f>(F54-MIN($F$2:$F$86)) / (MAX($F$2:$F$86)-MIN($F$2:$F$86))</f>
        <v>0.62118856765457597</v>
      </c>
      <c r="H54" s="2">
        <f>AVERAGE(J54,L54,N54,P54)</f>
        <v>5.3889315772267308</v>
      </c>
      <c r="I54" s="2">
        <v>90</v>
      </c>
      <c r="J54" s="2">
        <f>I54/_xlfn.STDEV.S($I$2:$I$86)</f>
        <v>4.9306993138002335</v>
      </c>
      <c r="K54" s="2">
        <v>46</v>
      </c>
      <c r="L54" s="2">
        <f>K54/_xlfn.STDEV.S($K$2:$K$86)</f>
        <v>2.5651461101285364</v>
      </c>
      <c r="M54" s="2">
        <v>90</v>
      </c>
      <c r="N54" s="2">
        <f>M54/_xlfn.STDEV.S($M$2:$M$86)</f>
        <v>12.57360879390089</v>
      </c>
      <c r="O54" s="2">
        <v>37</v>
      </c>
      <c r="P54" s="2">
        <f>O54/_xlfn.STDEV.S($O$2:$O$86)</f>
        <v>1.4862720910772629</v>
      </c>
      <c r="Q54" s="2">
        <f>AVERAGE(S54,U54,W54,Y54,AA54,AC54)</f>
        <v>8.1367104844751683</v>
      </c>
      <c r="R54" s="2">
        <v>95</v>
      </c>
      <c r="S54" s="2">
        <f>R54/_xlfn.STDEV.S($R$2:$R$86)</f>
        <v>10.901708280460651</v>
      </c>
      <c r="T54" s="2">
        <v>81</v>
      </c>
      <c r="U54" s="2">
        <f>T54/_xlfn.STDEV.S($T$2:$T$86)</f>
        <v>7.3096196768912209</v>
      </c>
      <c r="V54" s="2">
        <v>90</v>
      </c>
      <c r="W54" s="2">
        <f>V54/_xlfn.STDEV.S($V$2:$V$86)</f>
        <v>5.8797607958399771</v>
      </c>
      <c r="X54" s="2">
        <v>91</v>
      </c>
      <c r="Y54" s="2">
        <f>X54/_xlfn.STDEV.S($X$2:$X$86)</f>
        <v>9.7330152182182985</v>
      </c>
      <c r="Z54" s="2">
        <v>60</v>
      </c>
      <c r="AA54" s="2">
        <f>Z54/_xlfn.STDEV.S($Z$2:$Z$86)</f>
        <v>4.55050430424832</v>
      </c>
      <c r="AB54" s="2">
        <v>94</v>
      </c>
      <c r="AC54" s="2">
        <f>AB54/_xlfn.STDEV.S($AB$2:$AB$86)</f>
        <v>10.445654631192541</v>
      </c>
      <c r="AD54" s="4">
        <f>AVERAGE(H54,Q54)</f>
        <v>6.7628210308509491</v>
      </c>
      <c r="AE54" s="8">
        <f>(AD54-MIN($AD$2:$AD$86)) / (MAX($AD$2:$AD$86)-MIN($AD$2:$AD$86))</f>
        <v>0.51513228710097125</v>
      </c>
      <c r="AF54" s="2">
        <v>88</v>
      </c>
      <c r="AG54" s="2">
        <f>AF54/_xlfn.STDEV.S($AF$2:$AF$86)</f>
        <v>5.031543820455461</v>
      </c>
      <c r="AH54" s="2">
        <v>40</v>
      </c>
      <c r="AI54" s="2">
        <f>AH54/_xlfn.STDEV.S($AH$2:$AH$86)</f>
        <v>2.005716290674834</v>
      </c>
      <c r="AJ54" s="2">
        <v>88</v>
      </c>
      <c r="AK54" s="2">
        <f>AJ54/_xlfn.STDEV.S($AJ$2:$AJ$86)</f>
        <v>4.038910366274882</v>
      </c>
      <c r="AL54" s="2">
        <v>16</v>
      </c>
      <c r="AM54" s="2">
        <f>AL54/_xlfn.STDEV.S($AL$2:$AL$86)</f>
        <v>0.73833195350313352</v>
      </c>
      <c r="AN54" s="4">
        <f>AVERAGE(AG54,AI54,AK54,AM54)</f>
        <v>2.9536256077270777</v>
      </c>
      <c r="AO54" s="8">
        <f>(AN54-MIN($AN$2:$AN$86)) / (MAX($AN$2:$AN$86)-MIN($AN$2:$AN$86))</f>
        <v>0.42254725776946472</v>
      </c>
      <c r="AP54" s="7">
        <f>AVERAGE(AO54,AE54,G54)*100</f>
        <v>51.962270417500399</v>
      </c>
      <c r="AQ54" s="2">
        <f>AP54-AP55</f>
        <v>0.46825214314577579</v>
      </c>
    </row>
    <row r="55" spans="1:43" x14ac:dyDescent="0.25">
      <c r="A55" s="5" t="s">
        <v>157</v>
      </c>
      <c r="B55" s="6">
        <v>83</v>
      </c>
      <c r="C55" s="2">
        <f>B55/_xlfn.STDEV.S($B$2:$B$86)</f>
        <v>19.337608517582574</v>
      </c>
      <c r="D55" s="6">
        <v>82.84</v>
      </c>
      <c r="E55" s="2">
        <f>D55/_xlfn.STDEV.S($D$2:$D$86)</f>
        <v>16.00665030104788</v>
      </c>
      <c r="F55" s="4">
        <f>AVERAGE(C55,E55)</f>
        <v>17.672129409315225</v>
      </c>
      <c r="G55" s="8">
        <f>(F55-MIN($F$2:$F$86)) / (MAX($F$2:$F$86)-MIN($F$2:$F$86))</f>
        <v>0.61549705463150406</v>
      </c>
      <c r="H55" s="2">
        <f>AVERAGE(J55,L55,N55,P55)</f>
        <v>5.3295969482374126</v>
      </c>
      <c r="I55" s="6">
        <v>93</v>
      </c>
      <c r="J55" s="2">
        <f>I55/_xlfn.STDEV.S($I$2:$I$86)</f>
        <v>5.0950559575935745</v>
      </c>
      <c r="K55" s="6">
        <v>46</v>
      </c>
      <c r="L55" s="2">
        <f>K55/_xlfn.STDEV.S($K$2:$K$86)</f>
        <v>2.5651461101285364</v>
      </c>
      <c r="M55" s="6">
        <v>90</v>
      </c>
      <c r="N55" s="2">
        <f>M55/_xlfn.STDEV.S($M$2:$M$86)</f>
        <v>12.57360879390089</v>
      </c>
      <c r="O55" s="6">
        <v>27</v>
      </c>
      <c r="P55" s="2">
        <f>O55/_xlfn.STDEV.S($O$2:$O$86)</f>
        <v>1.0845769313266513</v>
      </c>
      <c r="Q55" s="2">
        <f>AVERAGE(S55,U55,W55,Y55,AA55,AC55)</f>
        <v>8.140190779009334</v>
      </c>
      <c r="R55" s="6">
        <v>95</v>
      </c>
      <c r="S55" s="2">
        <f>R55/_xlfn.STDEV.S($R$2:$R$86)</f>
        <v>10.901708280460651</v>
      </c>
      <c r="T55" s="6">
        <v>80</v>
      </c>
      <c r="U55" s="2">
        <f>T55/_xlfn.STDEV.S($T$2:$T$86)</f>
        <v>7.2193774586579957</v>
      </c>
      <c r="V55" s="6">
        <v>90</v>
      </c>
      <c r="W55" s="2">
        <f>V55/_xlfn.STDEV.S($V$2:$V$86)</f>
        <v>5.8797607958399771</v>
      </c>
      <c r="X55" s="6">
        <v>91</v>
      </c>
      <c r="Y55" s="2">
        <f>X55/_xlfn.STDEV.S($X$2:$X$86)</f>
        <v>9.7330152182182985</v>
      </c>
      <c r="Z55" s="6">
        <v>60</v>
      </c>
      <c r="AA55" s="2">
        <f>Z55/_xlfn.STDEV.S($Z$2:$Z$86)</f>
        <v>4.55050430424832</v>
      </c>
      <c r="AB55" s="6">
        <v>95</v>
      </c>
      <c r="AC55" s="2">
        <f>AB55/_xlfn.STDEV.S($AB$2:$AB$86)</f>
        <v>10.556778616630758</v>
      </c>
      <c r="AD55" s="4">
        <f>AVERAGE(H55,Q55)</f>
        <v>6.7348938636233733</v>
      </c>
      <c r="AE55" s="8">
        <f>(AD55-MIN($AD$2:$AD$86)) / (MAX($AD$2:$AD$86)-MIN($AD$2:$AD$86))</f>
        <v>0.50480233702978705</v>
      </c>
      <c r="AF55" s="6">
        <v>91</v>
      </c>
      <c r="AG55" s="2">
        <f>AF55/_xlfn.STDEV.S($AF$2:$AF$86)</f>
        <v>5.2030737234255335</v>
      </c>
      <c r="AH55" s="6">
        <v>38</v>
      </c>
      <c r="AI55" s="2">
        <f>AH55/_xlfn.STDEV.S($AH$2:$AH$86)</f>
        <v>1.9054304761410925</v>
      </c>
      <c r="AJ55" s="6">
        <v>87</v>
      </c>
      <c r="AK55" s="2">
        <f>AJ55/_xlfn.STDEV.S($AJ$2:$AJ$86)</f>
        <v>3.9930136575672126</v>
      </c>
      <c r="AL55" s="6">
        <v>16</v>
      </c>
      <c r="AM55" s="2">
        <f>AL55/_xlfn.STDEV.S($AL$2:$AL$86)</f>
        <v>0.73833195350313352</v>
      </c>
      <c r="AN55" s="4">
        <f>AVERAGE(AG55,AI55,AK55,AM55)</f>
        <v>2.959962452659243</v>
      </c>
      <c r="AO55" s="8">
        <f>(AN55-MIN($AN$2:$AN$86)) / (MAX($AN$2:$AN$86)-MIN($AN$2:$AN$86))</f>
        <v>0.42452115656934747</v>
      </c>
      <c r="AP55" s="7">
        <f>AVERAGE(AO55,AE55,G55)*100</f>
        <v>51.494018274354623</v>
      </c>
      <c r="AQ55" s="2">
        <f>AP55-AP56</f>
        <v>0.2534818507138894</v>
      </c>
    </row>
    <row r="56" spans="1:43" x14ac:dyDescent="0.25">
      <c r="A56" s="1" t="s">
        <v>112</v>
      </c>
      <c r="B56" s="2">
        <v>77.75</v>
      </c>
      <c r="C56" s="2">
        <f>B56/_xlfn.STDEV.S($B$2:$B$86)</f>
        <v>18.114446533036688</v>
      </c>
      <c r="D56" s="2">
        <v>80.02</v>
      </c>
      <c r="E56" s="2">
        <f>D56/_xlfn.STDEV.S($D$2:$D$86)</f>
        <v>15.461759501326066</v>
      </c>
      <c r="F56" s="4">
        <f>AVERAGE(C56,E56)</f>
        <v>16.788103017181378</v>
      </c>
      <c r="G56" s="8">
        <f>(F56-MIN($F$2:$F$86)) / (MAX($F$2:$F$86)-MIN($F$2:$F$86))</f>
        <v>0.44273105384024763</v>
      </c>
      <c r="H56" s="2">
        <f>AVERAGE(J56,L56,N56,P56)</f>
        <v>5.0752654983483945</v>
      </c>
      <c r="I56" s="2">
        <v>64</v>
      </c>
      <c r="J56" s="2">
        <f>I56/_xlfn.STDEV.S($I$2:$I$86)</f>
        <v>3.5062750675912771</v>
      </c>
      <c r="K56" s="2">
        <v>72</v>
      </c>
      <c r="L56" s="2">
        <f>K56/_xlfn.STDEV.S($K$2:$K$86)</f>
        <v>4.0150113028098833</v>
      </c>
      <c r="M56" s="2">
        <v>84</v>
      </c>
      <c r="N56" s="2">
        <f>M56/_xlfn.STDEV.S($M$2:$M$86)</f>
        <v>11.73536820764083</v>
      </c>
      <c r="O56" s="2">
        <v>26</v>
      </c>
      <c r="P56" s="2">
        <f>O56/_xlfn.STDEV.S($O$2:$O$86)</f>
        <v>1.0444074153515901</v>
      </c>
      <c r="Q56" s="2">
        <f>AVERAGE(S56,U56,W56,Y56,AA56,AC56)</f>
        <v>8.3955922289840608</v>
      </c>
      <c r="R56" s="2">
        <v>99</v>
      </c>
      <c r="S56" s="2">
        <f>R56/_xlfn.STDEV.S($R$2:$R$86)</f>
        <v>11.360727576480047</v>
      </c>
      <c r="T56" s="2">
        <v>96</v>
      </c>
      <c r="U56" s="2">
        <f>T56/_xlfn.STDEV.S($T$2:$T$86)</f>
        <v>8.6632529503895945</v>
      </c>
      <c r="V56" s="2">
        <v>68</v>
      </c>
      <c r="W56" s="2">
        <f>V56/_xlfn.STDEV.S($V$2:$V$86)</f>
        <v>4.4424859346346492</v>
      </c>
      <c r="X56" s="2">
        <v>72</v>
      </c>
      <c r="Y56" s="2">
        <f>X56/_xlfn.STDEV.S($X$2:$X$86)</f>
        <v>7.7008472056232691</v>
      </c>
      <c r="Z56" s="2">
        <v>95</v>
      </c>
      <c r="AA56" s="2">
        <f>Z56/_xlfn.STDEV.S($Z$2:$Z$86)</f>
        <v>7.2049651483931729</v>
      </c>
      <c r="AB56" s="2">
        <v>99</v>
      </c>
      <c r="AC56" s="2">
        <f>AB56/_xlfn.STDEV.S($AB$2:$AB$86)</f>
        <v>11.001274558383633</v>
      </c>
      <c r="AD56" s="4">
        <f>AVERAGE(H56,Q56)</f>
        <v>6.7354288636662272</v>
      </c>
      <c r="AE56" s="8">
        <f>(AD56-MIN($AD$2:$AD$86)) / (MAX($AD$2:$AD$86)-MIN($AD$2:$AD$86))</f>
        <v>0.50500022762448027</v>
      </c>
      <c r="AF56" s="2">
        <v>77</v>
      </c>
      <c r="AG56" s="2">
        <f>AF56/_xlfn.STDEV.S($AF$2:$AF$86)</f>
        <v>4.4026008428985284</v>
      </c>
      <c r="AH56" s="2">
        <v>64</v>
      </c>
      <c r="AI56" s="2">
        <f>AH56/_xlfn.STDEV.S($AH$2:$AH$86)</f>
        <v>3.2091460650797345</v>
      </c>
      <c r="AJ56" s="2">
        <v>87</v>
      </c>
      <c r="AK56" s="2">
        <f>AJ56/_xlfn.STDEV.S($AJ$2:$AJ$86)</f>
        <v>3.9930136575672126</v>
      </c>
      <c r="AL56" s="2">
        <v>51</v>
      </c>
      <c r="AM56" s="2">
        <f>AL56/_xlfn.STDEV.S($AL$2:$AL$86)</f>
        <v>2.353433101791238</v>
      </c>
      <c r="AN56" s="4">
        <f>AVERAGE(AG56,AI56,AK56,AM56)</f>
        <v>3.4895484168341784</v>
      </c>
      <c r="AO56" s="8">
        <f>(AN56-MIN($AN$2:$AN$86)) / (MAX($AN$2:$AN$86)-MIN($AN$2:$AN$86))</f>
        <v>0.58948481124449437</v>
      </c>
      <c r="AP56" s="7">
        <f>AVERAGE(AO56,AE56,G56)*100</f>
        <v>51.240536423640734</v>
      </c>
      <c r="AQ56" s="2">
        <f>AP56-AP57</f>
        <v>0.32143094108215564</v>
      </c>
    </row>
    <row r="57" spans="1:43" x14ac:dyDescent="0.25">
      <c r="A57" s="1" t="s">
        <v>54</v>
      </c>
      <c r="B57" s="2">
        <v>76.5</v>
      </c>
      <c r="C57" s="2">
        <f>B57/_xlfn.STDEV.S($B$2:$B$86)</f>
        <v>17.823217489097193</v>
      </c>
      <c r="D57" s="2">
        <v>83.58</v>
      </c>
      <c r="E57" s="2">
        <f>D57/_xlfn.STDEV.S($D$2:$D$86)</f>
        <v>16.149635830052894</v>
      </c>
      <c r="F57" s="4">
        <f>AVERAGE(C57,E57)</f>
        <v>16.986426659575045</v>
      </c>
      <c r="G57" s="8">
        <f>(F57-MIN($F$2:$F$86)) / (MAX($F$2:$F$86)-MIN($F$2:$F$86))</f>
        <v>0.48148960546674868</v>
      </c>
      <c r="H57" s="2">
        <f>AVERAGE(J57,L57,N57,P57)</f>
        <v>5.9680999689456415</v>
      </c>
      <c r="I57" s="2">
        <v>73</v>
      </c>
      <c r="J57" s="2">
        <f>I57/_xlfn.STDEV.S($I$2:$I$86)</f>
        <v>3.9993449989713001</v>
      </c>
      <c r="K57" s="2">
        <v>92</v>
      </c>
      <c r="L57" s="2">
        <f>K57/_xlfn.STDEV.S($K$2:$K$86)</f>
        <v>5.1302922202570729</v>
      </c>
      <c r="M57" s="2">
        <v>90</v>
      </c>
      <c r="N57" s="2">
        <f>M57/_xlfn.STDEV.S($M$2:$M$86)</f>
        <v>12.57360879390089</v>
      </c>
      <c r="O57" s="2">
        <v>54</v>
      </c>
      <c r="P57" s="2">
        <f>O57/_xlfn.STDEV.S($O$2:$O$86)</f>
        <v>2.1691538626533027</v>
      </c>
      <c r="Q57" s="2">
        <f>AVERAGE(S57,U57,W57,Y57,AA57,AC57)</f>
        <v>8.1563666916110744</v>
      </c>
      <c r="R57" s="2">
        <v>93</v>
      </c>
      <c r="S57" s="2">
        <f>R57/_xlfn.STDEV.S($R$2:$R$86)</f>
        <v>10.672198632450954</v>
      </c>
      <c r="T57" s="2">
        <v>81</v>
      </c>
      <c r="U57" s="2">
        <f>T57/_xlfn.STDEV.S($T$2:$T$86)</f>
        <v>7.3096196768912209</v>
      </c>
      <c r="V57" s="2">
        <v>88</v>
      </c>
      <c r="W57" s="2">
        <f>V57/_xlfn.STDEV.S($V$2:$V$86)</f>
        <v>5.7490994448213106</v>
      </c>
      <c r="X57" s="2">
        <v>88</v>
      </c>
      <c r="Y57" s="2">
        <f>X57/_xlfn.STDEV.S($X$2:$X$86)</f>
        <v>9.412146584650662</v>
      </c>
      <c r="Z57" s="2">
        <v>72</v>
      </c>
      <c r="AA57" s="2">
        <f>Z57/_xlfn.STDEV.S($Z$2:$Z$86)</f>
        <v>5.4606051650979834</v>
      </c>
      <c r="AB57" s="2">
        <v>93</v>
      </c>
      <c r="AC57" s="2">
        <f>AB57/_xlfn.STDEV.S($AB$2:$AB$86)</f>
        <v>10.334530645754322</v>
      </c>
      <c r="AD57" s="4">
        <f>AVERAGE(H57,Q57)</f>
        <v>7.0622333302783584</v>
      </c>
      <c r="AE57" s="8">
        <f>(AD57-MIN($AD$2:$AD$86)) / (MAX($AD$2:$AD$86)-MIN($AD$2:$AD$86))</f>
        <v>0.62588158288810747</v>
      </c>
      <c r="AF57" s="2">
        <v>66</v>
      </c>
      <c r="AG57" s="2">
        <f>AF57/_xlfn.STDEV.S($AF$2:$AF$86)</f>
        <v>3.7736578653415962</v>
      </c>
      <c r="AH57" s="2">
        <v>47</v>
      </c>
      <c r="AI57" s="2">
        <f>AH57/_xlfn.STDEV.S($AH$2:$AH$86)</f>
        <v>2.3567166415429304</v>
      </c>
      <c r="AJ57" s="2">
        <v>88</v>
      </c>
      <c r="AK57" s="2">
        <f>AJ57/_xlfn.STDEV.S($AJ$2:$AJ$86)</f>
        <v>4.038910366274882</v>
      </c>
      <c r="AL57" s="2">
        <v>35</v>
      </c>
      <c r="AM57" s="2">
        <f>AL57/_xlfn.STDEV.S($AL$2:$AL$86)</f>
        <v>1.6151011482881046</v>
      </c>
      <c r="AN57" s="4">
        <f>AVERAGE(AG57,AI57,AK57,AM57)</f>
        <v>2.9460965053618784</v>
      </c>
      <c r="AO57" s="8">
        <f>(AN57-MIN($AN$2:$AN$86)) / (MAX($AN$2:$AN$86)-MIN($AN$2:$AN$86))</f>
        <v>0.42020197612190147</v>
      </c>
      <c r="AP57" s="7">
        <f>AVERAGE(AO57,AE57,G57)*100</f>
        <v>50.919105482558578</v>
      </c>
      <c r="AQ57" s="2">
        <f>AP57-AP58</f>
        <v>1.0277702688022927</v>
      </c>
    </row>
    <row r="58" spans="1:43" x14ac:dyDescent="0.25">
      <c r="A58" s="1" t="s">
        <v>52</v>
      </c>
      <c r="B58" s="2">
        <v>77.25</v>
      </c>
      <c r="C58" s="2">
        <f>B58/_xlfn.STDEV.S($B$2:$B$86)</f>
        <v>17.997954915460888</v>
      </c>
      <c r="D58" s="2">
        <v>81.45</v>
      </c>
      <c r="E58" s="2">
        <f>D58/_xlfn.STDEV.S($D$2:$D$86)</f>
        <v>15.738069374943866</v>
      </c>
      <c r="F58" s="4">
        <f>AVERAGE(C58,E58)</f>
        <v>16.868012145202378</v>
      </c>
      <c r="G58" s="8">
        <f>(F58-MIN($F$2:$F$86)) / (MAX($F$2:$F$86)-MIN($F$2:$F$86))</f>
        <v>0.45834776008086242</v>
      </c>
      <c r="H58" s="2">
        <f>AVERAGE(J58,L58,N58,P58)</f>
        <v>5.0601986432793185</v>
      </c>
      <c r="I58" s="2">
        <v>52</v>
      </c>
      <c r="J58" s="2">
        <f>I58/_xlfn.STDEV.S($I$2:$I$86)</f>
        <v>2.8488484924179125</v>
      </c>
      <c r="K58" s="2">
        <v>88</v>
      </c>
      <c r="L58" s="2">
        <f>K58/_xlfn.STDEV.S($K$2:$K$86)</f>
        <v>4.9072360367676353</v>
      </c>
      <c r="M58" s="2">
        <v>77</v>
      </c>
      <c r="N58" s="2">
        <f>M58/_xlfn.STDEV.S($M$2:$M$86)</f>
        <v>10.757420857004094</v>
      </c>
      <c r="O58" s="2">
        <v>43</v>
      </c>
      <c r="P58" s="2">
        <f>O58/_xlfn.STDEV.S($O$2:$O$86)</f>
        <v>1.7272891869276299</v>
      </c>
      <c r="Q58" s="2">
        <f>AVERAGE(S58,U58,W58,Y58,AA58,AC58)</f>
        <v>8.0600882090232542</v>
      </c>
      <c r="R58" s="2">
        <v>89</v>
      </c>
      <c r="S58" s="2">
        <f>R58/_xlfn.STDEV.S($R$2:$R$86)</f>
        <v>10.213179336431557</v>
      </c>
      <c r="T58" s="2">
        <v>90</v>
      </c>
      <c r="U58" s="2">
        <f>T58/_xlfn.STDEV.S($T$2:$T$86)</f>
        <v>8.1217996409902451</v>
      </c>
      <c r="V58" s="2">
        <v>66</v>
      </c>
      <c r="W58" s="2">
        <f>V58/_xlfn.STDEV.S($V$2:$V$86)</f>
        <v>4.3118245836159828</v>
      </c>
      <c r="X58" s="2">
        <v>82</v>
      </c>
      <c r="Y58" s="2">
        <f>X58/_xlfn.STDEV.S($X$2:$X$86)</f>
        <v>8.7704093175153908</v>
      </c>
      <c r="Z58" s="2">
        <v>93</v>
      </c>
      <c r="AA58" s="2">
        <f>Z58/_xlfn.STDEV.S($Z$2:$Z$86)</f>
        <v>7.0532816715848954</v>
      </c>
      <c r="AB58" s="2">
        <v>89</v>
      </c>
      <c r="AC58" s="2">
        <f>AB58/_xlfn.STDEV.S($AB$2:$AB$86)</f>
        <v>9.8900347040014474</v>
      </c>
      <c r="AD58" s="4">
        <f>AVERAGE(H58,Q58)</f>
        <v>6.5601434261512868</v>
      </c>
      <c r="AE58" s="8">
        <f>(AD58-MIN($AD$2:$AD$86)) / (MAX($AD$2:$AD$86)-MIN($AD$2:$AD$86))</f>
        <v>0.44016408427417603</v>
      </c>
      <c r="AF58" s="2">
        <v>68</v>
      </c>
      <c r="AG58" s="2">
        <f>AF58/_xlfn.STDEV.S($AF$2:$AF$86)</f>
        <v>3.8880111339883112</v>
      </c>
      <c r="AH58" s="2">
        <v>70</v>
      </c>
      <c r="AI58" s="2">
        <f>AH58/_xlfn.STDEV.S($AH$2:$AH$86)</f>
        <v>3.5100035086809598</v>
      </c>
      <c r="AJ58" s="2">
        <v>75</v>
      </c>
      <c r="AK58" s="2">
        <f>AJ58/_xlfn.STDEV.S($AJ$2:$AJ$86)</f>
        <v>3.4422531530751836</v>
      </c>
      <c r="AL58" s="2">
        <v>70</v>
      </c>
      <c r="AM58" s="2">
        <f>AL58/_xlfn.STDEV.S($AL$2:$AL$86)</f>
        <v>3.2302022965762092</v>
      </c>
      <c r="AN58" s="4">
        <f>AVERAGE(AG58,AI58,AK58,AM58)</f>
        <v>3.5176175230801658</v>
      </c>
      <c r="AO58" s="8">
        <f>(AN58-MIN($AN$2:$AN$86)) / (MAX($AN$2:$AN$86)-MIN($AN$2:$AN$86))</f>
        <v>0.59822821205765031</v>
      </c>
      <c r="AP58" s="7">
        <f>AVERAGE(AO58,AE58,G58)*100</f>
        <v>49.891335213756285</v>
      </c>
      <c r="AQ58" s="2">
        <f>AP58-AP59</f>
        <v>9.1919855219344981E-2</v>
      </c>
    </row>
    <row r="59" spans="1:43" x14ac:dyDescent="0.25">
      <c r="A59" s="1" t="s">
        <v>58</v>
      </c>
      <c r="B59" s="2">
        <v>79.25</v>
      </c>
      <c r="C59" s="2">
        <f>B59/_xlfn.STDEV.S($B$2:$B$86)</f>
        <v>18.463921385764085</v>
      </c>
      <c r="D59" s="2">
        <v>87.81</v>
      </c>
      <c r="E59" s="2">
        <f>D59/_xlfn.STDEV.S($D$2:$D$86)</f>
        <v>16.966972029635617</v>
      </c>
      <c r="F59" s="4">
        <f>AVERAGE(C59,E59)</f>
        <v>17.715446707699851</v>
      </c>
      <c r="G59" s="8">
        <f>(F59-MIN($F$2:$F$86)) / (MAX($F$2:$F$86)-MIN($F$2:$F$86))</f>
        <v>0.62396258968066609</v>
      </c>
      <c r="H59" s="2">
        <f>AVERAGE(J59,L59,N59,P59)</f>
        <v>3.7934110136115451</v>
      </c>
      <c r="I59" s="2">
        <v>50</v>
      </c>
      <c r="J59" s="2">
        <f>I59/_xlfn.STDEV.S($I$2:$I$86)</f>
        <v>2.7392773965556851</v>
      </c>
      <c r="K59" s="2">
        <v>27</v>
      </c>
      <c r="L59" s="2">
        <f>K59/_xlfn.STDEV.S($K$2:$K$86)</f>
        <v>1.5056292385537062</v>
      </c>
      <c r="M59" s="2">
        <v>65</v>
      </c>
      <c r="N59" s="2">
        <f>M59/_xlfn.STDEV.S($M$2:$M$86)</f>
        <v>9.080939684483976</v>
      </c>
      <c r="O59" s="2">
        <v>46</v>
      </c>
      <c r="P59" s="2">
        <f>O59/_xlfn.STDEV.S($O$2:$O$86)</f>
        <v>1.8477977348528134</v>
      </c>
      <c r="Q59" s="2">
        <f>AVERAGE(S59,U59,W59,Y59,AA59,AC59)</f>
        <v>8.1217642428135459</v>
      </c>
      <c r="R59" s="2">
        <v>98</v>
      </c>
      <c r="S59" s="2">
        <f>R59/_xlfn.STDEV.S($R$2:$R$86)</f>
        <v>11.245972752475199</v>
      </c>
      <c r="T59" s="2">
        <v>98</v>
      </c>
      <c r="U59" s="2">
        <f>T59/_xlfn.STDEV.S($T$2:$T$86)</f>
        <v>8.8437373868560449</v>
      </c>
      <c r="V59" s="2">
        <v>52</v>
      </c>
      <c r="W59" s="2">
        <f>V59/_xlfn.STDEV.S($V$2:$V$86)</f>
        <v>3.39719512648532</v>
      </c>
      <c r="X59" s="2">
        <v>64</v>
      </c>
      <c r="Y59" s="2">
        <f>X59/_xlfn.STDEV.S($X$2:$X$86)</f>
        <v>6.8451975161095726</v>
      </c>
      <c r="Z59" s="2">
        <v>99</v>
      </c>
      <c r="AA59" s="2">
        <f>Z59/_xlfn.STDEV.S($Z$2:$Z$86)</f>
        <v>7.5083321020097271</v>
      </c>
      <c r="AB59" s="2">
        <v>98</v>
      </c>
      <c r="AC59" s="2">
        <f>AB59/_xlfn.STDEV.S($AB$2:$AB$86)</f>
        <v>10.890150572945414</v>
      </c>
      <c r="AD59" s="4">
        <f>AVERAGE(H59,Q59)</f>
        <v>5.9575876282125453</v>
      </c>
      <c r="AE59" s="8">
        <f>(AD59-MIN($AD$2:$AD$86)) / (MAX($AD$2:$AD$86)-MIN($AD$2:$AD$86))</f>
        <v>0.21728536345412347</v>
      </c>
      <c r="AF59" s="2">
        <v>71</v>
      </c>
      <c r="AG59" s="2">
        <f>AF59/_xlfn.STDEV.S($AF$2:$AF$86)</f>
        <v>4.0595410369583833</v>
      </c>
      <c r="AH59" s="2">
        <v>86</v>
      </c>
      <c r="AI59" s="2">
        <f>AH59/_xlfn.STDEV.S($AH$2:$AH$86)</f>
        <v>4.3122900249508938</v>
      </c>
      <c r="AJ59" s="2">
        <v>63</v>
      </c>
      <c r="AK59" s="2">
        <f>AJ59/_xlfn.STDEV.S($AJ$2:$AJ$86)</f>
        <v>2.8914926485831542</v>
      </c>
      <c r="AL59" s="2">
        <v>76</v>
      </c>
      <c r="AM59" s="2">
        <f>AL59/_xlfn.STDEV.S($AL$2:$AL$86)</f>
        <v>3.5070767791398842</v>
      </c>
      <c r="AN59" s="4">
        <f>AVERAGE(AG59,AI59,AK59,AM59)</f>
        <v>3.6926001224080789</v>
      </c>
      <c r="AO59" s="8">
        <f>(AN59-MIN($AN$2:$AN$86)) / (MAX($AN$2:$AN$86)-MIN($AN$2:$AN$86))</f>
        <v>0.6527345076213189</v>
      </c>
      <c r="AP59" s="7">
        <f>AVERAGE(AO59,AE59,G59)*100</f>
        <v>49.79941535853694</v>
      </c>
      <c r="AQ59" s="2">
        <f>AP59-AP60</f>
        <v>1.7303793598359078</v>
      </c>
    </row>
    <row r="60" spans="1:43" x14ac:dyDescent="0.25">
      <c r="A60" s="1" t="s">
        <v>66</v>
      </c>
      <c r="B60" s="2">
        <v>83.75</v>
      </c>
      <c r="C60" s="2">
        <f>B60/_xlfn.STDEV.S($B$2:$B$86)</f>
        <v>19.512345943946272</v>
      </c>
      <c r="D60" s="2">
        <v>79.599999999999994</v>
      </c>
      <c r="E60" s="2">
        <f>D60/_xlfn.STDEV.S($D$2:$D$86)</f>
        <v>15.380605552431328</v>
      </c>
      <c r="F60" s="4">
        <f>AVERAGE(C60,E60)</f>
        <v>17.446475748188799</v>
      </c>
      <c r="G60" s="8">
        <f>(F60-MIN($F$2:$F$86)) / (MAX($F$2:$F$86)-MIN($F$2:$F$86))</f>
        <v>0.57139737509295996</v>
      </c>
      <c r="H60" s="2">
        <f>AVERAGE(J60,L60,N60,P60)</f>
        <v>5.8183247483339722</v>
      </c>
      <c r="I60" s="2">
        <v>57</v>
      </c>
      <c r="J60" s="2">
        <f>I60/_xlfn.STDEV.S($I$2:$I$86)</f>
        <v>3.1227762320734809</v>
      </c>
      <c r="K60" s="2">
        <v>95</v>
      </c>
      <c r="L60" s="2">
        <f>K60/_xlfn.STDEV.S($K$2:$K$86)</f>
        <v>5.2975843578741513</v>
      </c>
      <c r="M60" s="2">
        <v>79</v>
      </c>
      <c r="N60" s="2">
        <f>M60/_xlfn.STDEV.S($M$2:$M$86)</f>
        <v>11.036834385757448</v>
      </c>
      <c r="O60" s="2">
        <v>95</v>
      </c>
      <c r="P60" s="2">
        <f>O60/_xlfn.STDEV.S($O$2:$O$86)</f>
        <v>3.8161040176308103</v>
      </c>
      <c r="Q60" s="2">
        <f>AVERAGE(S60,U60,W60,Y60,AA60,AC60)</f>
        <v>7.6107297781622494</v>
      </c>
      <c r="R60" s="2">
        <v>77</v>
      </c>
      <c r="S60" s="2">
        <f>R60/_xlfn.STDEV.S($R$2:$R$86)</f>
        <v>8.836121448373369</v>
      </c>
      <c r="T60" s="2">
        <v>86</v>
      </c>
      <c r="U60" s="2">
        <f>T60/_xlfn.STDEV.S($T$2:$T$86)</f>
        <v>7.7608307680573452</v>
      </c>
      <c r="V60" s="2">
        <v>61</v>
      </c>
      <c r="W60" s="2">
        <f>V60/_xlfn.STDEV.S($V$2:$V$86)</f>
        <v>3.9851712060693179</v>
      </c>
      <c r="X60" s="2">
        <v>93</v>
      </c>
      <c r="Y60" s="2">
        <f>X60/_xlfn.STDEV.S($X$2:$X$86)</f>
        <v>9.9469276405967229</v>
      </c>
      <c r="Z60" s="2">
        <v>97</v>
      </c>
      <c r="AA60" s="2">
        <f>Z60/_xlfn.STDEV.S($Z$2:$Z$86)</f>
        <v>7.3566486252014505</v>
      </c>
      <c r="AB60" s="2">
        <v>70</v>
      </c>
      <c r="AC60" s="2">
        <f>AB60/_xlfn.STDEV.S($AB$2:$AB$86)</f>
        <v>7.7786789806752958</v>
      </c>
      <c r="AD60" s="4">
        <f>AVERAGE(H60,Q60)</f>
        <v>6.7145272632481108</v>
      </c>
      <c r="AE60" s="8">
        <f>(AD60-MIN($AD$2:$AD$86)) / (MAX($AD$2:$AD$86)-MIN($AD$2:$AD$86))</f>
        <v>0.49726895696005746</v>
      </c>
      <c r="AF60" s="2">
        <v>55</v>
      </c>
      <c r="AG60" s="2">
        <f>AF60/_xlfn.STDEV.S($AF$2:$AF$86)</f>
        <v>3.1447148877846636</v>
      </c>
      <c r="AH60" s="2">
        <v>62</v>
      </c>
      <c r="AI60" s="2">
        <f>AH60/_xlfn.STDEV.S($AH$2:$AH$86)</f>
        <v>3.1088602505459928</v>
      </c>
      <c r="AJ60" s="2">
        <v>31</v>
      </c>
      <c r="AK60" s="2">
        <f>AJ60/_xlfn.STDEV.S($AJ$2:$AJ$86)</f>
        <v>1.4227979699377424</v>
      </c>
      <c r="AL60" s="2">
        <v>76</v>
      </c>
      <c r="AM60" s="2">
        <f>AL60/_xlfn.STDEV.S($AL$2:$AL$86)</f>
        <v>3.5070767791398842</v>
      </c>
      <c r="AN60" s="4">
        <f>AVERAGE(AG60,AI60,AK60,AM60)</f>
        <v>2.7958624718520708</v>
      </c>
      <c r="AO60" s="8">
        <f>(AN60-MIN($AN$2:$AN$86)) / (MAX($AN$2:$AN$86)-MIN($AN$2:$AN$86))</f>
        <v>0.37340474790801348</v>
      </c>
      <c r="AP60" s="7">
        <f>AVERAGE(AO60,AE60,G60)*100</f>
        <v>48.069035998701032</v>
      </c>
      <c r="AQ60" s="2">
        <f>AP60-AP61</f>
        <v>0.43599788071587398</v>
      </c>
    </row>
    <row r="61" spans="1:43" x14ac:dyDescent="0.25">
      <c r="A61" s="1" t="s">
        <v>48</v>
      </c>
      <c r="B61" s="2">
        <v>79.25</v>
      </c>
      <c r="C61" s="2">
        <f>B61/_xlfn.STDEV.S($B$2:$B$86)</f>
        <v>18.463921385764085</v>
      </c>
      <c r="D61" s="2">
        <v>79.45</v>
      </c>
      <c r="E61" s="2">
        <f>D61/_xlfn.STDEV.S($D$2:$D$86)</f>
        <v>15.351621999254638</v>
      </c>
      <c r="F61" s="4">
        <f>AVERAGE(C61,E61)</f>
        <v>16.90777169250936</v>
      </c>
      <c r="G61" s="8">
        <f>(F61-MIN($F$2:$F$86)) / (MAX($F$2:$F$86)-MIN($F$2:$F$86))</f>
        <v>0.4661180009273122</v>
      </c>
      <c r="H61" s="2">
        <f>AVERAGE(J61,L61,N61,P61)</f>
        <v>5.1832029767427912</v>
      </c>
      <c r="I61" s="2">
        <v>54</v>
      </c>
      <c r="J61" s="2">
        <f>I61/_xlfn.STDEV.S($I$2:$I$86)</f>
        <v>2.9584195882801398</v>
      </c>
      <c r="K61" s="2">
        <v>74</v>
      </c>
      <c r="L61" s="2">
        <f>K61/_xlfn.STDEV.S($K$2:$K$86)</f>
        <v>4.1265393945546016</v>
      </c>
      <c r="M61" s="2">
        <v>79</v>
      </c>
      <c r="N61" s="2">
        <f>M61/_xlfn.STDEV.S($M$2:$M$86)</f>
        <v>11.036834385757448</v>
      </c>
      <c r="O61" s="2">
        <v>65</v>
      </c>
      <c r="P61" s="2">
        <f>O61/_xlfn.STDEV.S($O$2:$O$86)</f>
        <v>2.6110185383789752</v>
      </c>
      <c r="Q61" s="2">
        <f>AVERAGE(S61,U61,W61,Y61,AA61,AC61)</f>
        <v>7.868688694977247</v>
      </c>
      <c r="R61" s="2">
        <v>80</v>
      </c>
      <c r="S61" s="2">
        <f>R61/_xlfn.STDEV.S($R$2:$R$86)</f>
        <v>9.1803859203879163</v>
      </c>
      <c r="T61" s="2">
        <v>71</v>
      </c>
      <c r="U61" s="2">
        <f>T61/_xlfn.STDEV.S($T$2:$T$86)</f>
        <v>6.4071974945589707</v>
      </c>
      <c r="V61" s="2">
        <v>89</v>
      </c>
      <c r="W61" s="2">
        <f>V61/_xlfn.STDEV.S($V$2:$V$86)</f>
        <v>5.8144301203306439</v>
      </c>
      <c r="X61" s="2">
        <v>94</v>
      </c>
      <c r="Y61" s="2">
        <f>X61/_xlfn.STDEV.S($X$2:$X$86)</f>
        <v>10.053883851785935</v>
      </c>
      <c r="Z61" s="2">
        <v>92</v>
      </c>
      <c r="AA61" s="2">
        <f>Z61/_xlfn.STDEV.S($Z$2:$Z$86)</f>
        <v>6.9774399331807571</v>
      </c>
      <c r="AB61" s="2">
        <v>79</v>
      </c>
      <c r="AC61" s="2">
        <f>AB61/_xlfn.STDEV.S($AB$2:$AB$86)</f>
        <v>8.7787948496192634</v>
      </c>
      <c r="AD61" s="4">
        <f>AVERAGE(H61,Q61)</f>
        <v>6.5259458358600195</v>
      </c>
      <c r="AE61" s="8">
        <f>(AD61-MIN($AD$2:$AD$86)) / (MAX($AD$2:$AD$86)-MIN($AD$2:$AD$86))</f>
        <v>0.42751477411017236</v>
      </c>
      <c r="AF61" s="2">
        <v>70</v>
      </c>
      <c r="AG61" s="2">
        <f>AF61/_xlfn.STDEV.S($AF$2:$AF$86)</f>
        <v>4.0023644026350258</v>
      </c>
      <c r="AH61" s="2">
        <v>69</v>
      </c>
      <c r="AI61" s="2">
        <f>AH61/_xlfn.STDEV.S($AH$2:$AH$86)</f>
        <v>3.4598606014140891</v>
      </c>
      <c r="AJ61" s="2">
        <v>54</v>
      </c>
      <c r="AK61" s="2">
        <f>AJ61/_xlfn.STDEV.S($AJ$2:$AJ$86)</f>
        <v>2.4784222702141321</v>
      </c>
      <c r="AL61" s="2">
        <v>72</v>
      </c>
      <c r="AM61" s="2">
        <f>AL61/_xlfn.STDEV.S($AL$2:$AL$86)</f>
        <v>3.3224937907641006</v>
      </c>
      <c r="AN61" s="4">
        <f>AVERAGE(AG61,AI61,AK61,AM61)</f>
        <v>3.315785266256837</v>
      </c>
      <c r="AO61" s="8">
        <f>(AN61-MIN($AN$2:$AN$86)) / (MAX($AN$2:$AN$86)-MIN($AN$2:$AN$86))</f>
        <v>0.5353583685020703</v>
      </c>
      <c r="AP61" s="7">
        <f>AVERAGE(AO61,AE61,G61)*100</f>
        <v>47.633038117985159</v>
      </c>
      <c r="AQ61" s="2">
        <f>AP61-AP62</f>
        <v>9.5179044163344884E-2</v>
      </c>
    </row>
    <row r="62" spans="1:43" x14ac:dyDescent="0.25">
      <c r="A62" s="1" t="s">
        <v>196</v>
      </c>
      <c r="B62" s="2">
        <v>84.5</v>
      </c>
      <c r="C62" s="2">
        <f>B62/_xlfn.STDEV.S($B$2:$B$86)</f>
        <v>19.687083370309971</v>
      </c>
      <c r="D62" s="2">
        <v>85.93</v>
      </c>
      <c r="E62" s="2">
        <f>D62/_xlfn.STDEV.S($D$2:$D$86)</f>
        <v>16.60371149648774</v>
      </c>
      <c r="F62" s="4">
        <f>AVERAGE(C62,E62)</f>
        <v>18.145397433398855</v>
      </c>
      <c r="G62" s="8">
        <f>(F62-MIN($F$2:$F$86)) / (MAX($F$2:$F$86)-MIN($F$2:$F$86))</f>
        <v>0.70798821162733405</v>
      </c>
      <c r="H62" s="2">
        <f>AVERAGE(J62,L62,N62,P62)</f>
        <v>4.3161739685563658</v>
      </c>
      <c r="I62" s="2">
        <v>53</v>
      </c>
      <c r="J62" s="2">
        <f>I62/_xlfn.STDEV.S($I$2:$I$86)</f>
        <v>2.9036340403490262</v>
      </c>
      <c r="K62" s="2">
        <v>51</v>
      </c>
      <c r="L62" s="2">
        <f>K62/_xlfn.STDEV.S($K$2:$K$86)</f>
        <v>2.8439663394903341</v>
      </c>
      <c r="M62" s="2">
        <v>81</v>
      </c>
      <c r="N62" s="2">
        <f>M62/_xlfn.STDEV.S($M$2:$M$86)</f>
        <v>11.3162479145108</v>
      </c>
      <c r="O62" s="2">
        <v>5</v>
      </c>
      <c r="P62" s="2">
        <f>O62/_xlfn.STDEV.S($O$2:$O$86)</f>
        <v>0.2008475798753058</v>
      </c>
      <c r="Q62" s="2">
        <f>AVERAGE(S62,U62,W62,Y62,AA62,AC62)</f>
        <v>8.1104444000487455</v>
      </c>
      <c r="R62" s="2">
        <v>88</v>
      </c>
      <c r="S62" s="2">
        <f>R62/_xlfn.STDEV.S($R$2:$R$86)</f>
        <v>10.098424512426709</v>
      </c>
      <c r="X62" s="2">
        <v>65</v>
      </c>
      <c r="Y62" s="2">
        <f>X62/_xlfn.STDEV.S($X$2:$X$86)</f>
        <v>6.9521537272987848</v>
      </c>
      <c r="Z62" s="2">
        <v>74</v>
      </c>
      <c r="AA62" s="2">
        <f>Z62/_xlfn.STDEV.S($Z$2:$Z$86)</f>
        <v>5.612288641906261</v>
      </c>
      <c r="AB62" s="2">
        <v>88</v>
      </c>
      <c r="AC62" s="2">
        <f>AB62/_xlfn.STDEV.S($AB$2:$AB$86)</f>
        <v>9.77891071856323</v>
      </c>
      <c r="AD62" s="4">
        <f>AVERAGE(H62,Q62)</f>
        <v>6.2133091843025561</v>
      </c>
      <c r="AE62" s="8">
        <f>(AD62-MIN($AD$2:$AD$86)) / (MAX($AD$2:$AD$86)-MIN($AD$2:$AD$86))</f>
        <v>0.31187393683176989</v>
      </c>
      <c r="AF62" s="2">
        <v>44</v>
      </c>
      <c r="AG62" s="2">
        <f>AF62/_xlfn.STDEV.S($AF$2:$AF$86)</f>
        <v>2.5157719102277305</v>
      </c>
      <c r="AH62" s="2">
        <v>84</v>
      </c>
      <c r="AI62" s="2">
        <f>AH62/_xlfn.STDEV.S($AH$2:$AH$86)</f>
        <v>4.2120042104171516</v>
      </c>
      <c r="AJ62" s="2">
        <v>55</v>
      </c>
      <c r="AK62" s="2">
        <f>AJ62/_xlfn.STDEV.S($AJ$2:$AJ$86)</f>
        <v>2.524318978921801</v>
      </c>
      <c r="AL62" s="2">
        <v>51</v>
      </c>
      <c r="AM62" s="2">
        <f>AL62/_xlfn.STDEV.S($AL$2:$AL$86)</f>
        <v>2.353433101791238</v>
      </c>
      <c r="AN62" s="4">
        <f>AVERAGE(AG62,AI62,AK62,AM62)</f>
        <v>2.90138205033948</v>
      </c>
      <c r="AO62" s="8">
        <f>(AN62-MIN($AN$2:$AN$86)) / (MAX($AN$2:$AN$86)-MIN($AN$2:$AN$86))</f>
        <v>0.40627362375555032</v>
      </c>
      <c r="AP62" s="7">
        <f>AVERAGE(AO62,AE62,G62)*100</f>
        <v>47.537859073821814</v>
      </c>
      <c r="AQ62" s="2">
        <f>AP62-AP63</f>
        <v>2.4371870878260538</v>
      </c>
    </row>
    <row r="63" spans="1:43" x14ac:dyDescent="0.25">
      <c r="A63" s="1" t="s">
        <v>63</v>
      </c>
      <c r="B63" s="2">
        <v>76.5</v>
      </c>
      <c r="C63" s="2">
        <f>B63/_xlfn.STDEV.S($B$2:$B$86)</f>
        <v>17.823217489097193</v>
      </c>
      <c r="D63" s="2">
        <v>85.19</v>
      </c>
      <c r="E63" s="2">
        <f>D63/_xlfn.STDEV.S($D$2:$D$86)</f>
        <v>16.460725967482723</v>
      </c>
      <c r="F63" s="4">
        <f>AVERAGE(C63,E63)</f>
        <v>17.14197172828996</v>
      </c>
      <c r="G63" s="8">
        <f>(F63-MIN($F$2:$F$86)) / (MAX($F$2:$F$86)-MIN($F$2:$F$86))</f>
        <v>0.51188790545393759</v>
      </c>
      <c r="H63" s="2">
        <f>AVERAGE(J63,L63,N63,P63)</f>
        <v>5.5331866980741102</v>
      </c>
      <c r="I63" s="2">
        <v>67</v>
      </c>
      <c r="J63" s="2">
        <f>I63/_xlfn.STDEV.S($I$2:$I$86)</f>
        <v>3.6706317113846181</v>
      </c>
      <c r="K63" s="2">
        <v>77</v>
      </c>
      <c r="L63" s="2">
        <f>K63/_xlfn.STDEV.S($K$2:$K$86)</f>
        <v>4.2938315321716809</v>
      </c>
      <c r="M63" s="2">
        <v>81</v>
      </c>
      <c r="N63" s="2">
        <f>M63/_xlfn.STDEV.S($M$2:$M$86)</f>
        <v>11.3162479145108</v>
      </c>
      <c r="O63" s="2">
        <v>71</v>
      </c>
      <c r="P63" s="2">
        <f>O63/_xlfn.STDEV.S($O$2:$O$86)</f>
        <v>2.8520356342293423</v>
      </c>
      <c r="Q63" s="2">
        <f>AVERAGE(S63,U63,W63,Y63,AA63,AC63)</f>
        <v>7.6274542147077353</v>
      </c>
      <c r="R63" s="2">
        <v>80</v>
      </c>
      <c r="S63" s="2">
        <f>R63/_xlfn.STDEV.S($R$2:$R$86)</f>
        <v>9.1803859203879163</v>
      </c>
      <c r="T63" s="2">
        <v>83</v>
      </c>
      <c r="U63" s="2">
        <f>T63/_xlfn.STDEV.S($T$2:$T$86)</f>
        <v>7.4901041133576705</v>
      </c>
      <c r="V63" s="2">
        <v>70</v>
      </c>
      <c r="W63" s="2">
        <f>V63/_xlfn.STDEV.S($V$2:$V$86)</f>
        <v>4.5731472856533157</v>
      </c>
      <c r="X63" s="2">
        <v>88</v>
      </c>
      <c r="Y63" s="2">
        <f>X63/_xlfn.STDEV.S($X$2:$X$86)</f>
        <v>9.412146584650662</v>
      </c>
      <c r="Z63" s="2">
        <v>82</v>
      </c>
      <c r="AA63" s="2">
        <f>Z63/_xlfn.STDEV.S($Z$2:$Z$86)</f>
        <v>6.2190225491393702</v>
      </c>
      <c r="AB63" s="2">
        <v>80</v>
      </c>
      <c r="AC63" s="2">
        <f>AB63/_xlfn.STDEV.S($AB$2:$AB$86)</f>
        <v>8.8899188350574807</v>
      </c>
      <c r="AD63" s="4">
        <f>AVERAGE(H63,Q63)</f>
        <v>6.5803204563909228</v>
      </c>
      <c r="AE63" s="8">
        <f>(AD63-MIN($AD$2:$AD$86)) / (MAX($AD$2:$AD$86)-MIN($AD$2:$AD$86))</f>
        <v>0.44762734444882096</v>
      </c>
      <c r="AF63" s="2">
        <v>63</v>
      </c>
      <c r="AG63" s="2">
        <f>AF63/_xlfn.STDEV.S($AF$2:$AF$86)</f>
        <v>3.6021279623715237</v>
      </c>
      <c r="AH63" s="2">
        <v>60</v>
      </c>
      <c r="AI63" s="2">
        <f>AH63/_xlfn.STDEV.S($AH$2:$AH$86)</f>
        <v>3.0085744360122515</v>
      </c>
      <c r="AJ63" s="2">
        <v>58</v>
      </c>
      <c r="AK63" s="2">
        <f>AJ63/_xlfn.STDEV.S($AJ$2:$AJ$86)</f>
        <v>2.6620091050448087</v>
      </c>
      <c r="AL63" s="2">
        <v>47</v>
      </c>
      <c r="AM63" s="2">
        <f>AL63/_xlfn.STDEV.S($AL$2:$AL$86)</f>
        <v>2.1688501134154548</v>
      </c>
      <c r="AN63" s="4">
        <f>AVERAGE(AG63,AI63,AK63,AM63)</f>
        <v>2.8603904042110102</v>
      </c>
      <c r="AO63" s="8">
        <f>(AN63-MIN($AN$2:$AN$86)) / (MAX($AN$2:$AN$86)-MIN($AN$2:$AN$86))</f>
        <v>0.3935049096771141</v>
      </c>
      <c r="AP63" s="7">
        <f>AVERAGE(AO63,AE63,G63)*100</f>
        <v>45.10067198599576</v>
      </c>
      <c r="AQ63" s="2">
        <f>AP63-AP64</f>
        <v>0.43406193934573167</v>
      </c>
    </row>
    <row r="64" spans="1:43" x14ac:dyDescent="0.25">
      <c r="A64" s="1" t="s">
        <v>57</v>
      </c>
      <c r="B64" s="2">
        <v>80</v>
      </c>
      <c r="C64" s="2">
        <f>B64/_xlfn.STDEV.S($B$2:$B$86)</f>
        <v>18.638658812127783</v>
      </c>
      <c r="D64" s="2">
        <v>83.5</v>
      </c>
      <c r="E64" s="2">
        <f>D64/_xlfn.STDEV.S($D$2:$D$86)</f>
        <v>16.134177935025328</v>
      </c>
      <c r="F64" s="4">
        <f>AVERAGE(C64,E64)</f>
        <v>17.386418373576554</v>
      </c>
      <c r="G64" s="8">
        <f>(F64-MIN($F$2:$F$86)) / (MAX($F$2:$F$86)-MIN($F$2:$F$86))</f>
        <v>0.55966031325622578</v>
      </c>
      <c r="H64" s="2">
        <f>AVERAGE(J64,L64,N64,P64)</f>
        <v>5.6883773126081509</v>
      </c>
      <c r="I64" s="2">
        <v>68</v>
      </c>
      <c r="J64" s="2">
        <f>I64/_xlfn.STDEV.S($I$2:$I$86)</f>
        <v>3.7254172593157318</v>
      </c>
      <c r="K64" s="2">
        <v>76</v>
      </c>
      <c r="L64" s="2">
        <f>K64/_xlfn.STDEV.S($K$2:$K$86)</f>
        <v>4.2380674862993208</v>
      </c>
      <c r="M64" s="2">
        <v>82</v>
      </c>
      <c r="N64" s="2">
        <f>M64/_xlfn.STDEV.S($M$2:$M$86)</f>
        <v>11.455954678887476</v>
      </c>
      <c r="O64" s="2">
        <v>83</v>
      </c>
      <c r="P64" s="2">
        <f>O64/_xlfn.STDEV.S($O$2:$O$86)</f>
        <v>3.3340698259300763</v>
      </c>
      <c r="Q64" s="2">
        <f>AVERAGE(S64,U64,W64,Y64,AA64,AC64)</f>
        <v>7.4211721839323266</v>
      </c>
      <c r="R64" s="2">
        <v>73</v>
      </c>
      <c r="S64" s="2">
        <f>R64/_xlfn.STDEV.S($R$2:$R$86)</f>
        <v>8.3771021523539737</v>
      </c>
      <c r="T64" s="2">
        <v>79</v>
      </c>
      <c r="U64" s="2">
        <f>T64/_xlfn.STDEV.S($T$2:$T$86)</f>
        <v>7.1291352404247705</v>
      </c>
      <c r="V64" s="2">
        <v>68</v>
      </c>
      <c r="W64" s="2">
        <f>V64/_xlfn.STDEV.S($V$2:$V$86)</f>
        <v>4.4424859346346492</v>
      </c>
      <c r="X64" s="2">
        <v>95</v>
      </c>
      <c r="Y64" s="2">
        <f>X64/_xlfn.STDEV.S($X$2:$X$86)</f>
        <v>10.160840062975147</v>
      </c>
      <c r="Z64" s="2">
        <v>89</v>
      </c>
      <c r="AA64" s="2">
        <f>Z64/_xlfn.STDEV.S($Z$2:$Z$86)</f>
        <v>6.7499147179683412</v>
      </c>
      <c r="AB64" s="2">
        <v>69</v>
      </c>
      <c r="AC64" s="2">
        <f>AB64/_xlfn.STDEV.S($AB$2:$AB$86)</f>
        <v>7.6675549952370776</v>
      </c>
      <c r="AD64" s="4">
        <f>AVERAGE(H64,Q64)</f>
        <v>6.5547747482702388</v>
      </c>
      <c r="AE64" s="8">
        <f>(AD64-MIN($AD$2:$AD$86)) / (MAX($AD$2:$AD$86)-MIN($AD$2:$AD$86))</f>
        <v>0.43817826974427498</v>
      </c>
      <c r="AF64" s="2">
        <v>62</v>
      </c>
      <c r="AG64" s="2">
        <f>AF64/_xlfn.STDEV.S($AF$2:$AF$86)</f>
        <v>3.5449513280481662</v>
      </c>
      <c r="AH64" s="2">
        <v>58</v>
      </c>
      <c r="AI64" s="2">
        <f>AH64/_xlfn.STDEV.S($AH$2:$AH$86)</f>
        <v>2.9082886214785098</v>
      </c>
      <c r="AJ64" s="2">
        <v>35</v>
      </c>
      <c r="AK64" s="2">
        <f>AJ64/_xlfn.STDEV.S($AJ$2:$AJ$86)</f>
        <v>1.6063848047684191</v>
      </c>
      <c r="AL64" s="2">
        <v>59</v>
      </c>
      <c r="AM64" s="2">
        <f>AL64/_xlfn.STDEV.S($AL$2:$AL$86)</f>
        <v>2.7225990785428049</v>
      </c>
      <c r="AN64" s="4">
        <f>AVERAGE(AG64,AI64,AK64,AM64)</f>
        <v>2.695555958209475</v>
      </c>
      <c r="AO64" s="8">
        <f>(AN64-MIN($AN$2:$AN$86)) / (MAX($AN$2:$AN$86)-MIN($AN$2:$AN$86))</f>
        <v>0.34215971839900022</v>
      </c>
      <c r="AP64" s="7">
        <f>AVERAGE(AO64,AE64,G64)*100</f>
        <v>44.666610046650028</v>
      </c>
      <c r="AQ64" s="2">
        <f>AP64-AP65</f>
        <v>2.7713268531819324E-2</v>
      </c>
    </row>
    <row r="65" spans="1:43" x14ac:dyDescent="0.25">
      <c r="A65" s="1" t="s">
        <v>136</v>
      </c>
      <c r="B65" s="2">
        <v>78.5</v>
      </c>
      <c r="C65" s="2">
        <f>B65/_xlfn.STDEV.S($B$2:$B$86)</f>
        <v>18.289183959400386</v>
      </c>
      <c r="D65" s="2">
        <v>82.06</v>
      </c>
      <c r="E65" s="2">
        <f>D65/_xlfn.STDEV.S($D$2:$D$86)</f>
        <v>15.855935824529082</v>
      </c>
      <c r="F65" s="4">
        <f>AVERAGE(C65,E65)</f>
        <v>17.072559891964733</v>
      </c>
      <c r="G65" s="8">
        <f>(F65-MIN($F$2:$F$86)) / (MAX($F$2:$F$86)-MIN($F$2:$F$86))</f>
        <v>0.49832269351434771</v>
      </c>
      <c r="H65" s="2">
        <f>AVERAGE(J65,L65,N65,P65)</f>
        <v>4.8993194485710747</v>
      </c>
      <c r="I65" s="2">
        <v>62</v>
      </c>
      <c r="J65" s="2">
        <f>I65/_xlfn.STDEV.S($I$2:$I$86)</f>
        <v>3.3967039717290497</v>
      </c>
      <c r="K65" s="2">
        <v>76</v>
      </c>
      <c r="L65" s="2">
        <f>K65/_xlfn.STDEV.S($K$2:$K$86)</f>
        <v>4.2380674862993208</v>
      </c>
      <c r="M65" s="2">
        <v>77</v>
      </c>
      <c r="N65" s="2">
        <f>M65/_xlfn.STDEV.S($M$2:$M$86)</f>
        <v>10.757420857004094</v>
      </c>
      <c r="O65" s="2">
        <v>30</v>
      </c>
      <c r="P65" s="2">
        <f>O65/_xlfn.STDEV.S($O$2:$O$86)</f>
        <v>1.2050854792518348</v>
      </c>
      <c r="Q65" s="2">
        <f>AVERAGE(S65,U65,W65,Y65,AA65,AC65)</f>
        <v>7.603776623589078</v>
      </c>
      <c r="R65" s="2">
        <v>81</v>
      </c>
      <c r="S65" s="2">
        <f>R65/_xlfn.STDEV.S($R$2:$R$86)</f>
        <v>9.2951407443927661</v>
      </c>
      <c r="T65" s="2">
        <v>93</v>
      </c>
      <c r="U65" s="2">
        <f>T65/_xlfn.STDEV.S($T$2:$T$86)</f>
        <v>8.3925262956899207</v>
      </c>
      <c r="V65" s="2">
        <v>65</v>
      </c>
      <c r="W65" s="2">
        <f>V65/_xlfn.STDEV.S($V$2:$V$86)</f>
        <v>4.2464939081066504</v>
      </c>
      <c r="X65" s="2">
        <v>91</v>
      </c>
      <c r="Y65" s="2">
        <f>X65/_xlfn.STDEV.S($X$2:$X$86)</f>
        <v>9.7330152182182985</v>
      </c>
      <c r="Z65" s="2">
        <v>58</v>
      </c>
      <c r="AA65" s="2">
        <f>Z65/_xlfn.STDEV.S($Z$2:$Z$86)</f>
        <v>4.3988208274400424</v>
      </c>
      <c r="AB65" s="2">
        <v>86</v>
      </c>
      <c r="AC65" s="2">
        <f>AB65/_xlfn.STDEV.S($AB$2:$AB$86)</f>
        <v>9.5566627476867918</v>
      </c>
      <c r="AD65" s="4">
        <f>AVERAGE(H65,Q65)</f>
        <v>6.2515480360800764</v>
      </c>
      <c r="AE65" s="8">
        <f>(AD65-MIN($AD$2:$AD$86)) / (MAX($AD$2:$AD$86)-MIN($AD$2:$AD$86))</f>
        <v>0.32601806489253377</v>
      </c>
      <c r="AF65" s="2">
        <v>78</v>
      </c>
      <c r="AG65" s="2">
        <f>AF65/_xlfn.STDEV.S($AF$2:$AF$86)</f>
        <v>4.4597774772218859</v>
      </c>
      <c r="AH65" s="2">
        <v>75</v>
      </c>
      <c r="AI65" s="2">
        <f>AH65/_xlfn.STDEV.S($AH$2:$AH$86)</f>
        <v>3.7607180450153139</v>
      </c>
      <c r="AJ65" s="2">
        <v>81</v>
      </c>
      <c r="AK65" s="2">
        <f>AJ65/_xlfn.STDEV.S($AJ$2:$AJ$86)</f>
        <v>3.7176334053211981</v>
      </c>
      <c r="AL65" s="2">
        <v>23</v>
      </c>
      <c r="AM65" s="2">
        <f>AL65/_xlfn.STDEV.S($AL$2:$AL$86)</f>
        <v>1.0613521831607544</v>
      </c>
      <c r="AN65" s="4">
        <f>AVERAGE(AG65,AI65,AK65,AM65)</f>
        <v>3.2498702776797881</v>
      </c>
      <c r="AO65" s="8">
        <f>(AN65-MIN($AN$2:$AN$86)) / (MAX($AN$2:$AN$86)-MIN($AN$2:$AN$86))</f>
        <v>0.5148261449366649</v>
      </c>
      <c r="AP65" s="7">
        <f>AVERAGE(AO65,AE65,G65)*100</f>
        <v>44.638896778118209</v>
      </c>
      <c r="AQ65" s="2">
        <f>AP65-AP66</f>
        <v>1.5304369238736157</v>
      </c>
    </row>
    <row r="66" spans="1:43" x14ac:dyDescent="0.25">
      <c r="A66" s="5" t="s">
        <v>168</v>
      </c>
      <c r="B66" s="6">
        <v>77.75</v>
      </c>
      <c r="C66" s="2">
        <f>B66/_xlfn.STDEV.S($B$2:$B$86)</f>
        <v>18.114446533036688</v>
      </c>
      <c r="D66" s="6">
        <v>81.94</v>
      </c>
      <c r="E66" s="2">
        <f>D66/_xlfn.STDEV.S($D$2:$D$86)</f>
        <v>15.832748981987727</v>
      </c>
      <c r="F66" s="4">
        <f>AVERAGE(C66,E66)</f>
        <v>16.973597757512209</v>
      </c>
      <c r="G66" s="8">
        <f>(F66-MIN($F$2:$F$86)) / (MAX($F$2:$F$86)-MIN($F$2:$F$86))</f>
        <v>0.47898244264484591</v>
      </c>
      <c r="H66" s="2">
        <f>AVERAGE(J66,L66,N66,P66)</f>
        <v>5.2082003534390493</v>
      </c>
      <c r="I66" s="6">
        <v>88</v>
      </c>
      <c r="J66" s="2">
        <f>I66/_xlfn.STDEV.S($I$2:$I$86)</f>
        <v>4.8211282179380062</v>
      </c>
      <c r="K66" s="6">
        <v>49</v>
      </c>
      <c r="L66" s="2">
        <f>K66/_xlfn.STDEV.S($K$2:$K$86)</f>
        <v>2.7324382477456148</v>
      </c>
      <c r="M66" s="6">
        <v>87</v>
      </c>
      <c r="N66" s="2">
        <f>M66/_xlfn.STDEV.S($M$2:$M$86)</f>
        <v>12.15448850077086</v>
      </c>
      <c r="O66" s="6">
        <v>28</v>
      </c>
      <c r="P66" s="2">
        <f>O66/_xlfn.STDEV.S($O$2:$O$86)</f>
        <v>1.1247464473017126</v>
      </c>
      <c r="Q66" s="2">
        <f>AVERAGE(S66,U66,W66,Y66,AA66,AC66)</f>
        <v>7.9803203856991587</v>
      </c>
      <c r="R66" s="6">
        <v>91</v>
      </c>
      <c r="S66" s="2">
        <f>R66/_xlfn.STDEV.S($R$2:$R$86)</f>
        <v>10.442688984441256</v>
      </c>
      <c r="T66" s="6">
        <v>74</v>
      </c>
      <c r="U66" s="2">
        <f>T66/_xlfn.STDEV.S($T$2:$T$86)</f>
        <v>6.6779241492586463</v>
      </c>
      <c r="V66" s="6">
        <v>93</v>
      </c>
      <c r="W66" s="2">
        <f>V66/_xlfn.STDEV.S($V$2:$V$86)</f>
        <v>6.075752822367976</v>
      </c>
      <c r="X66" s="6">
        <v>93</v>
      </c>
      <c r="Y66" s="2">
        <f>X66/_xlfn.STDEV.S($X$2:$X$86)</f>
        <v>9.9469276405967229</v>
      </c>
      <c r="Z66" s="6">
        <v>61</v>
      </c>
      <c r="AA66" s="2">
        <f>Z66/_xlfn.STDEV.S($Z$2:$Z$86)</f>
        <v>4.6263460426524583</v>
      </c>
      <c r="AB66" s="6">
        <v>91</v>
      </c>
      <c r="AC66" s="2">
        <f>AB66/_xlfn.STDEV.S($AB$2:$AB$86)</f>
        <v>10.112282674877886</v>
      </c>
      <c r="AD66" s="4">
        <f>AVERAGE(H66,Q66)</f>
        <v>6.5942603695691044</v>
      </c>
      <c r="AE66" s="8">
        <f>(AD66-MIN($AD$2:$AD$86)) / (MAX($AD$2:$AD$86)-MIN($AD$2:$AD$86))</f>
        <v>0.45278356405225689</v>
      </c>
      <c r="AF66" s="6">
        <v>81</v>
      </c>
      <c r="AG66" s="2">
        <f>AF66/_xlfn.STDEV.S($AF$2:$AF$86)</f>
        <v>4.6313073801919584</v>
      </c>
      <c r="AH66" s="6">
        <v>47</v>
      </c>
      <c r="AI66" s="2">
        <f>AH66/_xlfn.STDEV.S($AH$2:$AH$86)</f>
        <v>2.3567166415429304</v>
      </c>
      <c r="AJ66" s="6">
        <v>74</v>
      </c>
      <c r="AK66" s="2">
        <f>AJ66/_xlfn.STDEV.S($AJ$2:$AJ$86)</f>
        <v>3.3963564443675143</v>
      </c>
      <c r="AL66" s="6">
        <v>14</v>
      </c>
      <c r="AM66" s="2">
        <f>AL66/_xlfn.STDEV.S($AL$2:$AL$86)</f>
        <v>0.64604045931524179</v>
      </c>
      <c r="AN66" s="4">
        <f>AVERAGE(AG66,AI66,AK66,AM66)</f>
        <v>2.757605231354411</v>
      </c>
      <c r="AO66" s="8">
        <f>(AN66-MIN($AN$2:$AN$86)) / (MAX($AN$2:$AN$86)-MIN($AN$2:$AN$86))</f>
        <v>0.36148778893023498</v>
      </c>
      <c r="AP66" s="7">
        <f>AVERAGE(AO66,AE66,G66)*100</f>
        <v>43.108459854244593</v>
      </c>
      <c r="AQ66" s="2">
        <f>AP66-AP67</f>
        <v>6.5982492170739704E-2</v>
      </c>
    </row>
    <row r="67" spans="1:43" x14ac:dyDescent="0.25">
      <c r="A67" s="5" t="s">
        <v>164</v>
      </c>
      <c r="B67" s="6">
        <v>78.5</v>
      </c>
      <c r="C67" s="2">
        <f>B67/_xlfn.STDEV.S($B$2:$B$86)</f>
        <v>18.289183959400386</v>
      </c>
      <c r="D67" s="6">
        <v>82.06</v>
      </c>
      <c r="E67" s="2">
        <f>D67/_xlfn.STDEV.S($D$2:$D$86)</f>
        <v>15.855935824529082</v>
      </c>
      <c r="F67" s="4">
        <f>AVERAGE(C67,E67)</f>
        <v>17.072559891964733</v>
      </c>
      <c r="G67" s="8">
        <f>(F67-MIN($F$2:$F$86)) / (MAX($F$2:$F$86)-MIN($F$2:$F$86))</f>
        <v>0.49832269351434771</v>
      </c>
      <c r="H67" s="2">
        <f>AVERAGE(J67,L67,N67,P67)</f>
        <v>4.8719266746055183</v>
      </c>
      <c r="I67" s="6">
        <v>60</v>
      </c>
      <c r="J67" s="2">
        <f>I67/_xlfn.STDEV.S($I$2:$I$86)</f>
        <v>3.2871328758668223</v>
      </c>
      <c r="K67" s="6">
        <v>76</v>
      </c>
      <c r="L67" s="2">
        <f>K67/_xlfn.STDEV.S($K$2:$K$86)</f>
        <v>4.2380674862993208</v>
      </c>
      <c r="M67" s="6">
        <v>77</v>
      </c>
      <c r="N67" s="2">
        <f>M67/_xlfn.STDEV.S($M$2:$M$86)</f>
        <v>10.757420857004094</v>
      </c>
      <c r="O67" s="6">
        <v>30</v>
      </c>
      <c r="P67" s="2">
        <f>O67/_xlfn.STDEV.S($O$2:$O$86)</f>
        <v>1.2050854792518348</v>
      </c>
      <c r="Q67" s="2">
        <f>AVERAGE(S67,U67,W67,Y67,AA67,AC67)</f>
        <v>7.4896269393453343</v>
      </c>
      <c r="R67" s="6">
        <v>76</v>
      </c>
      <c r="S67" s="2">
        <f>R67/_xlfn.STDEV.S($R$2:$R$86)</f>
        <v>8.7213666243685211</v>
      </c>
      <c r="T67" s="6">
        <v>93</v>
      </c>
      <c r="U67" s="2">
        <f>T67/_xlfn.STDEV.S($T$2:$T$86)</f>
        <v>8.3925262956899207</v>
      </c>
      <c r="V67" s="6">
        <v>65</v>
      </c>
      <c r="W67" s="2">
        <f>V67/_xlfn.STDEV.S($V$2:$V$86)</f>
        <v>4.2464939081066504</v>
      </c>
      <c r="X67" s="6">
        <v>91</v>
      </c>
      <c r="Y67" s="2">
        <f>X67/_xlfn.STDEV.S($X$2:$X$86)</f>
        <v>9.7330152182182985</v>
      </c>
      <c r="Z67" s="6">
        <v>58</v>
      </c>
      <c r="AA67" s="2">
        <f>Z67/_xlfn.STDEV.S($Z$2:$Z$86)</f>
        <v>4.3988208274400424</v>
      </c>
      <c r="AB67" s="6">
        <v>85</v>
      </c>
      <c r="AC67" s="2">
        <f>AB67/_xlfn.STDEV.S($AB$2:$AB$86)</f>
        <v>9.4455387622485745</v>
      </c>
      <c r="AD67" s="4">
        <f>AVERAGE(H67,Q67)</f>
        <v>6.1807768069754268</v>
      </c>
      <c r="AE67" s="8">
        <f>(AD67-MIN($AD$2:$AD$86)) / (MAX($AD$2:$AD$86)-MIN($AD$2:$AD$86))</f>
        <v>0.29984057051331481</v>
      </c>
      <c r="AF67" s="6">
        <v>74</v>
      </c>
      <c r="AG67" s="2">
        <f>AF67/_xlfn.STDEV.S($AF$2:$AF$86)</f>
        <v>4.2310709399284558</v>
      </c>
      <c r="AH67" s="6">
        <v>74</v>
      </c>
      <c r="AI67" s="2">
        <f>AH67/_xlfn.STDEV.S($AH$2:$AH$86)</f>
        <v>3.7105751377484433</v>
      </c>
      <c r="AJ67" s="6">
        <v>81</v>
      </c>
      <c r="AK67" s="2">
        <f>AJ67/_xlfn.STDEV.S($AJ$2:$AJ$86)</f>
        <v>3.7176334053211981</v>
      </c>
      <c r="AL67" s="6">
        <v>23</v>
      </c>
      <c r="AM67" s="2">
        <f>AL67/_xlfn.STDEV.S($AL$2:$AL$86)</f>
        <v>1.0613521831607544</v>
      </c>
      <c r="AN67" s="4">
        <f>AVERAGE(AG67,AI67,AK67,AM67)</f>
        <v>3.1801579165397129</v>
      </c>
      <c r="AO67" s="8">
        <f>(AN67-MIN($AN$2:$AN$86)) / (MAX($AN$2:$AN$86)-MIN($AN$2:$AN$86))</f>
        <v>0.4931110568345532</v>
      </c>
      <c r="AP67" s="7">
        <f>AVERAGE(AO67,AE67,G67)*100</f>
        <v>43.042477362073853</v>
      </c>
      <c r="AQ67" s="2">
        <f>AP67-AP68</f>
        <v>0.48274319560717771</v>
      </c>
    </row>
    <row r="68" spans="1:43" x14ac:dyDescent="0.25">
      <c r="A68" s="3" t="s">
        <v>71</v>
      </c>
      <c r="B68" s="4">
        <v>81.5</v>
      </c>
      <c r="C68" s="2">
        <f>B68/_xlfn.STDEV.S($B$2:$B$86)</f>
        <v>18.988133664855177</v>
      </c>
      <c r="D68" s="4">
        <v>76.94</v>
      </c>
      <c r="E68" s="2">
        <f>D68/_xlfn.STDEV.S($D$2:$D$86)</f>
        <v>14.866630542764653</v>
      </c>
      <c r="F68" s="4">
        <f>AVERAGE(C68,E68)</f>
        <v>16.927382103809915</v>
      </c>
      <c r="G68" s="8">
        <f>(F68-MIN($F$2:$F$86)) / (MAX($F$2:$F$86)-MIN($F$2:$F$86))</f>
        <v>0.46995047964561215</v>
      </c>
      <c r="H68" s="2">
        <f>AVERAGE(J68,L68,N68,P68)</f>
        <v>5.2746968303733031</v>
      </c>
      <c r="I68" s="4">
        <v>50</v>
      </c>
      <c r="J68" s="2">
        <f>I68/_xlfn.STDEV.S($I$2:$I$86)</f>
        <v>2.7392773965556851</v>
      </c>
      <c r="K68" s="4">
        <v>74</v>
      </c>
      <c r="L68" s="2">
        <f>K68/_xlfn.STDEV.S($K$2:$K$86)</f>
        <v>4.1265393945546016</v>
      </c>
      <c r="M68" s="4">
        <v>76</v>
      </c>
      <c r="N68" s="2">
        <f>M68/_xlfn.STDEV.S($M$2:$M$86)</f>
        <v>10.617714092627418</v>
      </c>
      <c r="O68" s="4">
        <v>90</v>
      </c>
      <c r="P68" s="2">
        <f>O68/_xlfn.STDEV.S($O$2:$O$86)</f>
        <v>3.6152564377555043</v>
      </c>
      <c r="Q68" s="2">
        <f>AVERAGE(S68,U68,W68,Y68,AA68,AC68)</f>
        <v>8.2011700073972111</v>
      </c>
      <c r="R68" s="4">
        <v>92</v>
      </c>
      <c r="S68" s="2">
        <f>R68/_xlfn.STDEV.S($R$2:$R$86)</f>
        <v>10.557443808446104</v>
      </c>
      <c r="T68" s="4">
        <v>82</v>
      </c>
      <c r="U68" s="2">
        <f>T68/_xlfn.STDEV.S($T$2:$T$86)</f>
        <v>7.3998618951244453</v>
      </c>
      <c r="V68" s="4">
        <v>69</v>
      </c>
      <c r="W68" s="2">
        <f>V68/_xlfn.STDEV.S($V$2:$V$86)</f>
        <v>4.5078166101439825</v>
      </c>
      <c r="X68" s="4">
        <v>85</v>
      </c>
      <c r="Y68" s="2">
        <f>X68/_xlfn.STDEV.S($X$2:$X$86)</f>
        <v>9.0912779510830255</v>
      </c>
      <c r="Z68" s="4">
        <v>95</v>
      </c>
      <c r="AA68" s="2">
        <f>Z68/_xlfn.STDEV.S($Z$2:$Z$86)</f>
        <v>7.2049651483931729</v>
      </c>
      <c r="AB68" s="4">
        <v>94</v>
      </c>
      <c r="AC68" s="2">
        <f>AB68/_xlfn.STDEV.S($AB$2:$AB$86)</f>
        <v>10.445654631192541</v>
      </c>
      <c r="AD68" s="4">
        <f>AVERAGE(H68,Q68)</f>
        <v>6.7379334188852571</v>
      </c>
      <c r="AE68" s="8">
        <f>(AD68-MIN($AD$2:$AD$86)) / (MAX($AD$2:$AD$86)-MIN($AD$2:$AD$86))</f>
        <v>0.50592663488062173</v>
      </c>
      <c r="AF68" s="2">
        <v>47</v>
      </c>
      <c r="AG68" s="2">
        <f>AF68/_xlfn.STDEV.S($AF$2:$AF$86)</f>
        <v>2.687301813197803</v>
      </c>
      <c r="AH68" s="2">
        <v>59</v>
      </c>
      <c r="AI68" s="2">
        <f>AH68/_xlfn.STDEV.S($AH$2:$AH$86)</f>
        <v>2.9584315287453804</v>
      </c>
      <c r="AJ68" s="2">
        <v>31</v>
      </c>
      <c r="AK68" s="2">
        <f>AJ68/_xlfn.STDEV.S($AJ$2:$AJ$86)</f>
        <v>1.4227979699377424</v>
      </c>
      <c r="AL68" s="2">
        <v>69</v>
      </c>
      <c r="AM68" s="2">
        <f>AL68/_xlfn.STDEV.S($AL$2:$AL$86)</f>
        <v>3.1840565494822632</v>
      </c>
      <c r="AN68" s="4">
        <f>AVERAGE(AG68,AI68,AK68,AM68)</f>
        <v>2.5631469653407972</v>
      </c>
      <c r="AO68" s="8">
        <f>(AN68-MIN($AN$2:$AN$86)) / (MAX($AN$2:$AN$86)-MIN($AN$2:$AN$86))</f>
        <v>0.30091491046776631</v>
      </c>
      <c r="AP68" s="7">
        <f>AVERAGE(AO68,AE68,G68)*100</f>
        <v>42.559734166466676</v>
      </c>
      <c r="AQ68" s="2">
        <f>AP68-AP69</f>
        <v>1.724365094030972</v>
      </c>
    </row>
    <row r="69" spans="1:43" x14ac:dyDescent="0.25">
      <c r="A69" s="5" t="s">
        <v>158</v>
      </c>
      <c r="B69" s="6">
        <v>78.25</v>
      </c>
      <c r="C69" s="2">
        <f>B69/_xlfn.STDEV.S($B$2:$B$86)</f>
        <v>18.230938150612488</v>
      </c>
      <c r="D69" s="6">
        <v>76.59</v>
      </c>
      <c r="E69" s="2">
        <f>D69/_xlfn.STDEV.S($D$2:$D$86)</f>
        <v>14.799002252019038</v>
      </c>
      <c r="F69" s="4">
        <f>AVERAGE(C69,E69)</f>
        <v>16.514970201315762</v>
      </c>
      <c r="G69" s="8">
        <f>(F69-MIN($F$2:$F$86)) / (MAX($F$2:$F$86)-MIN($F$2:$F$86))</f>
        <v>0.38935248426150992</v>
      </c>
      <c r="H69" s="2">
        <f>AVERAGE(J69,L69,N69,P69)</f>
        <v>5.4723267761035919</v>
      </c>
      <c r="I69" s="6">
        <v>93</v>
      </c>
      <c r="J69" s="2">
        <f>I69/_xlfn.STDEV.S($I$2:$I$86)</f>
        <v>5.0950559575935745</v>
      </c>
      <c r="K69" s="6">
        <v>76</v>
      </c>
      <c r="L69" s="2">
        <f>K69/_xlfn.STDEV.S($K$2:$K$86)</f>
        <v>4.2380674862993208</v>
      </c>
      <c r="M69" s="6">
        <v>87</v>
      </c>
      <c r="N69" s="2">
        <f>M69/_xlfn.STDEV.S($M$2:$M$86)</f>
        <v>12.15448850077086</v>
      </c>
      <c r="O69" s="6">
        <v>10</v>
      </c>
      <c r="P69" s="2">
        <f>O69/_xlfn.STDEV.S($O$2:$O$86)</f>
        <v>0.4016951597506116</v>
      </c>
      <c r="Q69" s="2">
        <f>AVERAGE(S69,U69,W69,Y69,AA69,AC69)</f>
        <v>7.7765631772466257</v>
      </c>
      <c r="R69" s="6">
        <v>93</v>
      </c>
      <c r="S69" s="2">
        <f>R69/_xlfn.STDEV.S($R$2:$R$86)</f>
        <v>10.672198632450954</v>
      </c>
      <c r="T69" s="6">
        <v>78</v>
      </c>
      <c r="U69" s="2">
        <f>T69/_xlfn.STDEV.S($T$2:$T$86)</f>
        <v>7.0388930221915453</v>
      </c>
      <c r="V69" s="6">
        <v>92</v>
      </c>
      <c r="W69" s="2">
        <f>V69/_xlfn.STDEV.S($V$2:$V$86)</f>
        <v>6.0104221468586427</v>
      </c>
      <c r="X69" s="6">
        <v>76</v>
      </c>
      <c r="Y69" s="2">
        <f>X69/_xlfn.STDEV.S($X$2:$X$86)</f>
        <v>8.1286720503801178</v>
      </c>
      <c r="Z69" s="6">
        <v>59</v>
      </c>
      <c r="AA69" s="2">
        <f>Z69/_xlfn.STDEV.S($Z$2:$Z$86)</f>
        <v>4.4746625658441808</v>
      </c>
      <c r="AB69" s="6">
        <v>93</v>
      </c>
      <c r="AC69" s="2">
        <f>AB69/_xlfn.STDEV.S($AB$2:$AB$86)</f>
        <v>10.334530645754322</v>
      </c>
      <c r="AD69" s="4">
        <f>AVERAGE(H69,Q69)</f>
        <v>6.6244449766751092</v>
      </c>
      <c r="AE69" s="8">
        <f>(AD69-MIN($AD$2:$AD$86)) / (MAX($AD$2:$AD$86)-MIN($AD$2:$AD$86))</f>
        <v>0.46394851615006438</v>
      </c>
      <c r="AF69" s="6">
        <v>91</v>
      </c>
      <c r="AG69" s="2">
        <f>AF69/_xlfn.STDEV.S($AF$2:$AF$86)</f>
        <v>5.2030737234255335</v>
      </c>
      <c r="AH69" s="6">
        <v>30</v>
      </c>
      <c r="AI69" s="2">
        <f>AH69/_xlfn.STDEV.S($AH$2:$AH$86)</f>
        <v>1.5042872180061257</v>
      </c>
      <c r="AJ69" s="6">
        <v>85</v>
      </c>
      <c r="AK69" s="2">
        <f>AJ69/_xlfn.STDEV.S($AJ$2:$AJ$86)</f>
        <v>3.9012202401518747</v>
      </c>
      <c r="AL69" s="6">
        <v>12</v>
      </c>
      <c r="AM69" s="2">
        <f>AL69/_xlfn.STDEV.S($AL$2:$AL$86)</f>
        <v>0.55374896512735017</v>
      </c>
      <c r="AN69" s="4">
        <f>AVERAGE(AG69,AI69,AK69,AM69)</f>
        <v>2.7905825366777215</v>
      </c>
      <c r="AO69" s="8">
        <f>(AN69-MIN($AN$2:$AN$86)) / (MAX($AN$2:$AN$86)-MIN($AN$2:$AN$86))</f>
        <v>0.37176007176149684</v>
      </c>
      <c r="AP69" s="7">
        <f>AVERAGE(AO69,AE69,G69)*100</f>
        <v>40.835369072435704</v>
      </c>
      <c r="AQ69" s="2">
        <f>AP69-AP70</f>
        <v>0.12957841162206307</v>
      </c>
    </row>
    <row r="70" spans="1:43" x14ac:dyDescent="0.25">
      <c r="A70" s="1" t="s">
        <v>75</v>
      </c>
      <c r="B70" s="2">
        <v>85.75</v>
      </c>
      <c r="C70" s="2">
        <f>B70/_xlfn.STDEV.S($B$2:$B$86)</f>
        <v>19.978312414249466</v>
      </c>
      <c r="D70" s="2">
        <v>81.010000000000005</v>
      </c>
      <c r="E70" s="2">
        <f>D70/_xlfn.STDEV.S($D$2:$D$86)</f>
        <v>15.653050952292237</v>
      </c>
      <c r="F70" s="4">
        <f>AVERAGE(C70,E70)</f>
        <v>17.815681683270853</v>
      </c>
      <c r="G70" s="8">
        <f>(F70-MIN($F$2:$F$86)) / (MAX($F$2:$F$86)-MIN($F$2:$F$86))</f>
        <v>0.64355159293091002</v>
      </c>
      <c r="H70" s="2">
        <f>AVERAGE(J70,L70,N70,P70)</f>
        <v>5.2808345298848813</v>
      </c>
      <c r="I70" s="2">
        <v>47</v>
      </c>
      <c r="J70" s="2">
        <f>I70/_xlfn.STDEV.S($I$2:$I$86)</f>
        <v>2.5749207527623441</v>
      </c>
      <c r="K70" s="2">
        <v>86</v>
      </c>
      <c r="L70" s="2">
        <f>K70/_xlfn.STDEV.S($K$2:$K$86)</f>
        <v>4.7957079450229161</v>
      </c>
      <c r="M70" s="2">
        <v>74</v>
      </c>
      <c r="N70" s="2">
        <f>M70/_xlfn.STDEV.S($M$2:$M$86)</f>
        <v>10.338300563874064</v>
      </c>
      <c r="O70" s="2">
        <v>85</v>
      </c>
      <c r="P70" s="2">
        <f>O70/_xlfn.STDEV.S($O$2:$O$86)</f>
        <v>3.4144088578801988</v>
      </c>
      <c r="Q70" s="2">
        <f>AVERAGE(S70,U70,W70,Y70,AA70,AC70)</f>
        <v>6.8524795636414408</v>
      </c>
      <c r="R70" s="2">
        <v>72</v>
      </c>
      <c r="S70" s="2">
        <f>R70/_xlfn.STDEV.S($R$2:$R$86)</f>
        <v>8.2623473283491258</v>
      </c>
      <c r="T70" s="2">
        <v>77</v>
      </c>
      <c r="U70" s="2">
        <f>T70/_xlfn.STDEV.S($T$2:$T$86)</f>
        <v>6.948650803958321</v>
      </c>
      <c r="V70" s="2">
        <v>64</v>
      </c>
      <c r="W70" s="2">
        <f>V70/_xlfn.STDEV.S($V$2:$V$86)</f>
        <v>4.1811632325973171</v>
      </c>
      <c r="X70" s="2">
        <v>70</v>
      </c>
      <c r="Y70" s="2">
        <f>X70/_xlfn.STDEV.S($X$2:$X$86)</f>
        <v>7.4869347832448447</v>
      </c>
      <c r="Z70" s="2">
        <v>91</v>
      </c>
      <c r="AA70" s="2">
        <f>Z70/_xlfn.STDEV.S($Z$2:$Z$86)</f>
        <v>6.9015981947766178</v>
      </c>
      <c r="AB70" s="2">
        <v>66</v>
      </c>
      <c r="AC70" s="2">
        <f>AB70/_xlfn.STDEV.S($AB$2:$AB$86)</f>
        <v>7.3341830389224221</v>
      </c>
      <c r="AD70" s="4">
        <f>AVERAGE(H70,Q70)</f>
        <v>6.0666570467631615</v>
      </c>
      <c r="AE70" s="8">
        <f>(AD70-MIN($AD$2:$AD$86)) / (MAX($AD$2:$AD$86)-MIN($AD$2:$AD$86))</f>
        <v>0.25762893424093986</v>
      </c>
      <c r="AF70" s="2">
        <v>37</v>
      </c>
      <c r="AG70" s="2">
        <f>AF70/_xlfn.STDEV.S($AF$2:$AF$86)</f>
        <v>2.1155354699642279</v>
      </c>
      <c r="AH70" s="2">
        <v>77</v>
      </c>
      <c r="AI70" s="2">
        <f>AH70/_xlfn.STDEV.S($AH$2:$AH$86)</f>
        <v>3.8610038595490557</v>
      </c>
      <c r="AJ70" s="2">
        <v>5</v>
      </c>
      <c r="AK70" s="2">
        <f>AJ70/_xlfn.STDEV.S($AJ$2:$AJ$86)</f>
        <v>0.22948354353834557</v>
      </c>
      <c r="AL70" s="2">
        <v>93</v>
      </c>
      <c r="AM70" s="2">
        <f>AL70/_xlfn.STDEV.S($AL$2:$AL$86)</f>
        <v>4.2915544797369636</v>
      </c>
      <c r="AN70" s="4">
        <f>AVERAGE(AG70,AI70,AK70,AM70)</f>
        <v>2.6243943381971482</v>
      </c>
      <c r="AO70" s="8">
        <f>(AN70-MIN($AN$2:$AN$86)) / (MAX($AN$2:$AN$86)-MIN($AN$2:$AN$86))</f>
        <v>0.31999319265255921</v>
      </c>
      <c r="AP70" s="7">
        <f>AVERAGE(AO70,AE70,G70)*100</f>
        <v>40.705790660813641</v>
      </c>
      <c r="AQ70" s="2">
        <f>AP70-AP71</f>
        <v>0.45638243216426844</v>
      </c>
    </row>
    <row r="71" spans="1:43" x14ac:dyDescent="0.25">
      <c r="A71" s="1" t="s">
        <v>51</v>
      </c>
      <c r="B71" s="2">
        <v>78.5</v>
      </c>
      <c r="C71" s="2">
        <f>B71/_xlfn.STDEV.S($B$2:$B$86)</f>
        <v>18.289183959400386</v>
      </c>
      <c r="D71" s="2">
        <v>78.989999999999995</v>
      </c>
      <c r="E71" s="2">
        <f>D71/_xlfn.STDEV.S($D$2:$D$86)</f>
        <v>15.262739102846112</v>
      </c>
      <c r="F71" s="4">
        <f>AVERAGE(C71,E71)</f>
        <v>16.775961531123251</v>
      </c>
      <c r="G71" s="8">
        <f>(F71-MIN($F$2:$F$86)) / (MAX($F$2:$F$86)-MIN($F$2:$F$86))</f>
        <v>0.4403582332903293</v>
      </c>
      <c r="H71" s="2">
        <f>AVERAGE(J71,L71,N71,P71)</f>
        <v>5.2696446463909599</v>
      </c>
      <c r="I71" s="2">
        <v>80</v>
      </c>
      <c r="J71" s="2">
        <f>I71/_xlfn.STDEV.S($I$2:$I$86)</f>
        <v>4.3828438344890959</v>
      </c>
      <c r="K71" s="2">
        <v>54</v>
      </c>
      <c r="L71" s="2">
        <f>K71/_xlfn.STDEV.S($K$2:$K$86)</f>
        <v>3.0112584771074125</v>
      </c>
      <c r="M71" s="2">
        <v>83</v>
      </c>
      <c r="N71" s="2">
        <f>M71/_xlfn.STDEV.S($M$2:$M$86)</f>
        <v>11.595661443264154</v>
      </c>
      <c r="O71" s="2">
        <v>52</v>
      </c>
      <c r="P71" s="2">
        <f>O71/_xlfn.STDEV.S($O$2:$O$86)</f>
        <v>2.0888148307031802</v>
      </c>
      <c r="Q71" s="2">
        <f>AVERAGE(S71,U71,W71,Y71,AA71,AC71)</f>
        <v>7.7144792422014925</v>
      </c>
      <c r="R71" s="2">
        <v>87</v>
      </c>
      <c r="S71" s="2">
        <f>R71/_xlfn.STDEV.S($R$2:$R$86)</f>
        <v>9.983669688421859</v>
      </c>
      <c r="T71" s="2">
        <v>88</v>
      </c>
      <c r="U71" s="2">
        <f>T71/_xlfn.STDEV.S($T$2:$T$86)</f>
        <v>7.9413152045237956</v>
      </c>
      <c r="V71" s="2">
        <v>69</v>
      </c>
      <c r="W71" s="2">
        <f>V71/_xlfn.STDEV.S($V$2:$V$86)</f>
        <v>4.5078166101439825</v>
      </c>
      <c r="X71" s="2">
        <v>83</v>
      </c>
      <c r="Y71" s="2">
        <f>X71/_xlfn.STDEV.S($X$2:$X$86)</f>
        <v>8.8773655287046012</v>
      </c>
      <c r="Z71" s="2">
        <v>70</v>
      </c>
      <c r="AA71" s="2">
        <f>Z71/_xlfn.STDEV.S($Z$2:$Z$86)</f>
        <v>5.3089216882897059</v>
      </c>
      <c r="AB71" s="2">
        <v>87</v>
      </c>
      <c r="AC71" s="2">
        <f>AB71/_xlfn.STDEV.S($AB$2:$AB$86)</f>
        <v>9.6677867331250109</v>
      </c>
      <c r="AD71" s="4">
        <f>AVERAGE(H71,Q71)</f>
        <v>6.4920619442962266</v>
      </c>
      <c r="AE71" s="8">
        <f>(AD71-MIN($AD$2:$AD$86)) / (MAX($AD$2:$AD$86)-MIN($AD$2:$AD$86))</f>
        <v>0.41498149763357406</v>
      </c>
      <c r="AF71" s="2">
        <v>77</v>
      </c>
      <c r="AG71" s="2">
        <f>AF71/_xlfn.STDEV.S($AF$2:$AF$86)</f>
        <v>4.4026008428985284</v>
      </c>
      <c r="AH71" s="2">
        <v>39</v>
      </c>
      <c r="AI71" s="2">
        <f>AH71/_xlfn.STDEV.S($AH$2:$AH$86)</f>
        <v>1.9555733834079634</v>
      </c>
      <c r="AJ71" s="2">
        <v>65</v>
      </c>
      <c r="AK71" s="2">
        <f>AJ71/_xlfn.STDEV.S($AJ$2:$AJ$86)</f>
        <v>2.9832860659984926</v>
      </c>
      <c r="AL71" s="2">
        <v>34</v>
      </c>
      <c r="AM71" s="2">
        <f>AL71/_xlfn.STDEV.S($AL$2:$AL$86)</f>
        <v>1.5689554011941587</v>
      </c>
      <c r="AN71" s="4">
        <f>AVERAGE(AG71,AI71,AK71,AM71)</f>
        <v>2.7276039233747857</v>
      </c>
      <c r="AO71" s="8">
        <f>(AN71-MIN($AN$2:$AN$86)) / (MAX($AN$2:$AN$86)-MIN($AN$2:$AN$86))</f>
        <v>0.35214251593557755</v>
      </c>
      <c r="AP71" s="7">
        <f>AVERAGE(AO71,AE71,G71)*100</f>
        <v>40.249408228649372</v>
      </c>
      <c r="AQ71" s="2">
        <f>AP71-AP72</f>
        <v>0.8565151534128006</v>
      </c>
    </row>
    <row r="72" spans="1:43" x14ac:dyDescent="0.25">
      <c r="A72" s="5" t="s">
        <v>160</v>
      </c>
      <c r="B72" s="6"/>
      <c r="D72" s="6">
        <v>75.16</v>
      </c>
      <c r="E72" s="2">
        <f>D72/_xlfn.STDEV.S($D$2:$D$86)</f>
        <v>14.522692378401238</v>
      </c>
      <c r="F72" s="4">
        <f>AVERAGE(C72,E72)</f>
        <v>14.522692378401238</v>
      </c>
      <c r="G72" s="8">
        <f>(F72-MIN($F$2:$F$86)) / (MAX($F$2:$F$86)-MIN($F$2:$F$86))</f>
        <v>0</v>
      </c>
      <c r="I72" s="6"/>
      <c r="K72" s="6"/>
      <c r="M72" s="6"/>
      <c r="O72" s="6"/>
      <c r="Q72" s="2">
        <f>AVERAGE(S72,U72,W72,Y72,AA72,AC72)</f>
        <v>7.9122560663177559</v>
      </c>
      <c r="R72" s="6">
        <v>87</v>
      </c>
      <c r="S72" s="2">
        <f>R72/_xlfn.STDEV.S($R$2:$R$86)</f>
        <v>9.983669688421859</v>
      </c>
      <c r="T72" s="6">
        <v>88</v>
      </c>
      <c r="U72" s="2">
        <f>T72/_xlfn.STDEV.S($T$2:$T$86)</f>
        <v>7.9413152045237956</v>
      </c>
      <c r="V72" s="6">
        <v>66</v>
      </c>
      <c r="W72" s="2">
        <f>V72/_xlfn.STDEV.S($V$2:$V$86)</f>
        <v>4.3118245836159828</v>
      </c>
      <c r="X72" s="6">
        <v>86</v>
      </c>
      <c r="Y72" s="2">
        <f>X72/_xlfn.STDEV.S($X$2:$X$86)</f>
        <v>9.1982341622722377</v>
      </c>
      <c r="Z72" s="6">
        <v>84</v>
      </c>
      <c r="AA72" s="2">
        <f>Z72/_xlfn.STDEV.S($Z$2:$Z$86)</f>
        <v>6.3707060259476478</v>
      </c>
      <c r="AB72" s="6">
        <v>87</v>
      </c>
      <c r="AC72" s="2">
        <f>AB72/_xlfn.STDEV.S($AB$2:$AB$86)</f>
        <v>9.6677867331250109</v>
      </c>
      <c r="AD72" s="4">
        <f>AVERAGE(H72,Q72)</f>
        <v>7.9122560663177559</v>
      </c>
      <c r="AE72" s="8">
        <f>(AD72-MIN($AD$2:$AD$86)) / (MAX($AD$2:$AD$86)-MIN($AD$2:$AD$86))</f>
        <v>0.94029558525023005</v>
      </c>
      <c r="AF72" s="6"/>
      <c r="AH72" s="6">
        <v>30</v>
      </c>
      <c r="AI72" s="2">
        <f>AH72/_xlfn.STDEV.S($AH$2:$AH$86)</f>
        <v>1.5042872180061257</v>
      </c>
      <c r="AJ72" s="6">
        <v>68</v>
      </c>
      <c r="AK72" s="2">
        <f>AJ72/_xlfn.STDEV.S($AJ$2:$AJ$86)</f>
        <v>3.1209761921214998</v>
      </c>
      <c r="AL72" s="6">
        <v>54</v>
      </c>
      <c r="AM72" s="2">
        <f>AL72/_xlfn.STDEV.S($AL$2:$AL$86)</f>
        <v>2.4918703430730753</v>
      </c>
      <c r="AN72" s="4">
        <f>AVERAGE(AG72,AI72,AK72,AM72)</f>
        <v>2.3723779177335671</v>
      </c>
      <c r="AO72" s="8">
        <f>(AN72-MIN($AN$2:$AN$86)) / (MAX($AN$2:$AN$86)-MIN($AN$2:$AN$86))</f>
        <v>0.24149120700686708</v>
      </c>
      <c r="AP72" s="7">
        <f>AVERAGE(AO72,AE72,G72)*100</f>
        <v>39.392893075236572</v>
      </c>
      <c r="AQ72" s="2">
        <f>AP72-AP73</f>
        <v>0.60061416413478952</v>
      </c>
    </row>
    <row r="73" spans="1:43" x14ac:dyDescent="0.25">
      <c r="A73" s="1" t="s">
        <v>53</v>
      </c>
      <c r="B73" s="2">
        <v>79.25</v>
      </c>
      <c r="C73" s="2">
        <f>B73/_xlfn.STDEV.S($B$2:$B$86)</f>
        <v>18.463921385764085</v>
      </c>
      <c r="D73" s="2">
        <v>83.65</v>
      </c>
      <c r="E73" s="2">
        <f>D73/_xlfn.STDEV.S($D$2:$D$86)</f>
        <v>16.163161488202018</v>
      </c>
      <c r="F73" s="4">
        <f>AVERAGE(C73,E73)</f>
        <v>17.313541436983051</v>
      </c>
      <c r="G73" s="8">
        <f>(F73-MIN($F$2:$F$86)) / (MAX($F$2:$F$86)-MIN($F$2:$F$86))</f>
        <v>0.54541791393737027</v>
      </c>
      <c r="H73" s="2">
        <f>AVERAGE(J73,L73,N73,P73)</f>
        <v>4.6019597844363123</v>
      </c>
      <c r="I73" s="2">
        <v>52</v>
      </c>
      <c r="J73" s="2">
        <f>I73/_xlfn.STDEV.S($I$2:$I$86)</f>
        <v>2.8488484924179125</v>
      </c>
      <c r="K73" s="2">
        <v>67</v>
      </c>
      <c r="L73" s="2">
        <f>K73/_xlfn.STDEV.S($K$2:$K$86)</f>
        <v>3.7361910734480857</v>
      </c>
      <c r="M73" s="2">
        <v>76</v>
      </c>
      <c r="N73" s="2">
        <f>M73/_xlfn.STDEV.S($M$2:$M$86)</f>
        <v>10.617714092627418</v>
      </c>
      <c r="O73" s="2">
        <v>30</v>
      </c>
      <c r="P73" s="2">
        <f>O73/_xlfn.STDEV.S($O$2:$O$86)</f>
        <v>1.2050854792518348</v>
      </c>
      <c r="Q73" s="2">
        <f>AVERAGE(S73,U73,W73,Y73,AA73,AC73)</f>
        <v>7.5625737099117805</v>
      </c>
      <c r="R73" s="2">
        <v>82</v>
      </c>
      <c r="S73" s="2">
        <f>R73/_xlfn.STDEV.S($R$2:$R$86)</f>
        <v>9.409895568397614</v>
      </c>
      <c r="T73" s="2">
        <v>70</v>
      </c>
      <c r="U73" s="2">
        <f>T73/_xlfn.STDEV.S($T$2:$T$86)</f>
        <v>6.3169552763257464</v>
      </c>
      <c r="V73" s="2">
        <v>91</v>
      </c>
      <c r="W73" s="2">
        <f>V73/_xlfn.STDEV.S($V$2:$V$86)</f>
        <v>5.9450914713493104</v>
      </c>
      <c r="X73" s="2">
        <v>84</v>
      </c>
      <c r="Y73" s="2">
        <f>X73/_xlfn.STDEV.S($X$2:$X$86)</f>
        <v>8.9843217398938133</v>
      </c>
      <c r="Z73" s="2">
        <v>71</v>
      </c>
      <c r="AA73" s="2">
        <f>Z73/_xlfn.STDEV.S($Z$2:$Z$86)</f>
        <v>5.3847634266938451</v>
      </c>
      <c r="AB73" s="2">
        <v>84</v>
      </c>
      <c r="AC73" s="2">
        <f>AB73/_xlfn.STDEV.S($AB$2:$AB$86)</f>
        <v>9.3344147768103554</v>
      </c>
      <c r="AD73" s="4">
        <f>AVERAGE(H73,Q73)</f>
        <v>6.0822667471740459</v>
      </c>
      <c r="AE73" s="8">
        <f>(AD73-MIN($AD$2:$AD$86)) / (MAX($AD$2:$AD$86)-MIN($AD$2:$AD$86))</f>
        <v>0.26340278966124048</v>
      </c>
      <c r="AF73" s="2">
        <v>69</v>
      </c>
      <c r="AG73" s="2">
        <f>AF73/_xlfn.STDEV.S($AF$2:$AF$86)</f>
        <v>3.9451877683116687</v>
      </c>
      <c r="AH73" s="2">
        <v>47</v>
      </c>
      <c r="AI73" s="2">
        <f>AH73/_xlfn.STDEV.S($AH$2:$AH$86)</f>
        <v>2.3567166415429304</v>
      </c>
      <c r="AJ73" s="2">
        <v>65</v>
      </c>
      <c r="AK73" s="2">
        <f>AJ73/_xlfn.STDEV.S($AJ$2:$AJ$86)</f>
        <v>2.9832860659984926</v>
      </c>
      <c r="AL73" s="2">
        <v>36</v>
      </c>
      <c r="AM73" s="2">
        <f>AL73/_xlfn.STDEV.S($AL$2:$AL$86)</f>
        <v>1.6612468953820503</v>
      </c>
      <c r="AN73" s="4">
        <f>AVERAGE(AG73,AI73,AK73,AM73)</f>
        <v>2.7366093428087854</v>
      </c>
      <c r="AO73" s="8">
        <f>(AN73-MIN($AN$2:$AN$86)) / (MAX($AN$2:$AN$86)-MIN($AN$2:$AN$86))</f>
        <v>0.35494766373444264</v>
      </c>
      <c r="AP73" s="7">
        <f>AVERAGE(AO73,AE73,G73)*100</f>
        <v>38.792278911101782</v>
      </c>
      <c r="AQ73" s="2">
        <f>AP73-AP74</f>
        <v>7.9936831822024601E-2</v>
      </c>
    </row>
    <row r="74" spans="1:43" x14ac:dyDescent="0.25">
      <c r="A74" s="1" t="s">
        <v>70</v>
      </c>
      <c r="B74" s="2">
        <v>77.25</v>
      </c>
      <c r="C74" s="2">
        <f>B74/_xlfn.STDEV.S($B$2:$B$86)</f>
        <v>17.997954915460888</v>
      </c>
      <c r="D74" s="2">
        <v>83.65</v>
      </c>
      <c r="E74" s="2">
        <f>D74/_xlfn.STDEV.S($D$2:$D$86)</f>
        <v>16.163161488202018</v>
      </c>
      <c r="F74" s="4">
        <f>AVERAGE(C74,E74)</f>
        <v>17.080558201831451</v>
      </c>
      <c r="G74" s="8">
        <f>(F74-MIN($F$2:$F$86)) / (MAX($F$2:$F$86)-MIN($F$2:$F$86))</f>
        <v>0.49988580975279689</v>
      </c>
      <c r="H74" s="2">
        <f>AVERAGE(J74,L74,N74,P74)</f>
        <v>5.0037126195282449</v>
      </c>
      <c r="I74" s="2">
        <v>66</v>
      </c>
      <c r="J74" s="2">
        <f>I74/_xlfn.STDEV.S($I$2:$I$86)</f>
        <v>3.6158461634535044</v>
      </c>
      <c r="K74" s="2">
        <v>67</v>
      </c>
      <c r="L74" s="2">
        <f>K74/_xlfn.STDEV.S($K$2:$K$86)</f>
        <v>3.7361910734480857</v>
      </c>
      <c r="M74" s="2">
        <v>80</v>
      </c>
      <c r="N74" s="2">
        <f>M74/_xlfn.STDEV.S($M$2:$M$86)</f>
        <v>11.176541150134124</v>
      </c>
      <c r="O74" s="2">
        <v>37</v>
      </c>
      <c r="P74" s="2">
        <f>O74/_xlfn.STDEV.S($O$2:$O$86)</f>
        <v>1.4862720910772629</v>
      </c>
      <c r="Q74" s="2">
        <f>AVERAGE(S74,U74,W74,Y74,AA74,AC74)</f>
        <v>7.5625737099117805</v>
      </c>
      <c r="R74" s="2">
        <v>82</v>
      </c>
      <c r="S74" s="2">
        <f>R74/_xlfn.STDEV.S($R$2:$R$86)</f>
        <v>9.409895568397614</v>
      </c>
      <c r="T74" s="2">
        <v>70</v>
      </c>
      <c r="U74" s="2">
        <f>T74/_xlfn.STDEV.S($T$2:$T$86)</f>
        <v>6.3169552763257464</v>
      </c>
      <c r="V74" s="2">
        <v>91</v>
      </c>
      <c r="W74" s="2">
        <f>V74/_xlfn.STDEV.S($V$2:$V$86)</f>
        <v>5.9450914713493104</v>
      </c>
      <c r="X74" s="2">
        <v>84</v>
      </c>
      <c r="Y74" s="2">
        <f>X74/_xlfn.STDEV.S($X$2:$X$86)</f>
        <v>8.9843217398938133</v>
      </c>
      <c r="Z74" s="2">
        <v>71</v>
      </c>
      <c r="AA74" s="2">
        <f>Z74/_xlfn.STDEV.S($Z$2:$Z$86)</f>
        <v>5.3847634266938451</v>
      </c>
      <c r="AB74" s="2">
        <v>84</v>
      </c>
      <c r="AC74" s="2">
        <f>AB74/_xlfn.STDEV.S($AB$2:$AB$86)</f>
        <v>9.3344147768103554</v>
      </c>
      <c r="AD74" s="4">
        <f>AVERAGE(H74,Q74)</f>
        <v>6.2831431647200127</v>
      </c>
      <c r="AE74" s="8">
        <f>(AD74-MIN($AD$2:$AD$86)) / (MAX($AD$2:$AD$86)-MIN($AD$2:$AD$86))</f>
        <v>0.33770475329467559</v>
      </c>
      <c r="AF74" s="2">
        <v>62</v>
      </c>
      <c r="AG74" s="2">
        <f>AF74/_xlfn.STDEV.S($AF$2:$AF$86)</f>
        <v>3.5449513280481662</v>
      </c>
      <c r="AH74" s="2">
        <v>47</v>
      </c>
      <c r="AI74" s="2">
        <f>AH74/_xlfn.STDEV.S($AH$2:$AH$86)</f>
        <v>2.3567166415429304</v>
      </c>
      <c r="AJ74" s="2">
        <v>65</v>
      </c>
      <c r="AK74" s="2">
        <f>AJ74/_xlfn.STDEV.S($AJ$2:$AJ$86)</f>
        <v>2.9832860659984926</v>
      </c>
      <c r="AL74" s="2">
        <v>36</v>
      </c>
      <c r="AM74" s="2">
        <f>AL74/_xlfn.STDEV.S($AL$2:$AL$86)</f>
        <v>1.6612468953820503</v>
      </c>
      <c r="AN74" s="4">
        <f>AVERAGE(AG74,AI74,AK74,AM74)</f>
        <v>2.63655023274291</v>
      </c>
      <c r="AO74" s="8">
        <f>(AN74-MIN($AN$2:$AN$86)) / (MAX($AN$2:$AN$86)-MIN($AN$2:$AN$86))</f>
        <v>0.32377969933092005</v>
      </c>
      <c r="AP74" s="7">
        <f>AVERAGE(AO74,AE74,G74)*100</f>
        <v>38.712342079279757</v>
      </c>
      <c r="AQ74" s="2">
        <f>AP74-AP75</f>
        <v>2.3885017453956436E-2</v>
      </c>
    </row>
    <row r="75" spans="1:43" x14ac:dyDescent="0.25">
      <c r="A75" s="5" t="s">
        <v>166</v>
      </c>
      <c r="B75" s="6">
        <v>83.5</v>
      </c>
      <c r="C75" s="2">
        <f>B75/_xlfn.STDEV.S($B$2:$B$86)</f>
        <v>19.454100135158374</v>
      </c>
      <c r="D75" s="6">
        <v>81.42</v>
      </c>
      <c r="E75" s="2">
        <f>D75/_xlfn.STDEV.S($D$2:$D$86)</f>
        <v>15.732272664308528</v>
      </c>
      <c r="F75" s="4">
        <f>AVERAGE(C75,E75)</f>
        <v>17.593186399733451</v>
      </c>
      <c r="G75" s="8">
        <f>(F75-MIN($F$2:$F$86)) / (MAX($F$2:$F$86)-MIN($F$2:$F$86))</f>
        <v>0.60006915770758062</v>
      </c>
      <c r="H75" s="2">
        <f>AVERAGE(J75,L75,N75,P75)</f>
        <v>2.4916493077295274</v>
      </c>
      <c r="I75" s="6">
        <v>87</v>
      </c>
      <c r="J75" s="2">
        <f>I75/_xlfn.STDEV.S($I$2:$I$86)</f>
        <v>4.7663426700068925</v>
      </c>
      <c r="K75" s="6">
        <v>63</v>
      </c>
      <c r="L75" s="2">
        <f>K75/_xlfn.STDEV.S($K$2:$K$86)</f>
        <v>3.5131348899586476</v>
      </c>
      <c r="M75" s="6"/>
      <c r="N75" s="2">
        <f>M75/_xlfn.STDEV.S($M$2:$M$86)</f>
        <v>0</v>
      </c>
      <c r="O75" s="6">
        <v>42</v>
      </c>
      <c r="P75" s="2">
        <f>O75/_xlfn.STDEV.S($O$2:$O$86)</f>
        <v>1.6871196709525687</v>
      </c>
      <c r="Q75" s="2">
        <f>AVERAGE(S75,U75,W75,Y75,AA75,AC75)</f>
        <v>8.2486577955153759</v>
      </c>
      <c r="R75" s="6">
        <v>96</v>
      </c>
      <c r="S75" s="2">
        <f>R75/_xlfn.STDEV.S($R$2:$R$86)</f>
        <v>11.016463104465499</v>
      </c>
      <c r="T75" s="6">
        <v>91</v>
      </c>
      <c r="U75" s="2">
        <f>T75/_xlfn.STDEV.S($T$2:$T$86)</f>
        <v>8.2120418592234703</v>
      </c>
      <c r="V75" s="6">
        <v>80</v>
      </c>
      <c r="W75" s="2">
        <f>V75/_xlfn.STDEV.S($V$2:$V$86)</f>
        <v>5.2264540407466464</v>
      </c>
      <c r="X75" s="6">
        <v>84</v>
      </c>
      <c r="Y75" s="2">
        <f>X75/_xlfn.STDEV.S($X$2:$X$86)</f>
        <v>8.9843217398938133</v>
      </c>
      <c r="Z75" s="6">
        <v>71</v>
      </c>
      <c r="AA75" s="2">
        <f>Z75/_xlfn.STDEV.S($Z$2:$Z$86)</f>
        <v>5.3847634266938451</v>
      </c>
      <c r="AB75" s="6">
        <v>96</v>
      </c>
      <c r="AC75" s="2">
        <f>AB75/_xlfn.STDEV.S($AB$2:$AB$86)</f>
        <v>10.667902602068978</v>
      </c>
      <c r="AD75" s="4">
        <f>AVERAGE(H75,Q75)</f>
        <v>5.3701535516224519</v>
      </c>
      <c r="AE75" s="8">
        <f>(AD75-MIN($AD$2:$AD$86)) / (MAX($AD$2:$AD$86)-MIN($AD$2:$AD$86))</f>
        <v>0</v>
      </c>
      <c r="AF75" s="6">
        <v>92</v>
      </c>
      <c r="AG75" s="2">
        <f>AF75/_xlfn.STDEV.S($AF$2:$AF$86)</f>
        <v>5.260250357748891</v>
      </c>
      <c r="AH75" s="6">
        <v>57</v>
      </c>
      <c r="AI75" s="2">
        <f>AH75/_xlfn.STDEV.S($AH$2:$AH$86)</f>
        <v>2.8581457142116387</v>
      </c>
      <c r="AJ75" s="6">
        <v>91</v>
      </c>
      <c r="AK75" s="2">
        <f>AJ75/_xlfn.STDEV.S($AJ$2:$AJ$86)</f>
        <v>4.1766004923978892</v>
      </c>
      <c r="AL75" s="6">
        <v>28</v>
      </c>
      <c r="AM75" s="2">
        <f>AL75/_xlfn.STDEV.S($AL$2:$AL$86)</f>
        <v>1.2920809186304836</v>
      </c>
      <c r="AN75" s="4">
        <f>AVERAGE(AG75,AI75,AK75,AM75)</f>
        <v>3.3967693707472253</v>
      </c>
      <c r="AO75" s="8">
        <f>(AN75-MIN($AN$2:$AN$86)) / (MAX($AN$2:$AN$86)-MIN($AN$2:$AN$86))</f>
        <v>0.56058455414719333</v>
      </c>
      <c r="AP75" s="7">
        <f>AVERAGE(AO75,AE75,G75)*100</f>
        <v>38.688457061825801</v>
      </c>
      <c r="AQ75" s="2">
        <f>AP75-AP76</f>
        <v>8.9903667849618785E-2</v>
      </c>
    </row>
    <row r="76" spans="1:43" x14ac:dyDescent="0.25">
      <c r="A76" s="1" t="s">
        <v>50</v>
      </c>
      <c r="B76" s="2">
        <v>79.25</v>
      </c>
      <c r="C76" s="2">
        <f>B76/_xlfn.STDEV.S($B$2:$B$86)</f>
        <v>18.463921385764085</v>
      </c>
      <c r="D76" s="2">
        <v>81.08</v>
      </c>
      <c r="E76" s="2">
        <f>D76/_xlfn.STDEV.S($D$2:$D$86)</f>
        <v>15.666576610441359</v>
      </c>
      <c r="F76" s="4">
        <f>AVERAGE(C76,E76)</f>
        <v>17.065248998102721</v>
      </c>
      <c r="G76" s="8">
        <f>(F76-MIN($F$2:$F$86)) / (MAX($F$2:$F$86)-MIN($F$2:$F$86))</f>
        <v>0.49689391954788226</v>
      </c>
      <c r="H76" s="2">
        <f>AVERAGE(J76,L76,N76,P76)</f>
        <v>5.3771929668760867</v>
      </c>
      <c r="I76" s="2">
        <v>70</v>
      </c>
      <c r="J76" s="2">
        <f>I76/_xlfn.STDEV.S($I$2:$I$86)</f>
        <v>3.8349883551779591</v>
      </c>
      <c r="K76" s="2">
        <v>82</v>
      </c>
      <c r="L76" s="2">
        <f>K76/_xlfn.STDEV.S($K$2:$K$86)</f>
        <v>4.5726517615334776</v>
      </c>
      <c r="M76" s="2">
        <v>84</v>
      </c>
      <c r="N76" s="2">
        <f>M76/_xlfn.STDEV.S($M$2:$M$86)</f>
        <v>11.73536820764083</v>
      </c>
      <c r="O76" s="2">
        <v>34</v>
      </c>
      <c r="P76" s="2">
        <f>O76/_xlfn.STDEV.S($O$2:$O$86)</f>
        <v>1.3657635431520794</v>
      </c>
      <c r="Q76" s="2">
        <f>AVERAGE(S76,U76,W76,Y76,AA76,AC76)</f>
        <v>7.6286753798576852</v>
      </c>
      <c r="R76" s="2">
        <v>82</v>
      </c>
      <c r="S76" s="2">
        <f>R76/_xlfn.STDEV.S($R$2:$R$86)</f>
        <v>9.409895568397614</v>
      </c>
      <c r="T76" s="2">
        <v>64</v>
      </c>
      <c r="U76" s="2">
        <f>T76/_xlfn.STDEV.S($T$2:$T$86)</f>
        <v>5.7755019669263969</v>
      </c>
      <c r="V76" s="2">
        <v>95</v>
      </c>
      <c r="W76" s="2">
        <f>V76/_xlfn.STDEV.S($V$2:$V$86)</f>
        <v>6.2064141733866425</v>
      </c>
      <c r="X76" s="2">
        <v>96</v>
      </c>
      <c r="Y76" s="2">
        <f>X76/_xlfn.STDEV.S($X$2:$X$86)</f>
        <v>10.267796274164359</v>
      </c>
      <c r="Z76" s="2">
        <v>63</v>
      </c>
      <c r="AA76" s="2">
        <f>Z76/_xlfn.STDEV.S($Z$2:$Z$86)</f>
        <v>4.7780295194607358</v>
      </c>
      <c r="AB76" s="2">
        <v>84</v>
      </c>
      <c r="AC76" s="2">
        <f>AB76/_xlfn.STDEV.S($AB$2:$AB$86)</f>
        <v>9.3344147768103554</v>
      </c>
      <c r="AD76" s="4">
        <f>AVERAGE(H76,Q76)</f>
        <v>6.502934173366886</v>
      </c>
      <c r="AE76" s="8">
        <f>(AD76-MIN($AD$2:$AD$86)) / (MAX($AD$2:$AD$86)-MIN($AD$2:$AD$86))</f>
        <v>0.41900301483749197</v>
      </c>
      <c r="AF76" s="2">
        <v>63</v>
      </c>
      <c r="AG76" s="2">
        <f>AF76/_xlfn.STDEV.S($AF$2:$AF$86)</f>
        <v>3.6021279623715237</v>
      </c>
      <c r="AH76" s="2">
        <v>36</v>
      </c>
      <c r="AI76" s="2">
        <f>AH76/_xlfn.STDEV.S($AH$2:$AH$86)</f>
        <v>1.8051446616073508</v>
      </c>
      <c r="AJ76" s="2">
        <v>70</v>
      </c>
      <c r="AK76" s="2">
        <f>AJ76/_xlfn.STDEV.S($AJ$2:$AJ$86)</f>
        <v>3.2127696095368381</v>
      </c>
      <c r="AL76" s="2">
        <v>19</v>
      </c>
      <c r="AM76" s="2">
        <f>AL76/_xlfn.STDEV.S($AL$2:$AL$86)</f>
        <v>0.87676919478497106</v>
      </c>
      <c r="AN76" s="4">
        <f>AVERAGE(AG76,AI76,AK76,AM76)</f>
        <v>2.3742028570751712</v>
      </c>
      <c r="AO76" s="8">
        <f>(AN76-MIN($AN$2:$AN$86)) / (MAX($AN$2:$AN$86)-MIN($AN$2:$AN$86))</f>
        <v>0.24205966743391122</v>
      </c>
      <c r="AP76" s="7">
        <f>AVERAGE(AO76,AE76,G76)*100</f>
        <v>38.598553393976182</v>
      </c>
      <c r="AQ76" s="2">
        <f>AP76-AP77</f>
        <v>0.13908877990991897</v>
      </c>
    </row>
    <row r="77" spans="1:43" x14ac:dyDescent="0.25">
      <c r="A77" s="1" t="s">
        <v>77</v>
      </c>
      <c r="B77" s="2">
        <v>78.75</v>
      </c>
      <c r="C77" s="2">
        <f>B77/_xlfn.STDEV.S($B$2:$B$86)</f>
        <v>18.347429768188285</v>
      </c>
      <c r="D77" s="2">
        <v>87.52</v>
      </c>
      <c r="E77" s="2">
        <f>D77/_xlfn.STDEV.S($D$2:$D$86)</f>
        <v>16.910937160160675</v>
      </c>
      <c r="F77" s="4">
        <f>AVERAGE(C77,E77)</f>
        <v>17.629183464174481</v>
      </c>
      <c r="G77" s="8">
        <f>(F77-MIN($F$2:$F$86)) / (MAX($F$2:$F$86)-MIN($F$2:$F$86))</f>
        <v>0.60710409345049487</v>
      </c>
      <c r="H77" s="2">
        <f>AVERAGE(J77,L77,N77,P77)</f>
        <v>4.7190310129096442</v>
      </c>
      <c r="I77" s="2">
        <v>20</v>
      </c>
      <c r="J77" s="2">
        <f>I77/_xlfn.STDEV.S($I$2:$I$86)</f>
        <v>1.095710958622274</v>
      </c>
      <c r="K77" s="2">
        <v>82</v>
      </c>
      <c r="L77" s="2">
        <f>K77/_xlfn.STDEV.S($K$2:$K$86)</f>
        <v>4.5726517615334776</v>
      </c>
      <c r="M77" s="2">
        <v>77</v>
      </c>
      <c r="N77" s="2">
        <f>M77/_xlfn.STDEV.S($M$2:$M$86)</f>
        <v>10.757420857004094</v>
      </c>
      <c r="O77" s="2">
        <v>61</v>
      </c>
      <c r="P77" s="2">
        <f>O77/_xlfn.STDEV.S($O$2:$O$86)</f>
        <v>2.4503404744787307</v>
      </c>
      <c r="Q77" s="2">
        <f>AVERAGE(S77,U77,W77,Y77,AA77,AC77)</f>
        <v>7.1957421188762849</v>
      </c>
      <c r="R77" s="2">
        <v>76</v>
      </c>
      <c r="S77" s="2">
        <f>R77/_xlfn.STDEV.S($R$2:$R$86)</f>
        <v>8.7213666243685211</v>
      </c>
      <c r="T77" s="2">
        <v>82</v>
      </c>
      <c r="U77" s="2">
        <f>T77/_xlfn.STDEV.S($T$2:$T$86)</f>
        <v>7.3998618951244453</v>
      </c>
      <c r="V77" s="2">
        <v>65</v>
      </c>
      <c r="W77" s="2">
        <f>V77/_xlfn.STDEV.S($V$2:$V$86)</f>
        <v>4.2464939081066504</v>
      </c>
      <c r="X77" s="2">
        <v>74</v>
      </c>
      <c r="Y77" s="2">
        <f>X77/_xlfn.STDEV.S($X$2:$X$86)</f>
        <v>7.9147596280016934</v>
      </c>
      <c r="Z77" s="2">
        <v>85</v>
      </c>
      <c r="AA77" s="2">
        <f>Z77/_xlfn.STDEV.S($Z$2:$Z$86)</f>
        <v>6.4465477643517861</v>
      </c>
      <c r="AB77" s="2">
        <v>76</v>
      </c>
      <c r="AC77" s="2">
        <f>AB77/_xlfn.STDEV.S($AB$2:$AB$86)</f>
        <v>8.4454228933046078</v>
      </c>
      <c r="AD77" s="4">
        <f>AVERAGE(H77,Q77)</f>
        <v>5.9573865658929641</v>
      </c>
      <c r="AE77" s="8">
        <f>(AD77-MIN($AD$2:$AD$86)) / (MAX($AD$2:$AD$86)-MIN($AD$2:$AD$86))</f>
        <v>0.2172109927273847</v>
      </c>
      <c r="AF77" s="2">
        <v>33</v>
      </c>
      <c r="AG77" s="2">
        <f>AF77/_xlfn.STDEV.S($AF$2:$AF$86)</f>
        <v>1.8868289326707981</v>
      </c>
      <c r="AH77" s="2">
        <v>63</v>
      </c>
      <c r="AI77" s="2">
        <f>AH77/_xlfn.STDEV.S($AH$2:$AH$86)</f>
        <v>3.1590031578128639</v>
      </c>
      <c r="AJ77" s="2">
        <v>41</v>
      </c>
      <c r="AK77" s="2">
        <f>AJ77/_xlfn.STDEV.S($AJ$2:$AJ$86)</f>
        <v>1.8817650570144335</v>
      </c>
      <c r="AL77" s="2">
        <v>80</v>
      </c>
      <c r="AM77" s="2">
        <f>AL77/_xlfn.STDEV.S($AL$2:$AL$86)</f>
        <v>3.6916597675156675</v>
      </c>
      <c r="AN77" s="4">
        <f>AVERAGE(AG77,AI77,AK77,AM77)</f>
        <v>2.6548142287534411</v>
      </c>
      <c r="AO77" s="8">
        <f>(AN77-MIN($AN$2:$AN$86)) / (MAX($AN$2:$AN$86)-MIN($AN$2:$AN$86))</f>
        <v>0.32946885224410843</v>
      </c>
      <c r="AP77" s="7">
        <f>AVERAGE(AO77,AE77,G77)*100</f>
        <v>38.459464614066263</v>
      </c>
      <c r="AQ77" s="2">
        <f>AP77-AP78</f>
        <v>0.94508302922847065</v>
      </c>
    </row>
    <row r="78" spans="1:43" x14ac:dyDescent="0.25">
      <c r="A78" s="1" t="s">
        <v>137</v>
      </c>
      <c r="B78" s="2">
        <v>75.5</v>
      </c>
      <c r="C78" s="2">
        <f>B78/_xlfn.STDEV.S($B$2:$B$86)</f>
        <v>17.590234253945596</v>
      </c>
      <c r="D78" s="2">
        <v>74.48</v>
      </c>
      <c r="E78" s="2">
        <f>D78/_xlfn.STDEV.S($D$2:$D$86)</f>
        <v>14.391300270666902</v>
      </c>
      <c r="F78" s="4">
        <f>AVERAGE(C78,E78)</f>
        <v>15.99076726230625</v>
      </c>
      <c r="G78" s="8">
        <f>(F78-MIN($F$2:$F$86)) / (MAX($F$2:$F$86)-MIN($F$2:$F$86))</f>
        <v>0.28690707518600311</v>
      </c>
      <c r="H78" s="2">
        <f>AVERAGE(J78,L78,N78,P78)</f>
        <v>5.5376568267644615</v>
      </c>
      <c r="I78" s="2">
        <v>90</v>
      </c>
      <c r="J78" s="2">
        <f>I78/_xlfn.STDEV.S($I$2:$I$86)</f>
        <v>4.9306993138002335</v>
      </c>
      <c r="K78" s="2">
        <v>80</v>
      </c>
      <c r="L78" s="2">
        <f>K78/_xlfn.STDEV.S($K$2:$K$86)</f>
        <v>4.4611236697887593</v>
      </c>
      <c r="M78" s="2">
        <v>85</v>
      </c>
      <c r="N78" s="2">
        <f>M78/_xlfn.STDEV.S($M$2:$M$86)</f>
        <v>11.875074972017506</v>
      </c>
      <c r="O78" s="2">
        <v>22</v>
      </c>
      <c r="P78" s="2">
        <f>O78/_xlfn.STDEV.S($O$2:$O$86)</f>
        <v>0.88372935145134557</v>
      </c>
      <c r="Q78" s="2">
        <f>AVERAGE(S78,U78,W78,Y78,AA78,AC78)</f>
        <v>8.128119299501817</v>
      </c>
      <c r="R78" s="2">
        <v>92</v>
      </c>
      <c r="S78" s="2">
        <f>R78/_xlfn.STDEV.S($R$2:$R$86)</f>
        <v>10.557443808446104</v>
      </c>
      <c r="T78" s="2">
        <v>82</v>
      </c>
      <c r="U78" s="2">
        <f>T78/_xlfn.STDEV.S($T$2:$T$86)</f>
        <v>7.3998618951244453</v>
      </c>
      <c r="V78" s="2">
        <v>89</v>
      </c>
      <c r="W78" s="2">
        <f>V78/_xlfn.STDEV.S($V$2:$V$86)</f>
        <v>5.8144301203306439</v>
      </c>
      <c r="X78" s="2">
        <v>97</v>
      </c>
      <c r="Y78" s="2">
        <f>X78/_xlfn.STDEV.S($X$2:$X$86)</f>
        <v>10.374752485353572</v>
      </c>
      <c r="Z78" s="2">
        <v>58</v>
      </c>
      <c r="AA78" s="2">
        <f>Z78/_xlfn.STDEV.S($Z$2:$Z$86)</f>
        <v>4.3988208274400424</v>
      </c>
      <c r="AB78" s="2">
        <v>92</v>
      </c>
      <c r="AC78" s="2">
        <f>AB78/_xlfn.STDEV.S($AB$2:$AB$86)</f>
        <v>10.223406660316103</v>
      </c>
      <c r="AD78" s="4">
        <f>AVERAGE(H78,Q78)</f>
        <v>6.8328880631331392</v>
      </c>
      <c r="AE78" s="8">
        <f>(AD78-MIN($AD$2:$AD$86)) / (MAX($AD$2:$AD$86)-MIN($AD$2:$AD$86))</f>
        <v>0.54104930686932062</v>
      </c>
      <c r="AF78" s="2">
        <v>86</v>
      </c>
      <c r="AG78" s="2">
        <f>AF78/_xlfn.STDEV.S($AF$2:$AF$86)</f>
        <v>4.917190551808746</v>
      </c>
      <c r="AH78" s="2">
        <v>24</v>
      </c>
      <c r="AI78" s="2">
        <f>AH78/_xlfn.STDEV.S($AH$2:$AH$86)</f>
        <v>1.2034297744049005</v>
      </c>
      <c r="AJ78" s="2">
        <v>77</v>
      </c>
      <c r="AK78" s="2">
        <f>AJ78/_xlfn.STDEV.S($AJ$2:$AJ$86)</f>
        <v>3.5340465704905215</v>
      </c>
      <c r="AL78" s="2">
        <v>12</v>
      </c>
      <c r="AM78" s="2">
        <f>AL78/_xlfn.STDEV.S($AL$2:$AL$86)</f>
        <v>0.55374896512735017</v>
      </c>
      <c r="AN78" s="4">
        <f>AVERAGE(AG78,AI78,AK78,AM78)</f>
        <v>2.5521039654578797</v>
      </c>
      <c r="AO78" s="8">
        <f>(AN78-MIN($AN$2:$AN$86)) / (MAX($AN$2:$AN$86)-MIN($AN$2:$AN$86))</f>
        <v>0.29747506548981001</v>
      </c>
      <c r="AP78" s="7">
        <f>AVERAGE(AO78,AE78,G78)*100</f>
        <v>37.514381584837793</v>
      </c>
      <c r="AQ78" s="2">
        <f>AP78-AP79</f>
        <v>1.0491002632037265</v>
      </c>
    </row>
    <row r="79" spans="1:43" x14ac:dyDescent="0.25">
      <c r="A79" s="1" t="s">
        <v>26</v>
      </c>
      <c r="B79" s="2">
        <v>85.25</v>
      </c>
      <c r="C79" s="2">
        <f>B79/_xlfn.STDEV.S($B$2:$B$86)</f>
        <v>19.861820796673669</v>
      </c>
      <c r="D79" s="2">
        <v>71.36</v>
      </c>
      <c r="E79" s="2">
        <f>D79/_xlfn.STDEV.S($D$2:$D$86)</f>
        <v>13.788442364591704</v>
      </c>
      <c r="F79" s="4">
        <f>AVERAGE(C79,E79)</f>
        <v>16.825131580632686</v>
      </c>
      <c r="G79" s="8">
        <f>(F79-MIN($F$2:$F$86)) / (MAX($F$2:$F$86)-MIN($F$2:$F$86))</f>
        <v>0.44996757627832346</v>
      </c>
      <c r="H79" s="2">
        <f>AVERAGE(J79,L79,N79,P79)</f>
        <v>5.3831713254813316</v>
      </c>
      <c r="I79" s="2">
        <v>86</v>
      </c>
      <c r="J79" s="2">
        <f>I79/_xlfn.STDEV.S($I$2:$I$86)</f>
        <v>4.7115571220757788</v>
      </c>
      <c r="K79" s="2">
        <v>86</v>
      </c>
      <c r="L79" s="2">
        <f>K79/_xlfn.STDEV.S($K$2:$K$86)</f>
        <v>4.7957079450229161</v>
      </c>
      <c r="M79" s="2">
        <v>74</v>
      </c>
      <c r="N79" s="2">
        <f>M79/_xlfn.STDEV.S($M$2:$M$86)</f>
        <v>10.338300563874064</v>
      </c>
      <c r="O79" s="2">
        <v>42</v>
      </c>
      <c r="P79" s="2">
        <f>O79/_xlfn.STDEV.S($O$2:$O$86)</f>
        <v>1.6871196709525687</v>
      </c>
      <c r="Q79" s="2">
        <f>AVERAGE(S79,U79,W79,Y79,AA79,AC79)</f>
        <v>7.1243681097008391</v>
      </c>
      <c r="R79" s="2">
        <v>66</v>
      </c>
      <c r="S79" s="2">
        <f>R79/_xlfn.STDEV.S($R$2:$R$86)</f>
        <v>7.5738183843200311</v>
      </c>
      <c r="T79" s="2">
        <v>62</v>
      </c>
      <c r="U79" s="2">
        <f>T79/_xlfn.STDEV.S($T$2:$T$86)</f>
        <v>5.5950175304599465</v>
      </c>
      <c r="V79" s="2">
        <v>95</v>
      </c>
      <c r="W79" s="2">
        <f>V79/_xlfn.STDEV.S($V$2:$V$86)</f>
        <v>6.2064141733866425</v>
      </c>
      <c r="X79" s="2">
        <v>91</v>
      </c>
      <c r="Y79" s="2">
        <f>X79/_xlfn.STDEV.S($X$2:$X$86)</f>
        <v>9.7330152182182985</v>
      </c>
      <c r="Z79" s="2">
        <v>67</v>
      </c>
      <c r="AA79" s="2">
        <f>Z79/_xlfn.STDEV.S($Z$2:$Z$86)</f>
        <v>5.08139647307729</v>
      </c>
      <c r="AB79" s="2">
        <v>77</v>
      </c>
      <c r="AC79" s="2">
        <f>AB79/_xlfn.STDEV.S($AB$2:$AB$86)</f>
        <v>8.5565468787428252</v>
      </c>
      <c r="AD79" s="4">
        <f>AVERAGE(H79,Q79)</f>
        <v>6.2537697175910854</v>
      </c>
      <c r="AE79" s="8">
        <f>(AD79-MIN($AD$2:$AD$86)) / (MAX($AD$2:$AD$86)-MIN($AD$2:$AD$86))</f>
        <v>0.32683984029480706</v>
      </c>
      <c r="AF79" s="2">
        <v>90</v>
      </c>
      <c r="AG79" s="2">
        <f>AF79/_xlfn.STDEV.S($AF$2:$AF$86)</f>
        <v>5.145897089102176</v>
      </c>
      <c r="AH79" s="2">
        <v>28</v>
      </c>
      <c r="AI79" s="2">
        <f>AH79/_xlfn.STDEV.S($AH$2:$AH$86)</f>
        <v>1.404001403472384</v>
      </c>
      <c r="AJ79" s="2">
        <v>45</v>
      </c>
      <c r="AK79" s="2">
        <f>AJ79/_xlfn.STDEV.S($AJ$2:$AJ$86)</f>
        <v>2.0653518918451099</v>
      </c>
      <c r="AL79" s="2">
        <v>40</v>
      </c>
      <c r="AM79" s="2">
        <f>AL79/_xlfn.STDEV.S($AL$2:$AL$86)</f>
        <v>1.8458298837578337</v>
      </c>
      <c r="AN79" s="4">
        <f>AVERAGE(AG79,AI79,AK79,AM79)</f>
        <v>2.6152700670443756</v>
      </c>
      <c r="AO79" s="8">
        <f>(AN79-MIN($AN$2:$AN$86)) / (MAX($AN$2:$AN$86)-MIN($AN$2:$AN$86))</f>
        <v>0.31715102307589121</v>
      </c>
      <c r="AP79" s="7">
        <f>AVERAGE(AO79,AE79,G79)*100</f>
        <v>36.465281321634066</v>
      </c>
      <c r="AQ79" s="2">
        <f>AP79-AP80</f>
        <v>1.7456984116721301</v>
      </c>
    </row>
    <row r="80" spans="1:43" x14ac:dyDescent="0.25">
      <c r="A80" s="1" t="s">
        <v>46</v>
      </c>
      <c r="B80" s="2">
        <v>81.5</v>
      </c>
      <c r="C80" s="2">
        <f>B80/_xlfn.STDEV.S($B$2:$B$86)</f>
        <v>18.988133664855177</v>
      </c>
      <c r="D80" s="2">
        <v>83.55</v>
      </c>
      <c r="E80" s="2">
        <f>D80/_xlfn.STDEV.S($D$2:$D$86)</f>
        <v>16.143839119417557</v>
      </c>
      <c r="F80" s="4">
        <f>AVERAGE(C80,E80)</f>
        <v>17.565986392136367</v>
      </c>
      <c r="G80" s="8">
        <f>(F80-MIN($F$2:$F$86)) / (MAX($F$2:$F$86)-MIN($F$2:$F$86))</f>
        <v>0.59475343797810831</v>
      </c>
      <c r="H80" s="2">
        <f>AVERAGE(J80,L80,N80,P80)</f>
        <v>4.9359110275226765</v>
      </c>
      <c r="I80" s="2">
        <v>52</v>
      </c>
      <c r="J80" s="2">
        <f>I80/_xlfn.STDEV.S($I$2:$I$86)</f>
        <v>2.8488484924179125</v>
      </c>
      <c r="K80" s="2">
        <v>84</v>
      </c>
      <c r="L80" s="2">
        <f>K80/_xlfn.STDEV.S($K$2:$K$86)</f>
        <v>4.6841798532781969</v>
      </c>
      <c r="M80" s="2">
        <v>69</v>
      </c>
      <c r="N80" s="2">
        <f>M80/_xlfn.STDEV.S($M$2:$M$86)</f>
        <v>9.6397667419906821</v>
      </c>
      <c r="O80" s="2">
        <v>64</v>
      </c>
      <c r="P80" s="2">
        <f>O80/_xlfn.STDEV.S($O$2:$O$86)</f>
        <v>2.5708490224039142</v>
      </c>
      <c r="Q80" s="2">
        <f>AVERAGE(S80,U80,W80,Y80,AA80,AC80)</f>
        <v>7.5584077795189311</v>
      </c>
      <c r="R80" s="2">
        <v>96</v>
      </c>
      <c r="S80" s="2">
        <f>R80/_xlfn.STDEV.S($R$2:$R$86)</f>
        <v>11.016463104465499</v>
      </c>
      <c r="X80" s="2">
        <v>55</v>
      </c>
      <c r="Y80" s="2">
        <f>X80/_xlfn.STDEV.S($X$2:$X$86)</f>
        <v>5.882591615406664</v>
      </c>
      <c r="Z80" s="2">
        <v>63</v>
      </c>
      <c r="AA80" s="2">
        <f>Z80/_xlfn.STDEV.S($Z$2:$Z$86)</f>
        <v>4.7780295194607358</v>
      </c>
      <c r="AB80" s="2">
        <v>77</v>
      </c>
      <c r="AC80" s="2">
        <f>AB80/_xlfn.STDEV.S($AB$2:$AB$86)</f>
        <v>8.5565468787428252</v>
      </c>
      <c r="AD80" s="4">
        <f>AVERAGE(H80,Q80)</f>
        <v>6.2471594035208042</v>
      </c>
      <c r="AE80" s="8">
        <f>(AD80-MIN($AD$2:$AD$86)) / (MAX($AD$2:$AD$86)-MIN($AD$2:$AD$86))</f>
        <v>0.32439475828042269</v>
      </c>
      <c r="AF80" s="2">
        <v>68</v>
      </c>
      <c r="AG80" s="2">
        <f>AF80/_xlfn.STDEV.S($AF$2:$AF$86)</f>
        <v>3.8880111339883112</v>
      </c>
      <c r="AH80" s="2">
        <v>27</v>
      </c>
      <c r="AI80" s="2">
        <f>AH80/_xlfn.STDEV.S($AH$2:$AH$86)</f>
        <v>1.3538584962055131</v>
      </c>
      <c r="AJ80" s="2">
        <v>15</v>
      </c>
      <c r="AK80" s="2">
        <f>AJ80/_xlfn.STDEV.S($AJ$2:$AJ$86)</f>
        <v>0.68845063061503664</v>
      </c>
      <c r="AL80" s="2">
        <v>44</v>
      </c>
      <c r="AM80" s="2">
        <f>AL80/_xlfn.STDEV.S($AL$2:$AL$86)</f>
        <v>2.030412872133617</v>
      </c>
      <c r="AN80" s="4">
        <f>AVERAGE(AG80,AI80,AK80,AM80)</f>
        <v>1.9901832832356194</v>
      </c>
      <c r="AO80" s="8">
        <f>(AN80-MIN($AN$2:$AN$86)) / (MAX($AN$2:$AN$86)-MIN($AN$2:$AN$86))</f>
        <v>0.12243929104032716</v>
      </c>
      <c r="AP80" s="7">
        <f>AVERAGE(AO80,AE80,G80)*100</f>
        <v>34.719582909961936</v>
      </c>
      <c r="AQ80" s="2">
        <f>AP80-AP81</f>
        <v>1.0710802170194711</v>
      </c>
    </row>
    <row r="81" spans="1:43" x14ac:dyDescent="0.25">
      <c r="A81" s="1" t="s">
        <v>55</v>
      </c>
      <c r="B81" s="2">
        <v>78.5</v>
      </c>
      <c r="C81" s="2">
        <f>B81/_xlfn.STDEV.S($B$2:$B$86)</f>
        <v>18.289183959400386</v>
      </c>
      <c r="D81" s="2">
        <v>78.25</v>
      </c>
      <c r="E81" s="2">
        <f>D81/_xlfn.STDEV.S($D$2:$D$86)</f>
        <v>15.119753573841098</v>
      </c>
      <c r="F81" s="4">
        <f>AVERAGE(C81,E81)</f>
        <v>16.704468766620742</v>
      </c>
      <c r="G81" s="8">
        <f>(F81-MIN($F$2:$F$86)) / (MAX($F$2:$F$86)-MIN($F$2:$F$86))</f>
        <v>0.42638634385522362</v>
      </c>
      <c r="H81" s="2">
        <f>AVERAGE(J81,L81,N81,P81)</f>
        <v>4.7534197938667901</v>
      </c>
      <c r="I81" s="2">
        <v>40</v>
      </c>
      <c r="J81" s="2">
        <f>I81/_xlfn.STDEV.S($I$2:$I$86)</f>
        <v>2.1914219172445479</v>
      </c>
      <c r="K81" s="2">
        <v>77</v>
      </c>
      <c r="L81" s="2">
        <f>K81/_xlfn.STDEV.S($K$2:$K$86)</f>
        <v>4.2938315321716809</v>
      </c>
      <c r="M81" s="2">
        <v>73</v>
      </c>
      <c r="N81" s="2">
        <f>M81/_xlfn.STDEV.S($M$2:$M$86)</f>
        <v>10.198593799497388</v>
      </c>
      <c r="O81" s="2">
        <v>58</v>
      </c>
      <c r="P81" s="2">
        <f>O81/_xlfn.STDEV.S($O$2:$O$86)</f>
        <v>2.3298319265535472</v>
      </c>
      <c r="Q81" s="2">
        <f>AVERAGE(S81,U81,W81,Y81,AA81,AC81)</f>
        <v>7.3570902194495602</v>
      </c>
      <c r="R81" s="2">
        <v>72</v>
      </c>
      <c r="S81" s="2">
        <f>R81/_xlfn.STDEV.S($R$2:$R$86)</f>
        <v>8.2623473283491258</v>
      </c>
      <c r="T81" s="2">
        <v>90</v>
      </c>
      <c r="U81" s="2">
        <f>T81/_xlfn.STDEV.S($T$2:$T$86)</f>
        <v>8.1217996409902451</v>
      </c>
      <c r="V81" s="2">
        <v>55</v>
      </c>
      <c r="W81" s="2">
        <f>V81/_xlfn.STDEV.S($V$2:$V$86)</f>
        <v>3.5931871530133193</v>
      </c>
      <c r="X81" s="2">
        <v>90</v>
      </c>
      <c r="Y81" s="2">
        <f>X81/_xlfn.STDEV.S($X$2:$X$86)</f>
        <v>9.6260590070290863</v>
      </c>
      <c r="Z81" s="2">
        <v>95</v>
      </c>
      <c r="AA81" s="2">
        <f>Z81/_xlfn.STDEV.S($Z$2:$Z$86)</f>
        <v>7.2049651483931729</v>
      </c>
      <c r="AB81" s="2">
        <v>66</v>
      </c>
      <c r="AC81" s="2">
        <f>AB81/_xlfn.STDEV.S($AB$2:$AB$86)</f>
        <v>7.3341830389224221</v>
      </c>
      <c r="AD81" s="4">
        <f>AVERAGE(H81,Q81)</f>
        <v>6.0552550066581752</v>
      </c>
      <c r="AE81" s="8">
        <f>(AD81-MIN($AD$2:$AD$86)) / (MAX($AD$2:$AD$86)-MIN($AD$2:$AD$86))</f>
        <v>0.25341144579915303</v>
      </c>
      <c r="AF81" s="2">
        <v>59</v>
      </c>
      <c r="AG81" s="2">
        <f>AF81/_xlfn.STDEV.S($AF$2:$AF$86)</f>
        <v>3.3734214250780936</v>
      </c>
      <c r="AH81" s="2">
        <v>60</v>
      </c>
      <c r="AI81" s="2">
        <f>AH81/_xlfn.STDEV.S($AH$2:$AH$86)</f>
        <v>3.0085744360122515</v>
      </c>
      <c r="AJ81" s="2">
        <v>23</v>
      </c>
      <c r="AK81" s="2">
        <f>AJ81/_xlfn.STDEV.S($AJ$2:$AJ$86)</f>
        <v>1.0556243002763896</v>
      </c>
      <c r="AL81" s="2">
        <v>69</v>
      </c>
      <c r="AM81" s="2">
        <f>AL81/_xlfn.STDEV.S($AL$2:$AL$86)</f>
        <v>3.1840565494822632</v>
      </c>
      <c r="AN81" s="4">
        <f>AVERAGE(AG81,AI81,AK81,AM81)</f>
        <v>2.6554191777122496</v>
      </c>
      <c r="AO81" s="8">
        <f>(AN81-MIN($AN$2:$AN$86)) / (MAX($AN$2:$AN$86)-MIN($AN$2:$AN$86))</f>
        <v>0.32965729113389741</v>
      </c>
      <c r="AP81" s="7">
        <f>AVERAGE(AO81,AE81,G81)*100</f>
        <v>33.648502692942465</v>
      </c>
      <c r="AQ81" s="2">
        <f>AP81-AP82</f>
        <v>0.34220340969825713</v>
      </c>
    </row>
    <row r="82" spans="1:43" x14ac:dyDescent="0.25">
      <c r="A82" s="5" t="s">
        <v>163</v>
      </c>
      <c r="B82" s="6">
        <v>74.25</v>
      </c>
      <c r="C82" s="2">
        <f>B82/_xlfn.STDEV.S($B$2:$B$86)</f>
        <v>17.299005210006097</v>
      </c>
      <c r="D82" s="6">
        <v>73.069999999999993</v>
      </c>
      <c r="E82" s="2">
        <f>D82/_xlfn.STDEV.S($D$2:$D$86)</f>
        <v>14.118854870805993</v>
      </c>
      <c r="F82" s="4">
        <f>AVERAGE(C82,E82)</f>
        <v>15.708930040406045</v>
      </c>
      <c r="G82" s="8">
        <f>(F82-MIN($F$2:$F$86)) / (MAX($F$2:$F$86)-MIN($F$2:$F$86))</f>
        <v>0.23182739641726796</v>
      </c>
      <c r="H82" s="2">
        <f>AVERAGE(J82,L82,N82,P82)</f>
        <v>5.2620755686796832</v>
      </c>
      <c r="I82" s="6">
        <v>70</v>
      </c>
      <c r="J82" s="2">
        <f>I82/_xlfn.STDEV.S($I$2:$I$86)</f>
        <v>3.8349883551779591</v>
      </c>
      <c r="K82" s="6">
        <v>77</v>
      </c>
      <c r="L82" s="2">
        <f>K82/_xlfn.STDEV.S($K$2:$K$86)</f>
        <v>4.2938315321716809</v>
      </c>
      <c r="M82" s="6">
        <v>85</v>
      </c>
      <c r="N82" s="2">
        <f>M82/_xlfn.STDEV.S($M$2:$M$86)</f>
        <v>11.875074972017506</v>
      </c>
      <c r="O82" s="6">
        <v>26</v>
      </c>
      <c r="P82" s="2">
        <f>O82/_xlfn.STDEV.S($O$2:$O$86)</f>
        <v>1.0444074153515901</v>
      </c>
      <c r="Q82" s="2">
        <f>AVERAGE(S82,U82,W82,Y82,AA82,AC82)</f>
        <v>7.8274872117609773</v>
      </c>
      <c r="R82" s="6">
        <v>87</v>
      </c>
      <c r="S82" s="2">
        <f>R82/_xlfn.STDEV.S($R$2:$R$86)</f>
        <v>9.983669688421859</v>
      </c>
      <c r="T82" s="6">
        <v>63</v>
      </c>
      <c r="U82" s="2">
        <f>T82/_xlfn.STDEV.S($T$2:$T$86)</f>
        <v>5.6852597486931717</v>
      </c>
      <c r="V82" s="6">
        <v>97</v>
      </c>
      <c r="W82" s="2">
        <f>V82/_xlfn.STDEV.S($V$2:$V$86)</f>
        <v>6.3370755244053081</v>
      </c>
      <c r="X82" s="6">
        <v>93</v>
      </c>
      <c r="Y82" s="2">
        <f>X82/_xlfn.STDEV.S($X$2:$X$86)</f>
        <v>9.9469276405967229</v>
      </c>
      <c r="Z82" s="6">
        <v>69</v>
      </c>
      <c r="AA82" s="2">
        <f>Z82/_xlfn.STDEV.S($Z$2:$Z$86)</f>
        <v>5.2330799498855676</v>
      </c>
      <c r="AB82" s="6">
        <v>88</v>
      </c>
      <c r="AC82" s="2">
        <f>AB82/_xlfn.STDEV.S($AB$2:$AB$86)</f>
        <v>9.77891071856323</v>
      </c>
      <c r="AD82" s="4">
        <f>AVERAGE(H82,Q82)</f>
        <v>6.5447813902203302</v>
      </c>
      <c r="AE82" s="8">
        <f>(AD82-MIN($AD$2:$AD$86)) / (MAX($AD$2:$AD$86)-MIN($AD$2:$AD$86))</f>
        <v>0.43448183720395306</v>
      </c>
      <c r="AF82" s="6">
        <v>64</v>
      </c>
      <c r="AG82" s="2">
        <f>AF82/_xlfn.STDEV.S($AF$2:$AF$86)</f>
        <v>3.6593045966948812</v>
      </c>
      <c r="AH82" s="6">
        <v>48</v>
      </c>
      <c r="AI82" s="2">
        <f>AH82/_xlfn.STDEV.S($AH$2:$AH$86)</f>
        <v>2.406859548809801</v>
      </c>
      <c r="AJ82" s="6">
        <v>71</v>
      </c>
      <c r="AK82" s="2">
        <f>AJ82/_xlfn.STDEV.S($AJ$2:$AJ$86)</f>
        <v>3.258666318244507</v>
      </c>
      <c r="AL82" s="6">
        <v>29</v>
      </c>
      <c r="AM82" s="2">
        <f>AL82/_xlfn.STDEV.S($AL$2:$AL$86)</f>
        <v>1.3382266657244295</v>
      </c>
      <c r="AN82" s="4">
        <f>AVERAGE(AG82,AI82,AK82,AM82)</f>
        <v>2.6657642823684049</v>
      </c>
      <c r="AO82" s="8">
        <f>(AN82-MIN($AN$2:$AN$86)) / (MAX($AN$2:$AN$86)-MIN($AN$2:$AN$86))</f>
        <v>0.33287974487610528</v>
      </c>
      <c r="AP82" s="7">
        <f>AVERAGE(AO82,AE82,G82)*100</f>
        <v>33.306299283244208</v>
      </c>
      <c r="AQ82" s="2">
        <f>AP82-AP83</f>
        <v>2.8164263146104602</v>
      </c>
    </row>
    <row r="83" spans="1:43" x14ac:dyDescent="0.25">
      <c r="A83" s="1" t="s">
        <v>132</v>
      </c>
      <c r="B83" s="2">
        <v>78.75</v>
      </c>
      <c r="C83" s="2">
        <f>B83/_xlfn.STDEV.S($B$2:$B$86)</f>
        <v>18.347429768188285</v>
      </c>
      <c r="D83" s="2">
        <v>77.63</v>
      </c>
      <c r="E83" s="2">
        <f>D83/_xlfn.STDEV.S($D$2:$D$86)</f>
        <v>14.999954887377436</v>
      </c>
      <c r="F83" s="4">
        <f>AVERAGE(C83,E83)</f>
        <v>16.673692327782859</v>
      </c>
      <c r="G83" s="8">
        <f>(F83-MIN($F$2:$F$86)) / (MAX($F$2:$F$86)-MIN($F$2:$F$86))</f>
        <v>0.42037167924347674</v>
      </c>
      <c r="H83" s="2">
        <f>AVERAGE(J83,L83,N83,P83)</f>
        <v>4.7544024366017457</v>
      </c>
      <c r="I83" s="2">
        <v>44</v>
      </c>
      <c r="J83" s="2">
        <f>I83/_xlfn.STDEV.S($I$2:$I$86)</f>
        <v>2.4105641089690031</v>
      </c>
      <c r="K83" s="2">
        <v>95</v>
      </c>
      <c r="L83" s="2">
        <f>K83/_xlfn.STDEV.S($K$2:$K$86)</f>
        <v>5.2975843578741513</v>
      </c>
      <c r="M83" s="2">
        <v>66</v>
      </c>
      <c r="N83" s="2">
        <f>M83/_xlfn.STDEV.S($M$2:$M$86)</f>
        <v>9.2206464488606521</v>
      </c>
      <c r="O83" s="2">
        <v>52</v>
      </c>
      <c r="P83" s="2">
        <f>O83/_xlfn.STDEV.S($O$2:$O$86)</f>
        <v>2.0888148307031802</v>
      </c>
      <c r="Q83" s="2">
        <f>AVERAGE(S83,U83,W83,Y83,AA83,AC83)</f>
        <v>7.1614820864070028</v>
      </c>
      <c r="R83" s="2">
        <v>79</v>
      </c>
      <c r="S83" s="2">
        <f>R83/_xlfn.STDEV.S($R$2:$R$86)</f>
        <v>9.0656310963830684</v>
      </c>
      <c r="T83" s="2">
        <v>51</v>
      </c>
      <c r="U83" s="2">
        <f>T83/_xlfn.STDEV.S($T$2:$T$86)</f>
        <v>4.602353129894472</v>
      </c>
      <c r="V83" s="2">
        <v>100</v>
      </c>
      <c r="W83" s="2">
        <f>V83/_xlfn.STDEV.S($V$2:$V$86)</f>
        <v>6.5330675509333078</v>
      </c>
      <c r="X83" s="2">
        <v>77</v>
      </c>
      <c r="Y83" s="2">
        <f>X83/_xlfn.STDEV.S($X$2:$X$86)</f>
        <v>8.2356282615693299</v>
      </c>
      <c r="Z83" s="2">
        <v>70</v>
      </c>
      <c r="AA83" s="2">
        <f>Z83/_xlfn.STDEV.S($Z$2:$Z$86)</f>
        <v>5.3089216882897059</v>
      </c>
      <c r="AB83" s="2">
        <v>83</v>
      </c>
      <c r="AC83" s="2">
        <f>AB83/_xlfn.STDEV.S($AB$2:$AB$86)</f>
        <v>9.2232907913721363</v>
      </c>
      <c r="AD83" s="4">
        <f>AVERAGE(H83,Q83)</f>
        <v>5.9579422615043747</v>
      </c>
      <c r="AE83" s="8">
        <f>(AD83-MIN($AD$2:$AD$86)) / (MAX($AD$2:$AD$86)-MIN($AD$2:$AD$86))</f>
        <v>0.21741653838383707</v>
      </c>
      <c r="AF83" s="2">
        <v>64</v>
      </c>
      <c r="AG83" s="2">
        <f>AF83/_xlfn.STDEV.S($AF$2:$AF$86)</f>
        <v>3.6593045966948812</v>
      </c>
      <c r="AH83" s="2">
        <v>29</v>
      </c>
      <c r="AI83" s="2">
        <f>AH83/_xlfn.STDEV.S($AH$2:$AH$86)</f>
        <v>1.4541443107392549</v>
      </c>
      <c r="AJ83" s="2">
        <v>58</v>
      </c>
      <c r="AK83" s="2">
        <f>AJ83/_xlfn.STDEV.S($AJ$2:$AJ$86)</f>
        <v>2.6620091050448087</v>
      </c>
      <c r="AL83" s="2">
        <v>47</v>
      </c>
      <c r="AM83" s="2">
        <f>AL83/_xlfn.STDEV.S($AL$2:$AL$86)</f>
        <v>2.1688501134154548</v>
      </c>
      <c r="AN83" s="4">
        <f>AVERAGE(AG83,AI83,AK83,AM83)</f>
        <v>2.4860770314735996</v>
      </c>
      <c r="AO83" s="8">
        <f>(AN83-MIN($AN$2:$AN$86)) / (MAX($AN$2:$AN$86)-MIN($AN$2:$AN$86))</f>
        <v>0.2769079714316986</v>
      </c>
      <c r="AP83" s="7">
        <f>AVERAGE(AO83,AE83,G83)*100</f>
        <v>30.489872968633748</v>
      </c>
      <c r="AQ83" s="2">
        <f>AP83-AP84</f>
        <v>2.3417842788267862</v>
      </c>
    </row>
    <row r="84" spans="1:43" x14ac:dyDescent="0.25">
      <c r="A84" s="1" t="s">
        <v>103</v>
      </c>
      <c r="B84" s="2">
        <v>75.75</v>
      </c>
      <c r="C84" s="2">
        <f>B84/_xlfn.STDEV.S($B$2:$B$86)</f>
        <v>17.648480062733494</v>
      </c>
      <c r="D84" s="2">
        <v>86.5</v>
      </c>
      <c r="E84" s="2">
        <f>D84/_xlfn.STDEV.S($D$2:$D$86)</f>
        <v>16.713848998559168</v>
      </c>
      <c r="F84" s="4">
        <f>AVERAGE(C84,E84)</f>
        <v>17.181164530646331</v>
      </c>
      <c r="G84" s="8">
        <f>(F84-MIN($F$2:$F$86)) / (MAX($F$2:$F$86)-MIN($F$2:$F$86))</f>
        <v>0.51954738687119284</v>
      </c>
      <c r="H84" s="2">
        <f>AVERAGE(J84,L84,N84,P84)</f>
        <v>4.6359534296428437</v>
      </c>
      <c r="I84" s="2">
        <v>33</v>
      </c>
      <c r="J84" s="2">
        <f>I84/_xlfn.STDEV.S($I$2:$I$86)</f>
        <v>1.8079230817267522</v>
      </c>
      <c r="K84" s="2">
        <v>84</v>
      </c>
      <c r="L84" s="2">
        <f>K84/_xlfn.STDEV.S($K$2:$K$86)</f>
        <v>4.6841798532781969</v>
      </c>
      <c r="M84" s="2">
        <v>67</v>
      </c>
      <c r="N84" s="2">
        <f>M84/_xlfn.STDEV.S($M$2:$M$86)</f>
        <v>9.3603532132373282</v>
      </c>
      <c r="O84" s="2">
        <v>67</v>
      </c>
      <c r="P84" s="2">
        <f>O84/_xlfn.STDEV.S($O$2:$O$86)</f>
        <v>2.6913575703290977</v>
      </c>
      <c r="Q84" s="2">
        <f>AVERAGE(S84,U84,W84,Y84,AA84,AC84)</f>
        <v>6.8030279620114165</v>
      </c>
      <c r="R84" s="2">
        <v>65</v>
      </c>
      <c r="S84" s="2">
        <f>R84/_xlfn.STDEV.S($R$2:$R$86)</f>
        <v>7.4590635603151823</v>
      </c>
      <c r="T84" s="2">
        <v>73</v>
      </c>
      <c r="U84" s="2">
        <f>T84/_xlfn.STDEV.S($T$2:$T$86)</f>
        <v>6.5876819310254211</v>
      </c>
      <c r="V84" s="2">
        <v>63</v>
      </c>
      <c r="W84" s="2">
        <f>V84/_xlfn.STDEV.S($V$2:$V$86)</f>
        <v>4.1158325570879839</v>
      </c>
      <c r="X84" s="2">
        <v>98</v>
      </c>
      <c r="Y84" s="2">
        <f>X84/_xlfn.STDEV.S($X$2:$X$86)</f>
        <v>10.481708696542784</v>
      </c>
      <c r="Z84" s="2">
        <v>77</v>
      </c>
      <c r="AA84" s="2">
        <f>Z84/_xlfn.STDEV.S($Z$2:$Z$86)</f>
        <v>5.8398138571186768</v>
      </c>
      <c r="AB84" s="2">
        <v>57</v>
      </c>
      <c r="AC84" s="2">
        <f>AB84/_xlfn.STDEV.S($AB$2:$AB$86)</f>
        <v>6.3340671699784554</v>
      </c>
      <c r="AD84" s="4">
        <f>AVERAGE(H84,Q84)</f>
        <v>5.7194906958271297</v>
      </c>
      <c r="AE84" s="8">
        <f>(AD84-MIN($AD$2:$AD$86)) / (MAX($AD$2:$AD$86)-MIN($AD$2:$AD$86))</f>
        <v>0.12921594332278652</v>
      </c>
      <c r="AF84" s="2">
        <v>16</v>
      </c>
      <c r="AG84" s="2">
        <f>AF84/_xlfn.STDEV.S($AF$2:$AF$86)</f>
        <v>0.91482614917372029</v>
      </c>
      <c r="AH84" s="2">
        <v>71</v>
      </c>
      <c r="AI84" s="2">
        <f>AH84/_xlfn.STDEV.S($AH$2:$AH$86)</f>
        <v>3.5601464159478309</v>
      </c>
      <c r="AJ84" s="2">
        <v>15</v>
      </c>
      <c r="AK84" s="2">
        <f>AJ84/_xlfn.STDEV.S($AJ$2:$AJ$86)</f>
        <v>0.68845063061503664</v>
      </c>
      <c r="AL84" s="2">
        <v>81</v>
      </c>
      <c r="AM84" s="2">
        <f>AL84/_xlfn.STDEV.S($AL$2:$AL$86)</f>
        <v>3.7378055146096134</v>
      </c>
      <c r="AN84" s="4">
        <f>AVERAGE(AG84,AI84,AK84,AM84)</f>
        <v>2.2253071775865503</v>
      </c>
      <c r="AO84" s="8">
        <f>(AN84-MIN($AN$2:$AN$86)) / (MAX($AN$2:$AN$86)-MIN($AN$2:$AN$86))</f>
        <v>0.19567933050022945</v>
      </c>
      <c r="AP84" s="7">
        <f>AVERAGE(AO84,AE84,G84)*100</f>
        <v>28.148088689806961</v>
      </c>
      <c r="AQ84" s="2">
        <f>AP84-AP85</f>
        <v>3.105317640660779</v>
      </c>
    </row>
    <row r="85" spans="1:43" x14ac:dyDescent="0.25">
      <c r="A85" s="5" t="s">
        <v>81</v>
      </c>
      <c r="B85" s="6">
        <v>76.5</v>
      </c>
      <c r="C85" s="2">
        <f>B85/_xlfn.STDEV.S($B$2:$B$86)</f>
        <v>17.823217489097193</v>
      </c>
      <c r="D85" s="6">
        <v>73.67</v>
      </c>
      <c r="E85" s="2">
        <f>D85/_xlfn.STDEV.S($D$2:$D$86)</f>
        <v>14.234789083512764</v>
      </c>
      <c r="F85" s="4">
        <f>AVERAGE(C85,E85)</f>
        <v>16.029003286304977</v>
      </c>
      <c r="G85" s="8">
        <f>(F85-MIN($F$2:$F$86)) / (MAX($F$2:$F$86)-MIN($F$2:$F$86))</f>
        <v>0.2943795726263494</v>
      </c>
      <c r="H85" s="2">
        <f>AVERAGE(J85,L85,N85,P85)</f>
        <v>5.1125175627541726</v>
      </c>
      <c r="I85" s="6">
        <v>44</v>
      </c>
      <c r="J85" s="2">
        <f>I85/_xlfn.STDEV.S($I$2:$I$86)</f>
        <v>2.4105641089690031</v>
      </c>
      <c r="K85" s="6">
        <v>76</v>
      </c>
      <c r="L85" s="2">
        <f>K85/_xlfn.STDEV.S($K$2:$K$86)</f>
        <v>4.2380674862993208</v>
      </c>
      <c r="M85" s="6">
        <v>87</v>
      </c>
      <c r="N85" s="2">
        <f>M85/_xlfn.STDEV.S($M$2:$M$86)</f>
        <v>12.15448850077086</v>
      </c>
      <c r="O85" s="6">
        <v>41</v>
      </c>
      <c r="P85" s="2">
        <f>O85/_xlfn.STDEV.S($O$2:$O$86)</f>
        <v>1.6469501549775076</v>
      </c>
      <c r="Q85" s="2">
        <f>AVERAGE(S85,U85,W85,Y85,AA85,AC85)</f>
        <v>7.7765631772466257</v>
      </c>
      <c r="R85" s="6">
        <v>93</v>
      </c>
      <c r="S85" s="2">
        <f>R85/_xlfn.STDEV.S($R$2:$R$86)</f>
        <v>10.672198632450954</v>
      </c>
      <c r="T85" s="6">
        <v>78</v>
      </c>
      <c r="U85" s="2">
        <f>T85/_xlfn.STDEV.S($T$2:$T$86)</f>
        <v>7.0388930221915453</v>
      </c>
      <c r="V85" s="6">
        <v>92</v>
      </c>
      <c r="W85" s="2">
        <f>V85/_xlfn.STDEV.S($V$2:$V$86)</f>
        <v>6.0104221468586427</v>
      </c>
      <c r="X85" s="6">
        <v>76</v>
      </c>
      <c r="Y85" s="2">
        <f>X85/_xlfn.STDEV.S($X$2:$X$86)</f>
        <v>8.1286720503801178</v>
      </c>
      <c r="Z85" s="6">
        <v>59</v>
      </c>
      <c r="AA85" s="2">
        <f>Z85/_xlfn.STDEV.S($Z$2:$Z$86)</f>
        <v>4.4746625658441808</v>
      </c>
      <c r="AB85" s="6">
        <v>93</v>
      </c>
      <c r="AC85" s="2">
        <f>AB85/_xlfn.STDEV.S($AB$2:$AB$86)</f>
        <v>10.334530645754322</v>
      </c>
      <c r="AD85" s="4">
        <f>AVERAGE(H85,Q85)</f>
        <v>6.4445403700003991</v>
      </c>
      <c r="AE85" s="8">
        <f>(AD85-MIN($AD$2:$AD$86)) / (MAX($AD$2:$AD$86)-MIN($AD$2:$AD$86))</f>
        <v>0.39740379325060848</v>
      </c>
      <c r="AF85" s="6">
        <v>49</v>
      </c>
      <c r="AG85" s="2">
        <f>AF85/_xlfn.STDEV.S($AF$2:$AF$86)</f>
        <v>2.8016550818445185</v>
      </c>
      <c r="AH85" s="6">
        <v>28</v>
      </c>
      <c r="AI85" s="2">
        <f>AH85/_xlfn.STDEV.S($AH$2:$AH$86)</f>
        <v>1.404001403472384</v>
      </c>
      <c r="AJ85" s="6">
        <v>26</v>
      </c>
      <c r="AK85" s="2">
        <f>AJ85/_xlfn.STDEV.S($AJ$2:$AJ$86)</f>
        <v>1.1933144263993969</v>
      </c>
      <c r="AL85" s="6">
        <v>38</v>
      </c>
      <c r="AM85" s="2">
        <f>AL85/_xlfn.STDEV.S($AL$2:$AL$86)</f>
        <v>1.7535383895699421</v>
      </c>
      <c r="AN85" s="4">
        <f>AVERAGE(AG85,AI85,AK85,AM85)</f>
        <v>1.7881273253215604</v>
      </c>
      <c r="AO85" s="8">
        <f>(AN85-MIN($AN$2:$AN$86)) / (MAX($AN$2:$AN$86)-MIN($AN$2:$AN$86))</f>
        <v>5.9499765597427583E-2</v>
      </c>
      <c r="AP85" s="7">
        <f>AVERAGE(AO85,AE85,G85)*100</f>
        <v>25.042771049146182</v>
      </c>
      <c r="AQ85" s="2">
        <f>AP85-AP86</f>
        <v>4.0417070997672226</v>
      </c>
    </row>
    <row r="86" spans="1:43" x14ac:dyDescent="0.25">
      <c r="A86" s="5" t="s">
        <v>151</v>
      </c>
      <c r="B86" s="6"/>
      <c r="D86" s="6">
        <v>76.98</v>
      </c>
      <c r="E86" s="2">
        <f>D86/_xlfn.STDEV.S($D$2:$D$86)</f>
        <v>14.874359490278438</v>
      </c>
      <c r="F86" s="4">
        <f>AVERAGE(C86,E86)</f>
        <v>14.874359490278438</v>
      </c>
      <c r="G86" s="8">
        <f>(F86-MIN($F$2:$F$86)) / (MAX($F$2:$F$86)-MIN($F$2:$F$86))</f>
        <v>6.87265912753839E-2</v>
      </c>
      <c r="I86" s="6"/>
      <c r="K86" s="6"/>
      <c r="M86" s="6"/>
      <c r="O86" s="6"/>
      <c r="Q86" s="2">
        <f>AVERAGE(S86,U86,W86,Y86,AA86,AC86)</f>
        <v>6.887650502777956</v>
      </c>
      <c r="R86" s="6">
        <v>73</v>
      </c>
      <c r="S86" s="2">
        <f>R86/_xlfn.STDEV.S($R$2:$R$86)</f>
        <v>8.3771021523539737</v>
      </c>
      <c r="T86" s="6">
        <v>53</v>
      </c>
      <c r="U86" s="2">
        <f>T86/_xlfn.STDEV.S($T$2:$T$86)</f>
        <v>4.7828375663609224</v>
      </c>
      <c r="V86" s="6">
        <v>98</v>
      </c>
      <c r="W86" s="2">
        <f>V86/_xlfn.STDEV.S($V$2:$V$86)</f>
        <v>6.4024061999146413</v>
      </c>
      <c r="X86" s="6">
        <v>78</v>
      </c>
      <c r="Y86" s="2">
        <f>X86/_xlfn.STDEV.S($X$2:$X$86)</f>
        <v>8.3425844727585421</v>
      </c>
      <c r="Z86" s="6">
        <v>70</v>
      </c>
      <c r="AA86" s="2">
        <f>Z86/_xlfn.STDEV.S($Z$2:$Z$86)</f>
        <v>5.3089216882897059</v>
      </c>
      <c r="AB86" s="6">
        <v>73</v>
      </c>
      <c r="AC86" s="2">
        <f>AB86/_xlfn.STDEV.S($AB$2:$AB$86)</f>
        <v>8.1120509369899523</v>
      </c>
      <c r="AD86" s="4">
        <f>AVERAGE(H86,Q86)</f>
        <v>6.887650502777956</v>
      </c>
      <c r="AE86" s="8">
        <f>(AD86-MIN($AD$2:$AD$86)) / (MAX($AD$2:$AD$86)-MIN($AD$2:$AD$86))</f>
        <v>0.56130532720598481</v>
      </c>
      <c r="AF86" s="6"/>
      <c r="AH86" s="6">
        <v>24</v>
      </c>
      <c r="AI86" s="2">
        <f>AH86/_xlfn.STDEV.S($AH$2:$AH$86)</f>
        <v>1.2034297744049005</v>
      </c>
      <c r="AJ86" s="6">
        <v>46</v>
      </c>
      <c r="AK86" s="2">
        <f>AJ86/_xlfn.STDEV.S($AJ$2:$AJ$86)</f>
        <v>2.1112486005527793</v>
      </c>
      <c r="AL86" s="6">
        <v>32</v>
      </c>
      <c r="AM86" s="2">
        <f>AL86/_xlfn.STDEV.S($AL$2:$AL$86)</f>
        <v>1.476663907006267</v>
      </c>
      <c r="AN86" s="4">
        <f>AVERAGE(AG86,AI86,AK86,AM86)</f>
        <v>1.5971140939879822</v>
      </c>
      <c r="AO86" s="8">
        <f>(AN86-MIN($AN$2:$AN$86)) / (MAX($AN$2:$AN$86)-MIN($AN$2:$AN$86))</f>
        <v>0</v>
      </c>
      <c r="AP86" s="7">
        <f>AVERAGE(AO86,AE86,G86)*100</f>
        <v>21.00106394937896</v>
      </c>
      <c r="AQ86" s="2">
        <f>AP86-AP87</f>
        <v>1.5281973394041586</v>
      </c>
    </row>
    <row r="87" spans="1:43" x14ac:dyDescent="0.25">
      <c r="A87" s="3" t="s">
        <v>83</v>
      </c>
      <c r="B87" s="4">
        <v>75</v>
      </c>
      <c r="C87" s="2">
        <f>B87/_xlfn.STDEV.S($B$2:$B$86)</f>
        <v>17.473742636369796</v>
      </c>
      <c r="D87" s="4">
        <v>69.75</v>
      </c>
      <c r="E87" s="2">
        <f>D87/_xlfn.STDEV.S($D$2:$D$86)</f>
        <v>13.477352227161875</v>
      </c>
      <c r="F87" s="4">
        <f>AVERAGE(C87,E87)</f>
        <v>15.475547431765836</v>
      </c>
      <c r="G87" s="8">
        <f>(F87-MIN($F$2:$F$86)) / (MAX($F$2:$F$86)-MIN($F$2:$F$86))</f>
        <v>0.18621724234519921</v>
      </c>
      <c r="H87" s="2">
        <f>AVERAGE(J87,L87,N87,P87)</f>
        <v>4.9635569575066985</v>
      </c>
      <c r="I87" s="4">
        <v>45</v>
      </c>
      <c r="J87" s="2">
        <f>I87/_xlfn.STDEV.S($I$2:$I$86)</f>
        <v>2.4653496569001168</v>
      </c>
      <c r="K87" s="4">
        <v>85</v>
      </c>
      <c r="L87" s="2">
        <f>K87/_xlfn.STDEV.S($K$2:$K$86)</f>
        <v>4.739943899150556</v>
      </c>
      <c r="M87" s="4">
        <v>73</v>
      </c>
      <c r="N87" s="2">
        <f>M87/_xlfn.STDEV.S($M$2:$M$86)</f>
        <v>10.198593799497388</v>
      </c>
      <c r="O87" s="4">
        <v>61</v>
      </c>
      <c r="P87" s="2">
        <f>O87/_xlfn.STDEV.S($O$2:$O$86)</f>
        <v>2.4503404744787307</v>
      </c>
      <c r="Q87" s="2">
        <f>AVERAGE(S87,U87,W87,Y87,AA87,AC87)</f>
        <v>7.3321364134500451</v>
      </c>
      <c r="R87" s="4">
        <v>72</v>
      </c>
      <c r="S87" s="2">
        <f>R87/_xlfn.STDEV.S($R$2:$R$86)</f>
        <v>8.2623473283491258</v>
      </c>
      <c r="T87" s="4">
        <v>70</v>
      </c>
      <c r="U87" s="2">
        <f>T87/_xlfn.STDEV.S($T$2:$T$86)</f>
        <v>6.3169552763257464</v>
      </c>
      <c r="V87" s="4">
        <v>84</v>
      </c>
      <c r="W87" s="2">
        <f>V87/_xlfn.STDEV.S($V$2:$V$86)</f>
        <v>5.4877767427839785</v>
      </c>
      <c r="X87" s="4">
        <v>95</v>
      </c>
      <c r="Y87" s="2">
        <f>X87/_xlfn.STDEV.S($X$2:$X$86)</f>
        <v>10.160840062975147</v>
      </c>
      <c r="Z87" s="4">
        <v>76</v>
      </c>
      <c r="AA87" s="2">
        <f>Z87/_xlfn.STDEV.S($Z$2:$Z$86)</f>
        <v>5.7639721187145385</v>
      </c>
      <c r="AB87" s="4">
        <v>72</v>
      </c>
      <c r="AC87" s="2">
        <f>AB87/_xlfn.STDEV.S($AB$2:$AB$86)</f>
        <v>8.0009269515517332</v>
      </c>
      <c r="AD87" s="4">
        <f>AVERAGE(H87,Q87)</f>
        <v>6.1478466854783722</v>
      </c>
      <c r="AE87" s="8">
        <f>(AD87-MIN($AD$2:$AD$86)) / (MAX($AD$2:$AD$86)-MIN($AD$2:$AD$86))</f>
        <v>0.28766008302847179</v>
      </c>
      <c r="AF87" s="4">
        <v>42</v>
      </c>
      <c r="AG87" s="2">
        <f>AF87/_xlfn.STDEV.S($AF$2:$AF$86)</f>
        <v>2.4014186415810155</v>
      </c>
      <c r="AH87" s="4">
        <v>38</v>
      </c>
      <c r="AI87" s="2">
        <f>AH87/_xlfn.STDEV.S($AH$2:$AH$86)</f>
        <v>1.9054304761410925</v>
      </c>
      <c r="AJ87" s="4">
        <v>36</v>
      </c>
      <c r="AK87" s="2">
        <f>AJ87/_xlfn.STDEV.S($AJ$2:$AJ$86)</f>
        <v>1.652281513476088</v>
      </c>
      <c r="AL87" s="4">
        <v>40</v>
      </c>
      <c r="AM87" s="2">
        <f>AL87/_xlfn.STDEV.S($AL$2:$AL$86)</f>
        <v>1.8458298837578337</v>
      </c>
      <c r="AN87" s="4">
        <f>AVERAGE(AG87,AI87,AK87,AM87)</f>
        <v>1.9512401287390073</v>
      </c>
      <c r="AO87" s="8">
        <f>(AN87-MIN($AN$2:$AN$86)) / (MAX($AN$2:$AN$86)-MIN($AN$2:$AN$86))</f>
        <v>0.110308672925573</v>
      </c>
      <c r="AP87" s="7">
        <f>AVERAGE(AO87,AE87,G87)*100</f>
        <v>19.472866609974801</v>
      </c>
      <c r="AQ87" s="2">
        <f>AP87-AP88</f>
        <v>11.286957510147491</v>
      </c>
    </row>
    <row r="88" spans="1:43" x14ac:dyDescent="0.25">
      <c r="A88" s="1" t="s">
        <v>114</v>
      </c>
      <c r="B88" s="2">
        <v>80</v>
      </c>
      <c r="C88" s="2">
        <f>B88/_xlfn.STDEV.S($B$2:$B$86)</f>
        <v>18.638658812127783</v>
      </c>
      <c r="D88" s="2">
        <v>78.25</v>
      </c>
      <c r="E88" s="2">
        <f>D88/_xlfn.STDEV.S($D$2:$D$86)</f>
        <v>15.119753573841098</v>
      </c>
      <c r="F88" s="4">
        <f>AVERAGE(C88,E88)</f>
        <v>16.879206192984441</v>
      </c>
      <c r="G88" s="8">
        <f>(F88-MIN($F$2:$F$86)) / (MAX($F$2:$F$86)-MIN($F$2:$F$86))</f>
        <v>0.46053542199365327</v>
      </c>
      <c r="H88" s="2">
        <f>AVERAGE(J88,L88,N88,P88)</f>
        <v>4.9108956520791942</v>
      </c>
      <c r="I88" s="2">
        <v>31</v>
      </c>
      <c r="J88" s="2">
        <f>I88/_xlfn.STDEV.S($I$2:$I$86)</f>
        <v>1.6983519858645248</v>
      </c>
      <c r="K88" s="2">
        <v>77</v>
      </c>
      <c r="L88" s="2">
        <f>K88/_xlfn.STDEV.S($K$2:$K$86)</f>
        <v>4.2938315321716809</v>
      </c>
      <c r="M88" s="2">
        <v>75</v>
      </c>
      <c r="N88" s="2">
        <f>M88/_xlfn.STDEV.S($M$2:$M$86)</f>
        <v>10.47800732825074</v>
      </c>
      <c r="O88" s="2">
        <v>79</v>
      </c>
      <c r="P88" s="2">
        <f>O88/_xlfn.STDEV.S($O$2:$O$86)</f>
        <v>3.1733917620298318</v>
      </c>
      <c r="Q88" s="2">
        <f>AVERAGE(S88,U88,W88,Y88,AA88,AC88)</f>
        <v>7.3570902194495602</v>
      </c>
      <c r="R88" s="2">
        <v>72</v>
      </c>
      <c r="S88" s="2">
        <f>R88/_xlfn.STDEV.S($R$2:$R$86)</f>
        <v>8.2623473283491258</v>
      </c>
      <c r="T88" s="2">
        <v>90</v>
      </c>
      <c r="U88" s="2">
        <f>T88/_xlfn.STDEV.S($T$2:$T$86)</f>
        <v>8.1217996409902451</v>
      </c>
      <c r="V88" s="2">
        <v>55</v>
      </c>
      <c r="W88" s="2">
        <f>V88/_xlfn.STDEV.S($V$2:$V$86)</f>
        <v>3.5931871530133193</v>
      </c>
      <c r="X88" s="2">
        <v>90</v>
      </c>
      <c r="Y88" s="2">
        <f>X88/_xlfn.STDEV.S($X$2:$X$86)</f>
        <v>9.6260590070290863</v>
      </c>
      <c r="Z88" s="2">
        <v>95</v>
      </c>
      <c r="AA88" s="2">
        <f>Z88/_xlfn.STDEV.S($Z$2:$Z$86)</f>
        <v>7.2049651483931729</v>
      </c>
      <c r="AB88" s="2">
        <v>66</v>
      </c>
      <c r="AC88" s="2">
        <f>AB88/_xlfn.STDEV.S($AB$2:$AB$86)</f>
        <v>7.3341830389224221</v>
      </c>
      <c r="AD88" s="4">
        <f>AVERAGE(H88,Q88)</f>
        <v>6.1339929357643772</v>
      </c>
      <c r="AE88" s="8">
        <f>(AD88-MIN($AD$2:$AD$86)) / (MAX($AD$2:$AD$86)-MIN($AD$2:$AD$86))</f>
        <v>0.28253573433681706</v>
      </c>
      <c r="AG88" s="2">
        <f>AF88/_xlfn.STDEV.S($AF$2:$AF$86)</f>
        <v>0</v>
      </c>
      <c r="AI88" s="2">
        <f>AH88/_xlfn.STDEV.S($AH$2:$AH$86)</f>
        <v>0</v>
      </c>
      <c r="AK88" s="2">
        <f>AJ88/_xlfn.STDEV.S($AJ$2:$AJ$86)</f>
        <v>0</v>
      </c>
      <c r="AM88" s="2">
        <f>AL88/_xlfn.STDEV.S($AL$2:$AL$86)</f>
        <v>0</v>
      </c>
      <c r="AN88" s="4">
        <f>AVERAGE(AG88,AI88,AK88,AM88)</f>
        <v>0</v>
      </c>
      <c r="AO88" s="8">
        <f>(AN88-MIN($AN$2:$AN$86)) / (MAX($AN$2:$AN$86)-MIN($AN$2:$AN$86))</f>
        <v>-0.49749388333565103</v>
      </c>
      <c r="AP88" s="7">
        <f>AVERAGE(AO88,AE88,G88)*100</f>
        <v>8.1859090998273096</v>
      </c>
      <c r="AQ88" s="2">
        <f>AP88-AP89</f>
        <v>3.1229713496166962</v>
      </c>
    </row>
    <row r="89" spans="1:43" x14ac:dyDescent="0.25">
      <c r="A89" s="5" t="s">
        <v>165</v>
      </c>
      <c r="B89" s="6"/>
      <c r="D89" s="6">
        <v>72.88</v>
      </c>
      <c r="E89" s="2">
        <f>D89/_xlfn.STDEV.S($D$2:$D$86)</f>
        <v>14.082142370115518</v>
      </c>
      <c r="F89" s="4">
        <f>AVERAGE(C89,E89)</f>
        <v>14.082142370115518</v>
      </c>
      <c r="G89" s="8">
        <f>(F89-MIN($F$2:$F$86)) / (MAX($F$2:$F$86)-MIN($F$2:$F$86))</f>
        <v>-8.6097048410920016E-2</v>
      </c>
      <c r="H89" s="2">
        <f>AVERAGE(J89,L89,N89,P89)</f>
        <v>4.4372819190431105</v>
      </c>
      <c r="I89" s="6">
        <v>29</v>
      </c>
      <c r="J89" s="2">
        <f>I89/_xlfn.STDEV.S($I$2:$I$86)</f>
        <v>1.5887808900022973</v>
      </c>
      <c r="K89" s="6">
        <v>77</v>
      </c>
      <c r="L89" s="2">
        <f>K89/_xlfn.STDEV.S($K$2:$K$86)</f>
        <v>4.2938315321716809</v>
      </c>
      <c r="M89" s="6">
        <v>72</v>
      </c>
      <c r="N89" s="2">
        <f>M89/_xlfn.STDEV.S($M$2:$M$86)</f>
        <v>10.058887035120712</v>
      </c>
      <c r="O89" s="6">
        <v>45</v>
      </c>
      <c r="P89" s="2">
        <f>O89/_xlfn.STDEV.S($O$2:$O$86)</f>
        <v>1.8076282188777522</v>
      </c>
      <c r="Q89" s="2">
        <f>AVERAGE(S89,U89,W89,Y89,AA89,AC89)</f>
        <v>6.9521402966147745</v>
      </c>
      <c r="R89" s="6">
        <v>65</v>
      </c>
      <c r="S89" s="2">
        <f>R89/_xlfn.STDEV.S($R$2:$R$86)</f>
        <v>7.4590635603151823</v>
      </c>
      <c r="T89" s="6">
        <v>72</v>
      </c>
      <c r="U89" s="2">
        <f>T89/_xlfn.STDEV.S($T$2:$T$86)</f>
        <v>6.4974397127921959</v>
      </c>
      <c r="V89" s="6">
        <v>89</v>
      </c>
      <c r="W89" s="2">
        <f>V89/_xlfn.STDEV.S($V$2:$V$86)</f>
        <v>5.8144301203306439</v>
      </c>
      <c r="X89" s="6">
        <v>86</v>
      </c>
      <c r="Y89" s="2">
        <f>X89/_xlfn.STDEV.S($X$2:$X$86)</f>
        <v>9.1982341622722377</v>
      </c>
      <c r="Z89" s="6">
        <v>64</v>
      </c>
      <c r="AA89" s="2">
        <f>Z89/_xlfn.STDEV.S($Z$2:$Z$86)</f>
        <v>4.8538712578648742</v>
      </c>
      <c r="AB89" s="6">
        <v>71</v>
      </c>
      <c r="AC89" s="2">
        <f>AB89/_xlfn.STDEV.S($AB$2:$AB$86)</f>
        <v>7.8898029661135149</v>
      </c>
      <c r="AD89" s="4">
        <f>AVERAGE(H89,Q89)</f>
        <v>5.6947111078289421</v>
      </c>
      <c r="AE89" s="8">
        <f>(AD89-MIN($AD$2:$AD$86)) / (MAX($AD$2:$AD$86)-MIN($AD$2:$AD$86))</f>
        <v>0.12005024797245242</v>
      </c>
      <c r="AF89" s="6">
        <v>44</v>
      </c>
      <c r="AG89" s="2">
        <f>AF89/_xlfn.STDEV.S($AF$2:$AF$86)</f>
        <v>2.5157719102277305</v>
      </c>
      <c r="AH89" s="6">
        <v>45</v>
      </c>
      <c r="AI89" s="2">
        <f>AH89/_xlfn.STDEV.S($AH$2:$AH$86)</f>
        <v>2.2564308270091886</v>
      </c>
      <c r="AJ89" s="6">
        <v>29</v>
      </c>
      <c r="AK89" s="2">
        <f>AJ89/_xlfn.STDEV.S($AJ$2:$AJ$86)</f>
        <v>1.3310045525224043</v>
      </c>
      <c r="AL89" s="6">
        <v>39</v>
      </c>
      <c r="AM89" s="2">
        <f>AL89/_xlfn.STDEV.S($AL$2:$AL$86)</f>
        <v>1.7996841366638878</v>
      </c>
      <c r="AN89" s="4">
        <f>AVERAGE(AG89,AI89,AK89,AM89)</f>
        <v>1.9757228566058029</v>
      </c>
      <c r="AO89" s="8">
        <f>(AN89-MIN($AN$2:$AN$86)) / (MAX($AN$2:$AN$86)-MIN($AN$2:$AN$86))</f>
        <v>0.11793493294478599</v>
      </c>
      <c r="AP89" s="7">
        <f>AVERAGE(AO89,AE89,G89)*100</f>
        <v>5.0629377502106134</v>
      </c>
      <c r="AQ89" s="2">
        <f>AP89-AP90</f>
        <v>5.7156812296048694</v>
      </c>
    </row>
    <row r="90" spans="1:43" x14ac:dyDescent="0.25">
      <c r="A90" s="5" t="s">
        <v>150</v>
      </c>
      <c r="B90" s="6"/>
      <c r="D90" s="6">
        <v>69.08</v>
      </c>
      <c r="E90" s="2">
        <f>D90/_xlfn.STDEV.S($D$2:$D$86)</f>
        <v>13.347892356305982</v>
      </c>
      <c r="F90" s="4">
        <f>AVERAGE(C90,E90)</f>
        <v>13.347892356305982</v>
      </c>
      <c r="G90" s="8">
        <f>(F90-MIN($F$2:$F$86)) / (MAX($F$2:$F$86)-MIN($F$2:$F$86))</f>
        <v>-0.22959212909578705</v>
      </c>
      <c r="I90" s="6"/>
      <c r="K90" s="6"/>
      <c r="M90" s="6"/>
      <c r="O90" s="6"/>
      <c r="Q90" s="2">
        <f>AVERAGE(S90,U90,W90,Y90,AA90,AC90)</f>
        <v>6.507041673570634</v>
      </c>
      <c r="R90" s="6">
        <v>57</v>
      </c>
      <c r="S90" s="2">
        <f>R90/_xlfn.STDEV.S($R$2:$R$86)</f>
        <v>6.5410249682763908</v>
      </c>
      <c r="T90" s="6">
        <v>69</v>
      </c>
      <c r="U90" s="2">
        <f>T90/_xlfn.STDEV.S($T$2:$T$86)</f>
        <v>6.2267130580925212</v>
      </c>
      <c r="V90" s="6">
        <v>77</v>
      </c>
      <c r="W90" s="2">
        <f>V90/_xlfn.STDEV.S($V$2:$V$86)</f>
        <v>5.0304620142186467</v>
      </c>
      <c r="X90" s="6">
        <v>85</v>
      </c>
      <c r="Y90" s="2">
        <f>X90/_xlfn.STDEV.S($X$2:$X$86)</f>
        <v>9.0912779510830255</v>
      </c>
      <c r="Z90" s="6">
        <v>65</v>
      </c>
      <c r="AA90" s="2">
        <f>Z90/_xlfn.STDEV.S($Z$2:$Z$86)</f>
        <v>4.9297129962690134</v>
      </c>
      <c r="AB90" s="6">
        <v>65</v>
      </c>
      <c r="AC90" s="2">
        <f>AB90/_xlfn.STDEV.S($AB$2:$AB$86)</f>
        <v>7.2230590534842039</v>
      </c>
      <c r="AD90" s="4">
        <f>AVERAGE(H90,Q90)</f>
        <v>6.507041673570634</v>
      </c>
      <c r="AE90" s="8">
        <f>(AD90-MIN($AD$2:$AD$86)) / (MAX($AD$2:$AD$86)-MIN($AD$2:$AD$86))</f>
        <v>0.42052233370275088</v>
      </c>
      <c r="AF90" s="6"/>
      <c r="AH90" s="6">
        <v>23</v>
      </c>
      <c r="AI90" s="2">
        <f>AH90/_xlfn.STDEV.S($AH$2:$AH$86)</f>
        <v>1.1532868671380296</v>
      </c>
      <c r="AJ90" s="6">
        <v>18</v>
      </c>
      <c r="AK90" s="2">
        <f>AJ90/_xlfn.STDEV.S($AJ$2:$AJ$86)</f>
        <v>0.82614075673804399</v>
      </c>
      <c r="AL90" s="6">
        <v>17</v>
      </c>
      <c r="AM90" s="2">
        <f>AL90/_xlfn.STDEV.S($AL$2:$AL$86)</f>
        <v>0.78447770059707933</v>
      </c>
      <c r="AN90" s="4">
        <f>AVERAGE(AG90,AI90,AK90,AM90)</f>
        <v>0.92130177482438436</v>
      </c>
      <c r="AO90" s="8">
        <f>(AN90-MIN($AN$2:$AN$86)) / (MAX($AN$2:$AN$86)-MIN($AN$2:$AN$86))</f>
        <v>-0.21051250898879151</v>
      </c>
      <c r="AP90" s="7">
        <f>AVERAGE(AO90,AE90,G90)*100</f>
        <v>-0.65274347939425592</v>
      </c>
      <c r="AQ90" s="2">
        <f>AP90-AP91</f>
        <v>6.6259506719972849</v>
      </c>
    </row>
    <row r="91" spans="1:43" x14ac:dyDescent="0.25">
      <c r="A91" s="5" t="s">
        <v>161</v>
      </c>
      <c r="B91" s="6"/>
      <c r="D91" s="6">
        <v>61.39</v>
      </c>
      <c r="E91" s="2">
        <f>D91/_xlfn.STDEV.S($D$2:$D$86)</f>
        <v>11.862002196780896</v>
      </c>
      <c r="F91" s="4">
        <f>AVERAGE(C91,E91)</f>
        <v>11.862002196780896</v>
      </c>
      <c r="G91" s="8">
        <f>(F91-MIN($F$2:$F$86)) / (MAX($F$2:$F$86)-MIN($F$2:$F$86))</f>
        <v>-0.51998085816595196</v>
      </c>
      <c r="I91" s="6"/>
      <c r="K91" s="6"/>
      <c r="M91" s="6"/>
      <c r="O91" s="6"/>
      <c r="Q91" s="2">
        <f>AVERAGE(S91,U91,W91,Y91,AA91,AC91)</f>
        <v>6.4055928177865828</v>
      </c>
      <c r="R91" s="6">
        <v>55</v>
      </c>
      <c r="S91" s="2">
        <f>R91/_xlfn.STDEV.S($R$2:$R$86)</f>
        <v>6.3115153202666923</v>
      </c>
      <c r="T91" s="6">
        <v>57</v>
      </c>
      <c r="U91" s="2">
        <f>T91/_xlfn.STDEV.S($T$2:$T$86)</f>
        <v>5.1438064392938223</v>
      </c>
      <c r="V91" s="6">
        <v>90</v>
      </c>
      <c r="W91" s="2">
        <f>V91/_xlfn.STDEV.S($V$2:$V$86)</f>
        <v>5.8797607958399771</v>
      </c>
      <c r="X91" s="6">
        <v>92</v>
      </c>
      <c r="Y91" s="2">
        <f>X91/_xlfn.STDEV.S($X$2:$X$86)</f>
        <v>9.8399714294075107</v>
      </c>
      <c r="Z91" s="6">
        <v>62</v>
      </c>
      <c r="AA91" s="2">
        <f>Z91/_xlfn.STDEV.S($Z$2:$Z$86)</f>
        <v>4.7021877810565966</v>
      </c>
      <c r="AB91" s="6">
        <v>59</v>
      </c>
      <c r="AC91" s="2">
        <f>AB91/_xlfn.STDEV.S($AB$2:$AB$86)</f>
        <v>6.5563151408548928</v>
      </c>
      <c r="AD91" s="4">
        <f>AVERAGE(H91,Q91)</f>
        <v>6.4055928177865828</v>
      </c>
      <c r="AE91" s="8">
        <f>(AD91-MIN($AD$2:$AD$86)) / (MAX($AD$2:$AD$86)-MIN($AD$2:$AD$86))</f>
        <v>0.38299752474206106</v>
      </c>
      <c r="AF91" s="6"/>
      <c r="AH91" s="6">
        <v>23</v>
      </c>
      <c r="AI91" s="2">
        <f>AH91/_xlfn.STDEV.S($AH$2:$AH$86)</f>
        <v>1.1532868671380296</v>
      </c>
      <c r="AJ91" s="6">
        <v>27</v>
      </c>
      <c r="AK91" s="2">
        <f>AJ91/_xlfn.STDEV.S($AJ$2:$AJ$86)</f>
        <v>1.239211135107066</v>
      </c>
      <c r="AL91" s="6">
        <v>35</v>
      </c>
      <c r="AM91" s="2">
        <f>AL91/_xlfn.STDEV.S($AL$2:$AL$86)</f>
        <v>1.6151011482881046</v>
      </c>
      <c r="AN91" s="4">
        <f>AVERAGE(AG91,AI91,AK91,AM91)</f>
        <v>1.3358663835110667</v>
      </c>
      <c r="AO91" s="8">
        <f>(AN91-MIN($AN$2:$AN$86)) / (MAX($AN$2:$AN$86)-MIN($AN$2:$AN$86))</f>
        <v>-8.1377491117855319E-2</v>
      </c>
      <c r="AP91" s="7">
        <f>AVERAGE(AO91,AE91,G91)*100</f>
        <v>-7.2786941513915409</v>
      </c>
      <c r="AQ91" s="2">
        <f>AP91-AP92</f>
        <v>2.9593237037404858</v>
      </c>
    </row>
    <row r="92" spans="1:43" x14ac:dyDescent="0.25">
      <c r="A92" s="5" t="s">
        <v>153</v>
      </c>
      <c r="B92" s="6">
        <v>71</v>
      </c>
      <c r="C92" s="2">
        <f>B92/_xlfn.STDEV.S($B$2:$B$86)</f>
        <v>16.541809695763405</v>
      </c>
      <c r="D92" s="6">
        <v>66.650000000000006</v>
      </c>
      <c r="E92" s="2">
        <f>D92/_xlfn.STDEV.S($D$2:$D$86)</f>
        <v>12.878358794843569</v>
      </c>
      <c r="F92" s="4">
        <f>AVERAGE(C92,E92)</f>
        <v>14.710084245303488</v>
      </c>
      <c r="G92" s="8">
        <f>(F92-MIN($F$2:$F$86)) / (MAX($F$2:$F$86)-MIN($F$2:$F$86))</f>
        <v>3.6622145801962956E-2</v>
      </c>
      <c r="H92" s="2">
        <f>AVERAGE(J92,L92,N92,P92)</f>
        <v>4.1287409591097237</v>
      </c>
      <c r="I92" s="6">
        <v>17</v>
      </c>
      <c r="J92" s="2">
        <f>I92/_xlfn.STDEV.S($I$2:$I$86)</f>
        <v>0.93135431482893294</v>
      </c>
      <c r="K92" s="6">
        <v>95</v>
      </c>
      <c r="L92" s="2">
        <f>K92/_xlfn.STDEV.S($K$2:$K$86)</f>
        <v>5.2975843578741513</v>
      </c>
      <c r="M92" s="6">
        <v>65</v>
      </c>
      <c r="N92" s="2">
        <f>M92/_xlfn.STDEV.S($M$2:$M$86)</f>
        <v>9.080939684483976</v>
      </c>
      <c r="O92" s="6">
        <v>30</v>
      </c>
      <c r="P92" s="2">
        <f>O92/_xlfn.STDEV.S($O$2:$O$86)</f>
        <v>1.2050854792518348</v>
      </c>
      <c r="Q92" s="2">
        <f>AVERAGE(S92,U92,W92,Y92,AA92,AC92)</f>
        <v>6.3609717860843276</v>
      </c>
      <c r="R92" s="6">
        <v>52</v>
      </c>
      <c r="S92" s="2">
        <f>R92/_xlfn.STDEV.S($R$2:$R$86)</f>
        <v>5.9672508482521458</v>
      </c>
      <c r="T92" s="6">
        <v>55</v>
      </c>
      <c r="U92" s="2">
        <f>T92/_xlfn.STDEV.S($T$2:$T$86)</f>
        <v>4.9633220028273719</v>
      </c>
      <c r="V92" s="6">
        <v>85</v>
      </c>
      <c r="W92" s="2">
        <f>V92/_xlfn.STDEV.S($V$2:$V$86)</f>
        <v>5.5531074182933118</v>
      </c>
      <c r="X92" s="6">
        <v>95</v>
      </c>
      <c r="Y92" s="2">
        <f>X92/_xlfn.STDEV.S($X$2:$X$86)</f>
        <v>10.160840062975147</v>
      </c>
      <c r="Z92" s="6">
        <v>64</v>
      </c>
      <c r="AA92" s="2">
        <f>Z92/_xlfn.STDEV.S($Z$2:$Z$86)</f>
        <v>4.8538712578648742</v>
      </c>
      <c r="AB92" s="6">
        <v>60</v>
      </c>
      <c r="AC92" s="2">
        <f>AB92/_xlfn.STDEV.S($AB$2:$AB$86)</f>
        <v>6.667439126293111</v>
      </c>
      <c r="AD92" s="4">
        <f>AVERAGE(H92,Q92)</f>
        <v>5.2448563725970256</v>
      </c>
      <c r="AE92" s="8">
        <f>(AD92-MIN($AD$2:$AD$86)) / (MAX($AD$2:$AD$86)-MIN($AD$2:$AD$86))</f>
        <v>-4.6346039784330842E-2</v>
      </c>
      <c r="AF92" s="6">
        <v>9</v>
      </c>
      <c r="AG92" s="2">
        <f>AF92/_xlfn.STDEV.S($AF$2:$AF$86)</f>
        <v>0.5145897089102176</v>
      </c>
      <c r="AH92" s="6">
        <v>7</v>
      </c>
      <c r="AI92" s="2">
        <f>AH92/_xlfn.STDEV.S($AH$2:$AH$86)</f>
        <v>0.351000350868096</v>
      </c>
      <c r="AJ92" s="6">
        <v>15</v>
      </c>
      <c r="AK92" s="2">
        <f>AJ92/_xlfn.STDEV.S($AJ$2:$AJ$86)</f>
        <v>0.68845063061503664</v>
      </c>
      <c r="AL92" s="6">
        <v>22</v>
      </c>
      <c r="AM92" s="2">
        <f>AL92/_xlfn.STDEV.S($AL$2:$AL$86)</f>
        <v>1.0152064360668085</v>
      </c>
      <c r="AN92" s="4">
        <f>AVERAGE(AG92,AI92,AK92,AM92)</f>
        <v>0.64231178161503966</v>
      </c>
      <c r="AO92" s="8">
        <f>(AN92-MIN($AN$2:$AN$86)) / (MAX($AN$2:$AN$86)-MIN($AN$2:$AN$86))</f>
        <v>-0.29741664167159293</v>
      </c>
      <c r="AP92" s="7">
        <f>AVERAGE(AO92,AE92,G92)*100</f>
        <v>-10.238017855132027</v>
      </c>
      <c r="AQ92" s="2">
        <f>AP92-AP93</f>
        <v>4.8556599030899061</v>
      </c>
    </row>
    <row r="93" spans="1:43" x14ac:dyDescent="0.25">
      <c r="A93" s="5" t="s">
        <v>156</v>
      </c>
      <c r="B93" s="6"/>
      <c r="D93" s="6">
        <v>62.18</v>
      </c>
      <c r="E93" s="2">
        <f>D93/_xlfn.STDEV.S($D$2:$D$86)</f>
        <v>12.01464891017814</v>
      </c>
      <c r="F93" s="4">
        <f>AVERAGE(C93,E93)</f>
        <v>12.01464891017814</v>
      </c>
      <c r="G93" s="8">
        <f>(F93-MIN($F$2:$F$86)) / (MAX($F$2:$F$86)-MIN($F$2:$F$86))</f>
        <v>-0.49014898612883512</v>
      </c>
      <c r="I93" s="6"/>
      <c r="K93" s="6"/>
      <c r="M93" s="6"/>
      <c r="O93" s="6"/>
      <c r="Q93" s="2">
        <f>AVERAGE(S93,U93,W93,Y93,AA93,AC93)</f>
        <v>6.295321226063133</v>
      </c>
      <c r="R93" s="6">
        <v>57</v>
      </c>
      <c r="S93" s="2">
        <f>R93/_xlfn.STDEV.S($R$2:$R$86)</f>
        <v>6.5410249682763908</v>
      </c>
      <c r="T93" s="6">
        <v>72</v>
      </c>
      <c r="U93" s="2">
        <f>T93/_xlfn.STDEV.S($T$2:$T$86)</f>
        <v>6.4974397127921959</v>
      </c>
      <c r="V93" s="6">
        <v>64</v>
      </c>
      <c r="W93" s="2">
        <f>V93/_xlfn.STDEV.S($V$2:$V$86)</f>
        <v>4.1811632325973171</v>
      </c>
      <c r="X93" s="6">
        <v>91</v>
      </c>
      <c r="Y93" s="2">
        <f>X93/_xlfn.STDEV.S($X$2:$X$86)</f>
        <v>9.7330152182182985</v>
      </c>
      <c r="Z93" s="6">
        <v>65</v>
      </c>
      <c r="AA93" s="2">
        <f>Z93/_xlfn.STDEV.S($Z$2:$Z$86)</f>
        <v>4.9297129962690134</v>
      </c>
      <c r="AB93" s="6">
        <v>53</v>
      </c>
      <c r="AC93" s="2">
        <f>AB93/_xlfn.STDEV.S($AB$2:$AB$86)</f>
        <v>5.8895712282255817</v>
      </c>
      <c r="AD93" s="4">
        <f>AVERAGE(H93,Q93)</f>
        <v>6.295321226063133</v>
      </c>
      <c r="AE93" s="8">
        <f>(AD93-MIN($AD$2:$AD$86)) / (MAX($AD$2:$AD$86)-MIN($AD$2:$AD$86))</f>
        <v>0.34220928340376722</v>
      </c>
      <c r="AF93" s="6"/>
      <c r="AH93" s="6">
        <v>14</v>
      </c>
      <c r="AI93" s="2">
        <f>AH93/_xlfn.STDEV.S($AH$2:$AH$86)</f>
        <v>0.702000701736192</v>
      </c>
      <c r="AJ93" s="6">
        <v>2</v>
      </c>
      <c r="AK93" s="2">
        <f>AJ93/_xlfn.STDEV.S($AJ$2:$AJ$86)</f>
        <v>9.1793417415338224E-2</v>
      </c>
      <c r="AL93" s="6">
        <v>23</v>
      </c>
      <c r="AM93" s="2">
        <f>AL93/_xlfn.STDEV.S($AL$2:$AL$86)</f>
        <v>1.0613521831607544</v>
      </c>
      <c r="AN93" s="4">
        <f>AVERAGE(AG93,AI93,AK93,AM93)</f>
        <v>0.6183821007707615</v>
      </c>
      <c r="AO93" s="8">
        <f>(AN93-MIN($AN$2:$AN$86)) / (MAX($AN$2:$AN$86)-MIN($AN$2:$AN$86))</f>
        <v>-0.30487063002159009</v>
      </c>
      <c r="AP93" s="7">
        <f>AVERAGE(AO93,AE93,G93)*100</f>
        <v>-15.093677758221933</v>
      </c>
      <c r="AQ93" s="2">
        <f>AP93-AP94</f>
        <v>2.0933338109628643</v>
      </c>
    </row>
    <row r="94" spans="1:43" x14ac:dyDescent="0.25">
      <c r="A94" s="5" t="s">
        <v>167</v>
      </c>
      <c r="B94" s="6"/>
      <c r="D94" s="6">
        <v>64.02</v>
      </c>
      <c r="E94" s="2">
        <f>D94/_xlfn.STDEV.S($D$2:$D$86)</f>
        <v>12.370180495812232</v>
      </c>
      <c r="F94" s="4">
        <f>AVERAGE(C94,E94)</f>
        <v>12.370180495812232</v>
      </c>
      <c r="G94" s="8">
        <f>(F94-MIN($F$2:$F$86)) / (MAX($F$2:$F$86)-MIN($F$2:$F$86))</f>
        <v>-0.42066715758668888</v>
      </c>
      <c r="I94" s="6"/>
      <c r="K94" s="6"/>
      <c r="M94" s="6"/>
      <c r="O94" s="6"/>
      <c r="Q94" s="2">
        <f>AVERAGE(S94,U94,W94,Y94,AA94,AC94)</f>
        <v>6.1528774065612382</v>
      </c>
      <c r="R94" s="6">
        <v>52</v>
      </c>
      <c r="S94" s="2">
        <f>R94/_xlfn.STDEV.S($R$2:$R$86)</f>
        <v>5.9672508482521458</v>
      </c>
      <c r="T94" s="6">
        <v>56</v>
      </c>
      <c r="U94" s="2">
        <f>T94/_xlfn.STDEV.S($T$2:$T$86)</f>
        <v>5.0535642210605971</v>
      </c>
      <c r="V94" s="6">
        <v>84</v>
      </c>
      <c r="W94" s="2">
        <f>V94/_xlfn.STDEV.S($V$2:$V$86)</f>
        <v>5.4877767427839785</v>
      </c>
      <c r="X94" s="6">
        <v>95</v>
      </c>
      <c r="Y94" s="2">
        <f>X94/_xlfn.STDEV.S($X$2:$X$86)</f>
        <v>10.160840062975147</v>
      </c>
      <c r="Z94" s="6">
        <v>56</v>
      </c>
      <c r="AA94" s="2">
        <f>Z94/_xlfn.STDEV.S($Z$2:$Z$86)</f>
        <v>4.2471373506317649</v>
      </c>
      <c r="AB94" s="6">
        <v>54</v>
      </c>
      <c r="AC94" s="2">
        <f>AB94/_xlfn.STDEV.S($AB$2:$AB$86)</f>
        <v>6.0006952136637999</v>
      </c>
      <c r="AD94" s="4">
        <f>AVERAGE(H94,Q94)</f>
        <v>6.1528774065612382</v>
      </c>
      <c r="AE94" s="8">
        <f>(AD94-MIN($AD$2:$AD$86)) / (MAX($AD$2:$AD$86)-MIN($AD$2:$AD$86))</f>
        <v>0.2895208910790909</v>
      </c>
      <c r="AF94" s="6"/>
      <c r="AH94" s="6">
        <v>7</v>
      </c>
      <c r="AI94" s="2">
        <f>AH94/_xlfn.STDEV.S($AH$2:$AH$86)</f>
        <v>0.351000350868096</v>
      </c>
      <c r="AJ94" s="6">
        <v>3</v>
      </c>
      <c r="AK94" s="2">
        <f>AJ94/_xlfn.STDEV.S($AJ$2:$AJ$86)</f>
        <v>0.13769012612300735</v>
      </c>
      <c r="AL94" s="6">
        <v>13</v>
      </c>
      <c r="AM94" s="2">
        <f>AL94/_xlfn.STDEV.S($AL$2:$AL$86)</f>
        <v>0.59989471222129598</v>
      </c>
      <c r="AN94" s="4">
        <f>AVERAGE(AG94,AI94,AK94,AM94)</f>
        <v>0.36286172973746639</v>
      </c>
      <c r="AO94" s="8">
        <f>(AN94-MIN($AN$2:$AN$86)) / (MAX($AN$2:$AN$86)-MIN($AN$2:$AN$86))</f>
        <v>-0.38446408056794595</v>
      </c>
      <c r="AP94" s="7">
        <f>AVERAGE(AO94,AE94,G94)*100</f>
        <v>-17.187011569184797</v>
      </c>
      <c r="AQ94" s="2">
        <f>AP94-AP95</f>
        <v>7.2740385511033665</v>
      </c>
    </row>
    <row r="95" spans="1:43" x14ac:dyDescent="0.25">
      <c r="A95" s="5" t="s">
        <v>155</v>
      </c>
      <c r="B95" s="6">
        <v>65.25</v>
      </c>
      <c r="C95" s="2">
        <f>B95/_xlfn.STDEV.S($B$2:$B$86)</f>
        <v>15.202156093641722</v>
      </c>
      <c r="D95" s="6">
        <v>61.45</v>
      </c>
      <c r="E95" s="2">
        <f>D95/_xlfn.STDEV.S($D$2:$D$86)</f>
        <v>11.873595618051572</v>
      </c>
      <c r="F95" s="4">
        <f>AVERAGE(C95,E95)</f>
        <v>13.537875855846647</v>
      </c>
      <c r="G95" s="8">
        <f>(F95-MIN($F$2:$F$86)) / (MAX($F$2:$F$86)-MIN($F$2:$F$86))</f>
        <v>-0.19246349840780352</v>
      </c>
      <c r="H95" s="2">
        <f>AVERAGE(J95,L95,N95,P95)</f>
        <v>3.4292719780311334</v>
      </c>
      <c r="I95" s="6">
        <v>16</v>
      </c>
      <c r="J95" s="2">
        <f>I95/_xlfn.STDEV.S($I$2:$I$86)</f>
        <v>0.87656876689781926</v>
      </c>
      <c r="K95" s="6">
        <v>76</v>
      </c>
      <c r="L95" s="2">
        <f>K95/_xlfn.STDEV.S($K$2:$K$86)</f>
        <v>4.2380674862993208</v>
      </c>
      <c r="M95" s="6">
        <v>61</v>
      </c>
      <c r="N95" s="2">
        <f>M95/_xlfn.STDEV.S($M$2:$M$86)</f>
        <v>8.52211262697727</v>
      </c>
      <c r="O95" s="6">
        <v>2</v>
      </c>
      <c r="P95" s="2">
        <f>O95/_xlfn.STDEV.S($O$2:$O$86)</f>
        <v>8.0339031950122319E-2</v>
      </c>
      <c r="Q95" s="2">
        <f>AVERAGE(S95,U95,W95,Y95,AA95,AC95)</f>
        <v>6.3360021001476525</v>
      </c>
      <c r="R95" s="6">
        <v>53</v>
      </c>
      <c r="S95" s="2">
        <f>R95/_xlfn.STDEV.S($R$2:$R$86)</f>
        <v>6.0820056722569946</v>
      </c>
      <c r="T95" s="6">
        <v>53</v>
      </c>
      <c r="U95" s="2">
        <f>T95/_xlfn.STDEV.S($T$2:$T$86)</f>
        <v>4.7828375663609224</v>
      </c>
      <c r="V95" s="6">
        <v>93</v>
      </c>
      <c r="W95" s="2">
        <f>V95/_xlfn.STDEV.S($V$2:$V$86)</f>
        <v>6.075752822367976</v>
      </c>
      <c r="X95" s="6">
        <v>95</v>
      </c>
      <c r="Y95" s="2">
        <f>X95/_xlfn.STDEV.S($X$2:$X$86)</f>
        <v>10.160840062975147</v>
      </c>
      <c r="Z95" s="6">
        <v>56</v>
      </c>
      <c r="AA95" s="2">
        <f>Z95/_xlfn.STDEV.S($Z$2:$Z$86)</f>
        <v>4.2471373506317649</v>
      </c>
      <c r="AB95" s="6">
        <v>60</v>
      </c>
      <c r="AC95" s="2">
        <f>AB95/_xlfn.STDEV.S($AB$2:$AB$86)</f>
        <v>6.667439126293111</v>
      </c>
      <c r="AD95" s="4">
        <f>AVERAGE(H95,Q95)</f>
        <v>4.8826370390893929</v>
      </c>
      <c r="AE95" s="8">
        <f>(AD95-MIN($AD$2:$AD$86)) / (MAX($AD$2:$AD$86)-MIN($AD$2:$AD$86))</f>
        <v>-0.18032696235555579</v>
      </c>
      <c r="AF95" s="6">
        <v>12</v>
      </c>
      <c r="AG95" s="2">
        <f>AF95/_xlfn.STDEV.S($AF$2:$AF$86)</f>
        <v>0.68611961188029014</v>
      </c>
      <c r="AH95" s="6">
        <v>2</v>
      </c>
      <c r="AI95" s="2">
        <f>AH95/_xlfn.STDEV.S($AH$2:$AH$86)</f>
        <v>0.1002858145337417</v>
      </c>
      <c r="AJ95" s="6">
        <v>13</v>
      </c>
      <c r="AK95" s="2">
        <f>AJ95/_xlfn.STDEV.S($AJ$2:$AJ$86)</f>
        <v>0.59665721319969844</v>
      </c>
      <c r="AL95" s="6">
        <v>8</v>
      </c>
      <c r="AM95" s="2">
        <f>AL95/_xlfn.STDEV.S($AL$2:$AL$86)</f>
        <v>0.36916597675156676</v>
      </c>
      <c r="AN95" s="4">
        <f>AVERAGE(AG95,AI95,AK95,AM95)</f>
        <v>0.43805715409132423</v>
      </c>
      <c r="AO95" s="8">
        <f>(AN95-MIN($AN$2:$AN$86)) / (MAX($AN$2:$AN$86)-MIN($AN$2:$AN$86))</f>
        <v>-0.36104104284528565</v>
      </c>
      <c r="AP95" s="7">
        <f>AVERAGE(AO95,AE95,G95)*100</f>
        <v>-24.461050120288164</v>
      </c>
      <c r="AQ95" s="2">
        <f>AP95-AP96</f>
        <v>44.314561569957377</v>
      </c>
    </row>
    <row r="96" spans="1:43" x14ac:dyDescent="0.25">
      <c r="A96" s="1" t="s">
        <v>65</v>
      </c>
      <c r="B96" s="2">
        <v>77.25</v>
      </c>
      <c r="C96" s="2">
        <f>B96/_xlfn.STDEV.S($B$2:$B$86)</f>
        <v>17.997954915460888</v>
      </c>
      <c r="D96" s="2">
        <v>79.45</v>
      </c>
      <c r="E96" s="2">
        <f>D96/_xlfn.STDEV.S($D$2:$D$86)</f>
        <v>15.351621999254638</v>
      </c>
      <c r="F96" s="4">
        <f>AVERAGE(C96,E96)</f>
        <v>16.674788457357764</v>
      </c>
      <c r="G96" s="8">
        <f>(F96-MIN($F$2:$F$86)) / (MAX($F$2:$F$86)-MIN($F$2:$F$86))</f>
        <v>0.4205858967427395</v>
      </c>
      <c r="H96" s="2">
        <f>AVERAGE(J96,L96,N96,P96)</f>
        <v>0</v>
      </c>
      <c r="J96" s="2">
        <f>I96/_xlfn.STDEV.S($I$2:$I$86)</f>
        <v>0</v>
      </c>
      <c r="L96" s="2">
        <f>K96/_xlfn.STDEV.S($K$2:$K$86)</f>
        <v>0</v>
      </c>
      <c r="N96" s="2">
        <f>M96/_xlfn.STDEV.S($M$2:$M$86)</f>
        <v>0</v>
      </c>
      <c r="P96" s="2">
        <f>O96/_xlfn.STDEV.S($O$2:$O$86)</f>
        <v>0</v>
      </c>
      <c r="Q96" s="2">
        <f>AVERAGE(S96,U96,W96,Y96,AA96,AC96)</f>
        <v>0</v>
      </c>
      <c r="S96" s="2">
        <f>R96/_xlfn.STDEV.S($R$2:$R$86)</f>
        <v>0</v>
      </c>
      <c r="U96" s="2">
        <f>T96/_xlfn.STDEV.S($T$2:$T$86)</f>
        <v>0</v>
      </c>
      <c r="W96" s="2">
        <f>V96/_xlfn.STDEV.S($V$2:$V$86)</f>
        <v>0</v>
      </c>
      <c r="Y96" s="2">
        <f>X96/_xlfn.STDEV.S($X$2:$X$86)</f>
        <v>0</v>
      </c>
      <c r="AA96" s="2">
        <f>Z96/_xlfn.STDEV.S($Z$2:$Z$86)</f>
        <v>0</v>
      </c>
      <c r="AC96" s="2">
        <f>AB96/_xlfn.STDEV.S($AB$2:$AB$86)</f>
        <v>0</v>
      </c>
      <c r="AD96" s="4">
        <f>AVERAGE(H96,Q96)</f>
        <v>0</v>
      </c>
      <c r="AE96" s="8">
        <f>(AD96-MIN($AD$2:$AD$86)) / (MAX($AD$2:$AD$86)-MIN($AD$2:$AD$86))</f>
        <v>-1.9863603641144547</v>
      </c>
      <c r="AG96" s="2">
        <f>AF96/_xlfn.STDEV.S($AF$2:$AF$86)</f>
        <v>0</v>
      </c>
      <c r="AI96" s="2">
        <f>AH96/_xlfn.STDEV.S($AH$2:$AH$86)</f>
        <v>0</v>
      </c>
      <c r="AK96" s="2">
        <f>AJ96/_xlfn.STDEV.S($AJ$2:$AJ$86)</f>
        <v>0</v>
      </c>
      <c r="AM96" s="2">
        <f>AL96/_xlfn.STDEV.S($AL$2:$AL$86)</f>
        <v>0</v>
      </c>
      <c r="AN96" s="4">
        <f>AVERAGE(AG96,AI96,AK96,AM96)</f>
        <v>0</v>
      </c>
      <c r="AO96" s="8">
        <f>(AN96-MIN($AN$2:$AN$86)) / (MAX($AN$2:$AN$86)-MIN($AN$2:$AN$86))</f>
        <v>-0.49749388333565103</v>
      </c>
      <c r="AP96" s="7">
        <f>AVERAGE(AO96,AE96,G96)*100</f>
        <v>-68.77561169024554</v>
      </c>
      <c r="AQ96" s="2">
        <f>AP96-AP97</f>
        <v>5.3072503352822764E-2</v>
      </c>
    </row>
    <row r="97" spans="1:44" x14ac:dyDescent="0.25">
      <c r="A97" s="1" t="s">
        <v>56</v>
      </c>
      <c r="B97" s="2">
        <v>76.5</v>
      </c>
      <c r="C97" s="2">
        <f>B97/_xlfn.STDEV.S($B$2:$B$86)</f>
        <v>17.823217489097193</v>
      </c>
      <c r="D97" s="2">
        <v>80.27</v>
      </c>
      <c r="E97" s="2">
        <f>D97/_xlfn.STDEV.S($D$2:$D$86)</f>
        <v>15.510065423287219</v>
      </c>
      <c r="F97" s="4">
        <f>AVERAGE(C97,E97)</f>
        <v>16.666641456192206</v>
      </c>
      <c r="G97" s="8">
        <f>(F97-MIN($F$2:$F$86)) / (MAX($F$2:$F$86)-MIN($F$2:$F$86))</f>
        <v>0.41899372164215498</v>
      </c>
      <c r="H97" s="2">
        <f>AVERAGE(J97,L97,N97,P97)</f>
        <v>0</v>
      </c>
      <c r="J97" s="2">
        <f>I97/_xlfn.STDEV.S($I$2:$I$86)</f>
        <v>0</v>
      </c>
      <c r="L97" s="2">
        <f>K97/_xlfn.STDEV.S($K$2:$K$86)</f>
        <v>0</v>
      </c>
      <c r="N97" s="2">
        <f>M97/_xlfn.STDEV.S($M$2:$M$86)</f>
        <v>0</v>
      </c>
      <c r="P97" s="2">
        <f>O97/_xlfn.STDEV.S($O$2:$O$86)</f>
        <v>0</v>
      </c>
      <c r="Q97" s="2">
        <f>AVERAGE(S97,U97,W97,Y97,AA97,AC97)</f>
        <v>0</v>
      </c>
      <c r="S97" s="2">
        <f>R97/_xlfn.STDEV.S($R$2:$R$86)</f>
        <v>0</v>
      </c>
      <c r="U97" s="2">
        <f>T97/_xlfn.STDEV.S($T$2:$T$86)</f>
        <v>0</v>
      </c>
      <c r="W97" s="2">
        <f>V97/_xlfn.STDEV.S($V$2:$V$86)</f>
        <v>0</v>
      </c>
      <c r="Y97" s="2">
        <f>X97/_xlfn.STDEV.S($X$2:$X$86)</f>
        <v>0</v>
      </c>
      <c r="AA97" s="2">
        <f>Z97/_xlfn.STDEV.S($Z$2:$Z$86)</f>
        <v>0</v>
      </c>
      <c r="AC97" s="2">
        <f>AB97/_xlfn.STDEV.S($AB$2:$AB$86)</f>
        <v>0</v>
      </c>
      <c r="AD97" s="4">
        <f>AVERAGE(H97,Q97)</f>
        <v>0</v>
      </c>
      <c r="AE97" s="8">
        <f>(AD97-MIN($AD$2:$AD$86)) / (MAX($AD$2:$AD$86)-MIN($AD$2:$AD$86))</f>
        <v>-1.9863603641144547</v>
      </c>
      <c r="AG97" s="2">
        <f>AF97/_xlfn.STDEV.S($AF$2:$AF$86)</f>
        <v>0</v>
      </c>
      <c r="AI97" s="2">
        <f>AH97/_xlfn.STDEV.S($AH$2:$AH$86)</f>
        <v>0</v>
      </c>
      <c r="AK97" s="2">
        <f>AJ97/_xlfn.STDEV.S($AJ$2:$AJ$86)</f>
        <v>0</v>
      </c>
      <c r="AM97" s="2">
        <f>AL97/_xlfn.STDEV.S($AL$2:$AL$86)</f>
        <v>0</v>
      </c>
      <c r="AN97" s="4">
        <f>AVERAGE(AG97,AI97,AK97,AM97)</f>
        <v>0</v>
      </c>
      <c r="AO97" s="8">
        <f>(AN97-MIN($AN$2:$AN$86)) / (MAX($AN$2:$AN$86)-MIN($AN$2:$AN$86))</f>
        <v>-0.49749388333565103</v>
      </c>
      <c r="AP97" s="7">
        <f>AVERAGE(AO97,AE97,G97)*100</f>
        <v>-68.828684193598363</v>
      </c>
      <c r="AQ97" s="2">
        <f>AP97-AP98</f>
        <v>0</v>
      </c>
    </row>
    <row r="98" spans="1:44" x14ac:dyDescent="0.25">
      <c r="A98" s="1" t="s">
        <v>64</v>
      </c>
      <c r="B98" s="2">
        <v>76.5</v>
      </c>
      <c r="C98" s="2">
        <f>B98/_xlfn.STDEV.S($B$2:$B$86)</f>
        <v>17.823217489097193</v>
      </c>
      <c r="D98" s="2">
        <v>80.27</v>
      </c>
      <c r="E98" s="2">
        <f>D98/_xlfn.STDEV.S($D$2:$D$86)</f>
        <v>15.510065423287219</v>
      </c>
      <c r="F98" s="4">
        <f>AVERAGE(C98,E98)</f>
        <v>16.666641456192206</v>
      </c>
      <c r="G98" s="8">
        <f>(F98-MIN($F$2:$F$86)) / (MAX($F$2:$F$86)-MIN($F$2:$F$86))</f>
        <v>0.41899372164215498</v>
      </c>
      <c r="H98" s="2">
        <f>AVERAGE(J98,L98,N98,P98)</f>
        <v>0</v>
      </c>
      <c r="J98" s="2">
        <f>I98/_xlfn.STDEV.S($I$2:$I$86)</f>
        <v>0</v>
      </c>
      <c r="L98" s="2">
        <f>K98/_xlfn.STDEV.S($K$2:$K$86)</f>
        <v>0</v>
      </c>
      <c r="N98" s="2">
        <f>M98/_xlfn.STDEV.S($M$2:$M$86)</f>
        <v>0</v>
      </c>
      <c r="P98" s="2">
        <f>O98/_xlfn.STDEV.S($O$2:$O$86)</f>
        <v>0</v>
      </c>
      <c r="Q98" s="2">
        <f>AVERAGE(S98,U98,W98,Y98,AA98,AC98)</f>
        <v>0</v>
      </c>
      <c r="S98" s="2">
        <f>R98/_xlfn.STDEV.S($R$2:$R$86)</f>
        <v>0</v>
      </c>
      <c r="U98" s="2">
        <f>T98/_xlfn.STDEV.S($T$2:$T$86)</f>
        <v>0</v>
      </c>
      <c r="W98" s="2">
        <f>V98/_xlfn.STDEV.S($V$2:$V$86)</f>
        <v>0</v>
      </c>
      <c r="Y98" s="2">
        <f>X98/_xlfn.STDEV.S($X$2:$X$86)</f>
        <v>0</v>
      </c>
      <c r="AA98" s="2">
        <f>Z98/_xlfn.STDEV.S($Z$2:$Z$86)</f>
        <v>0</v>
      </c>
      <c r="AC98" s="2">
        <f>AB98/_xlfn.STDEV.S($AB$2:$AB$86)</f>
        <v>0</v>
      </c>
      <c r="AD98" s="4">
        <f>AVERAGE(H98,Q98)</f>
        <v>0</v>
      </c>
      <c r="AE98" s="8">
        <f>(AD98-MIN($AD$2:$AD$86)) / (MAX($AD$2:$AD$86)-MIN($AD$2:$AD$86))</f>
        <v>-1.9863603641144547</v>
      </c>
      <c r="AG98" s="2">
        <f>AF98/_xlfn.STDEV.S($AF$2:$AF$86)</f>
        <v>0</v>
      </c>
      <c r="AI98" s="2">
        <f>AH98/_xlfn.STDEV.S($AH$2:$AH$86)</f>
        <v>0</v>
      </c>
      <c r="AK98" s="2">
        <f>AJ98/_xlfn.STDEV.S($AJ$2:$AJ$86)</f>
        <v>0</v>
      </c>
      <c r="AM98" s="2">
        <f>AL98/_xlfn.STDEV.S($AL$2:$AL$86)</f>
        <v>0</v>
      </c>
      <c r="AN98" s="4">
        <f>AVERAGE(AG98,AI98,AK98,AM98)</f>
        <v>0</v>
      </c>
      <c r="AO98" s="8">
        <f>(AN98-MIN($AN$2:$AN$86)) / (MAX($AN$2:$AN$86)-MIN($AN$2:$AN$86))</f>
        <v>-0.49749388333565103</v>
      </c>
      <c r="AP98" s="7">
        <f>AVERAGE(AO98,AE98,G98)*100</f>
        <v>-68.828684193598363</v>
      </c>
      <c r="AQ98" s="2">
        <f>AP98-AP99</f>
        <v>6.2936438896855407E-2</v>
      </c>
    </row>
    <row r="99" spans="1:44" x14ac:dyDescent="0.25">
      <c r="A99" s="1" t="s">
        <v>130</v>
      </c>
      <c r="B99" s="2">
        <v>76.5</v>
      </c>
      <c r="C99" s="2">
        <f>B99/_xlfn.STDEV.S($B$2:$B$86)</f>
        <v>17.823217489097193</v>
      </c>
      <c r="D99" s="2">
        <v>80.17</v>
      </c>
      <c r="E99" s="2">
        <f>D99/_xlfn.STDEV.S($D$2:$D$86)</f>
        <v>15.49074305450276</v>
      </c>
      <c r="F99" s="4">
        <f>AVERAGE(C99,E99)</f>
        <v>16.656980271799977</v>
      </c>
      <c r="G99" s="8">
        <f>(F99-MIN($F$2:$F$86)) / (MAX($F$2:$F$86)-MIN($F$2:$F$86))</f>
        <v>0.41710562847524918</v>
      </c>
      <c r="H99" s="2">
        <f>AVERAGE(J99,L99,N99,P99)</f>
        <v>0</v>
      </c>
      <c r="J99" s="2">
        <f>I99/_xlfn.STDEV.S($I$2:$I$86)</f>
        <v>0</v>
      </c>
      <c r="L99" s="2">
        <f>K99/_xlfn.STDEV.S($K$2:$K$86)</f>
        <v>0</v>
      </c>
      <c r="N99" s="2">
        <f>M99/_xlfn.STDEV.S($M$2:$M$86)</f>
        <v>0</v>
      </c>
      <c r="P99" s="2">
        <f>O99/_xlfn.STDEV.S($O$2:$O$86)</f>
        <v>0</v>
      </c>
      <c r="Q99" s="2">
        <f>AVERAGE(S99,U99,W99,Y99,AA99,AC99)</f>
        <v>0</v>
      </c>
      <c r="S99" s="2">
        <f>R99/_xlfn.STDEV.S($R$2:$R$86)</f>
        <v>0</v>
      </c>
      <c r="U99" s="2">
        <f>T99/_xlfn.STDEV.S($T$2:$T$86)</f>
        <v>0</v>
      </c>
      <c r="W99" s="2">
        <f>V99/_xlfn.STDEV.S($V$2:$V$86)</f>
        <v>0</v>
      </c>
      <c r="Y99" s="2">
        <f>X99/_xlfn.STDEV.S($X$2:$X$86)</f>
        <v>0</v>
      </c>
      <c r="AA99" s="2">
        <f>Z99/_xlfn.STDEV.S($Z$2:$Z$86)</f>
        <v>0</v>
      </c>
      <c r="AC99" s="2">
        <f>AB99/_xlfn.STDEV.S($AB$2:$AB$86)</f>
        <v>0</v>
      </c>
      <c r="AD99" s="4">
        <f>AVERAGE(H99,Q99)</f>
        <v>0</v>
      </c>
      <c r="AE99" s="8">
        <f>(AD99-MIN($AD$2:$AD$86)) / (MAX($AD$2:$AD$86)-MIN($AD$2:$AD$86))</f>
        <v>-1.9863603641144547</v>
      </c>
      <c r="AG99" s="2">
        <f>AF99/_xlfn.STDEV.S($AF$2:$AF$86)</f>
        <v>0</v>
      </c>
      <c r="AI99" s="2">
        <f>AH99/_xlfn.STDEV.S($AH$2:$AH$86)</f>
        <v>0</v>
      </c>
      <c r="AK99" s="2">
        <f>AJ99/_xlfn.STDEV.S($AJ$2:$AJ$86)</f>
        <v>0</v>
      </c>
      <c r="AM99" s="2">
        <f>AL99/_xlfn.STDEV.S($AL$2:$AL$86)</f>
        <v>0</v>
      </c>
      <c r="AN99" s="4">
        <f>AVERAGE(AG99,AI99,AK99,AM99)</f>
        <v>0</v>
      </c>
      <c r="AO99" s="8">
        <f>(AN99-MIN($AN$2:$AN$86)) / (MAX($AN$2:$AN$86)-MIN($AN$2:$AN$86))</f>
        <v>-0.49749388333565103</v>
      </c>
      <c r="AP99" s="7">
        <f>AVERAGE(AO99,AE99,G99)*100</f>
        <v>-68.891620632495219</v>
      </c>
      <c r="AQ99" s="2">
        <f>AP99-AP100</f>
        <v>3.1468219448456125E-2</v>
      </c>
    </row>
    <row r="100" spans="1:44" x14ac:dyDescent="0.25">
      <c r="A100" s="1" t="s">
        <v>78</v>
      </c>
      <c r="B100" s="2">
        <v>76.5</v>
      </c>
      <c r="C100" s="2">
        <f>B100/_xlfn.STDEV.S($B$2:$B$86)</f>
        <v>17.823217489097193</v>
      </c>
      <c r="D100" s="2">
        <v>80.12</v>
      </c>
      <c r="E100" s="2">
        <f>D100/_xlfn.STDEV.S($D$2:$D$86)</f>
        <v>15.481081870110529</v>
      </c>
      <c r="F100" s="4">
        <f>AVERAGE(C100,E100)</f>
        <v>16.652149679603859</v>
      </c>
      <c r="G100" s="8">
        <f>(F100-MIN($F$2:$F$86)) / (MAX($F$2:$F$86)-MIN($F$2:$F$86))</f>
        <v>0.41616158189179558</v>
      </c>
      <c r="H100" s="2">
        <f>AVERAGE(J100,L100,N100,P100)</f>
        <v>0</v>
      </c>
      <c r="J100" s="2">
        <f>I100/_xlfn.STDEV.S($I$2:$I$86)</f>
        <v>0</v>
      </c>
      <c r="L100" s="2">
        <f>K100/_xlfn.STDEV.S($K$2:$K$86)</f>
        <v>0</v>
      </c>
      <c r="N100" s="2">
        <f>M100/_xlfn.STDEV.S($M$2:$M$86)</f>
        <v>0</v>
      </c>
      <c r="P100" s="2">
        <f>O100/_xlfn.STDEV.S($O$2:$O$86)</f>
        <v>0</v>
      </c>
      <c r="Q100" s="2">
        <f>AVERAGE(S100,U100,W100,Y100,AA100,AC100)</f>
        <v>0</v>
      </c>
      <c r="S100" s="2">
        <f>R100/_xlfn.STDEV.S($R$2:$R$86)</f>
        <v>0</v>
      </c>
      <c r="U100" s="2">
        <f>T100/_xlfn.STDEV.S($T$2:$T$86)</f>
        <v>0</v>
      </c>
      <c r="W100" s="2">
        <f>V100/_xlfn.STDEV.S($V$2:$V$86)</f>
        <v>0</v>
      </c>
      <c r="Y100" s="2">
        <f>X100/_xlfn.STDEV.S($X$2:$X$86)</f>
        <v>0</v>
      </c>
      <c r="AA100" s="2">
        <f>Z100/_xlfn.STDEV.S($Z$2:$Z$86)</f>
        <v>0</v>
      </c>
      <c r="AC100" s="2">
        <f>AB100/_xlfn.STDEV.S($AB$2:$AB$86)</f>
        <v>0</v>
      </c>
      <c r="AD100" s="4">
        <f>AVERAGE(H100,Q100)</f>
        <v>0</v>
      </c>
      <c r="AE100" s="8">
        <f>(AD100-MIN($AD$2:$AD$86)) / (MAX($AD$2:$AD$86)-MIN($AD$2:$AD$86))</f>
        <v>-1.9863603641144547</v>
      </c>
      <c r="AG100" s="2">
        <f>AF100/_xlfn.STDEV.S($AF$2:$AF$86)</f>
        <v>0</v>
      </c>
      <c r="AI100" s="2">
        <f>AH100/_xlfn.STDEV.S($AH$2:$AH$86)</f>
        <v>0</v>
      </c>
      <c r="AK100" s="2">
        <f>AJ100/_xlfn.STDEV.S($AJ$2:$AJ$86)</f>
        <v>0</v>
      </c>
      <c r="AM100" s="2">
        <f>AL100/_xlfn.STDEV.S($AL$2:$AL$86)</f>
        <v>0</v>
      </c>
      <c r="AN100" s="4">
        <f>AVERAGE(AG100,AI100,AK100,AM100)</f>
        <v>0</v>
      </c>
      <c r="AO100" s="8">
        <f>(AN100-MIN($AN$2:$AN$86)) / (MAX($AN$2:$AN$86)-MIN($AN$2:$AN$86))</f>
        <v>-0.49749388333565103</v>
      </c>
      <c r="AP100" s="7">
        <f>AVERAGE(AO100,AE100,G100)*100</f>
        <v>-68.923088851943675</v>
      </c>
      <c r="AQ100" s="2">
        <f>AP100-AP101</f>
        <v>9.972967349717976E-2</v>
      </c>
    </row>
    <row r="101" spans="1:44" x14ac:dyDescent="0.25">
      <c r="A101" s="1" t="s">
        <v>30</v>
      </c>
      <c r="B101" s="2">
        <v>78.5</v>
      </c>
      <c r="C101" s="2">
        <f>B101/_xlfn.STDEV.S($B$2:$B$86)</f>
        <v>18.289183959400386</v>
      </c>
      <c r="D101" s="2">
        <v>77.55</v>
      </c>
      <c r="E101" s="2">
        <f>D101/_xlfn.STDEV.S($D$2:$D$86)</f>
        <v>14.984496992349868</v>
      </c>
      <c r="F101" s="4">
        <f>AVERAGE(C101,E101)</f>
        <v>16.636840475875125</v>
      </c>
      <c r="G101" s="8">
        <f>(F101-MIN($F$2:$F$86)) / (MAX($F$2:$F$86)-MIN($F$2:$F$86))</f>
        <v>0.41316969168688022</v>
      </c>
      <c r="H101" s="2">
        <f>AVERAGE(J101,L101,N101,P101)</f>
        <v>0</v>
      </c>
      <c r="J101" s="2">
        <f>I101/_xlfn.STDEV.S($I$2:$I$86)</f>
        <v>0</v>
      </c>
      <c r="L101" s="2">
        <f>K101/_xlfn.STDEV.S($K$2:$K$86)</f>
        <v>0</v>
      </c>
      <c r="N101" s="2">
        <f>M101/_xlfn.STDEV.S($M$2:$M$86)</f>
        <v>0</v>
      </c>
      <c r="P101" s="2">
        <f>O101/_xlfn.STDEV.S($O$2:$O$86)</f>
        <v>0</v>
      </c>
      <c r="Q101" s="2">
        <f>AVERAGE(S101,U101,W101,Y101,AA101,AC101)</f>
        <v>0</v>
      </c>
      <c r="S101" s="2">
        <f>R101/_xlfn.STDEV.S($R$2:$R$86)</f>
        <v>0</v>
      </c>
      <c r="U101" s="2">
        <f>T101/_xlfn.STDEV.S($T$2:$T$86)</f>
        <v>0</v>
      </c>
      <c r="W101" s="2">
        <f>V101/_xlfn.STDEV.S($V$2:$V$86)</f>
        <v>0</v>
      </c>
      <c r="Y101" s="2">
        <f>X101/_xlfn.STDEV.S($X$2:$X$86)</f>
        <v>0</v>
      </c>
      <c r="AA101" s="2">
        <f>Z101/_xlfn.STDEV.S($Z$2:$Z$86)</f>
        <v>0</v>
      </c>
      <c r="AC101" s="2">
        <f>AB101/_xlfn.STDEV.S($AB$2:$AB$86)</f>
        <v>0</v>
      </c>
      <c r="AD101" s="4">
        <f>AVERAGE(H101,Q101)</f>
        <v>0</v>
      </c>
      <c r="AE101" s="8">
        <f>(AD101-MIN($AD$2:$AD$86)) / (MAX($AD$2:$AD$86)-MIN($AD$2:$AD$86))</f>
        <v>-1.9863603641144547</v>
      </c>
      <c r="AG101" s="2">
        <f>AF101/_xlfn.STDEV.S($AF$2:$AF$86)</f>
        <v>0</v>
      </c>
      <c r="AI101" s="2">
        <f>AH101/_xlfn.STDEV.S($AH$2:$AH$86)</f>
        <v>0</v>
      </c>
      <c r="AK101" s="2">
        <f>AJ101/_xlfn.STDEV.S($AJ$2:$AJ$86)</f>
        <v>0</v>
      </c>
      <c r="AM101" s="2">
        <f>AL101/_xlfn.STDEV.S($AL$2:$AL$86)</f>
        <v>0</v>
      </c>
      <c r="AN101" s="4">
        <f>AVERAGE(AG101,AI101,AK101,AM101)</f>
        <v>0</v>
      </c>
      <c r="AO101" s="8">
        <f>(AN101-MIN($AN$2:$AN$86)) / (MAX($AN$2:$AN$86)-MIN($AN$2:$AN$86))</f>
        <v>-0.49749388333565103</v>
      </c>
      <c r="AP101" s="7">
        <f>AVERAGE(AO101,AE101,G101)*100</f>
        <v>-69.022818525440854</v>
      </c>
      <c r="AQ101" s="2">
        <f>AP101-AP102</f>
        <v>0.61145208603747392</v>
      </c>
    </row>
    <row r="102" spans="1:44" x14ac:dyDescent="0.25">
      <c r="A102" s="1" t="s">
        <v>68</v>
      </c>
      <c r="B102" s="2">
        <v>76.5</v>
      </c>
      <c r="C102" s="2">
        <f>B102/_xlfn.STDEV.S($B$2:$B$86)</f>
        <v>17.823217489097193</v>
      </c>
      <c r="D102" s="2">
        <v>78.989999999999995</v>
      </c>
      <c r="E102" s="2">
        <f>D102/_xlfn.STDEV.S($D$2:$D$86)</f>
        <v>15.262739102846112</v>
      </c>
      <c r="F102" s="4">
        <f>AVERAGE(C102,E102)</f>
        <v>16.54297829597165</v>
      </c>
      <c r="G102" s="8">
        <f>(F102-MIN($F$2:$F$86)) / (MAX($F$2:$F$86)-MIN($F$2:$F$86))</f>
        <v>0.39482612910575587</v>
      </c>
      <c r="H102" s="2">
        <f>AVERAGE(J102,L102,N102,P102)</f>
        <v>0</v>
      </c>
      <c r="J102" s="2">
        <f>I102/_xlfn.STDEV.S($I$2:$I$86)</f>
        <v>0</v>
      </c>
      <c r="L102" s="2">
        <f>K102/_xlfn.STDEV.S($K$2:$K$86)</f>
        <v>0</v>
      </c>
      <c r="N102" s="2">
        <f>M102/_xlfn.STDEV.S($M$2:$M$86)</f>
        <v>0</v>
      </c>
      <c r="P102" s="2">
        <f>O102/_xlfn.STDEV.S($O$2:$O$86)</f>
        <v>0</v>
      </c>
      <c r="Q102" s="2">
        <f>AVERAGE(S102,U102,W102,Y102,AA102,AC102)</f>
        <v>0</v>
      </c>
      <c r="S102" s="2">
        <f>R102/_xlfn.STDEV.S($R$2:$R$86)</f>
        <v>0</v>
      </c>
      <c r="U102" s="2">
        <f>T102/_xlfn.STDEV.S($T$2:$T$86)</f>
        <v>0</v>
      </c>
      <c r="W102" s="2">
        <f>V102/_xlfn.STDEV.S($V$2:$V$86)</f>
        <v>0</v>
      </c>
      <c r="Y102" s="2">
        <f>X102/_xlfn.STDEV.S($X$2:$X$86)</f>
        <v>0</v>
      </c>
      <c r="AA102" s="2">
        <f>Z102/_xlfn.STDEV.S($Z$2:$Z$86)</f>
        <v>0</v>
      </c>
      <c r="AC102" s="2">
        <f>AB102/_xlfn.STDEV.S($AB$2:$AB$86)</f>
        <v>0</v>
      </c>
      <c r="AD102" s="4">
        <f>AVERAGE(H102,Q102)</f>
        <v>0</v>
      </c>
      <c r="AE102" s="8">
        <f>(AD102-MIN($AD$2:$AD$86)) / (MAX($AD$2:$AD$86)-MIN($AD$2:$AD$86))</f>
        <v>-1.9863603641144547</v>
      </c>
      <c r="AG102" s="2">
        <f>AF102/_xlfn.STDEV.S($AF$2:$AF$86)</f>
        <v>0</v>
      </c>
      <c r="AI102" s="2">
        <f>AH102/_xlfn.STDEV.S($AH$2:$AH$86)</f>
        <v>0</v>
      </c>
      <c r="AK102" s="2">
        <f>AJ102/_xlfn.STDEV.S($AJ$2:$AJ$86)</f>
        <v>0</v>
      </c>
      <c r="AM102" s="2">
        <f>AL102/_xlfn.STDEV.S($AL$2:$AL$86)</f>
        <v>0</v>
      </c>
      <c r="AN102" s="4">
        <f>AVERAGE(AG102,AI102,AK102,AM102)</f>
        <v>0</v>
      </c>
      <c r="AO102" s="8">
        <f>(AN102-MIN($AN$2:$AN$86)) / (MAX($AN$2:$AN$86)-MIN($AN$2:$AN$86))</f>
        <v>-0.49749388333565103</v>
      </c>
      <c r="AP102" s="7">
        <f>AVERAGE(AO102,AE102,G102)*100</f>
        <v>-69.634270611478328</v>
      </c>
      <c r="AQ102" s="2">
        <f>AP102-AP103</f>
        <v>0.18245482814153036</v>
      </c>
    </row>
    <row r="103" spans="1:44" x14ac:dyDescent="0.25">
      <c r="A103" s="1" t="s">
        <v>25</v>
      </c>
      <c r="B103" s="2">
        <v>78.25</v>
      </c>
      <c r="C103" s="2">
        <f>B103/_xlfn.STDEV.S($B$2:$B$86)</f>
        <v>18.230938150612488</v>
      </c>
      <c r="D103" s="2">
        <v>76.59</v>
      </c>
      <c r="E103" s="2">
        <f>D103/_xlfn.STDEV.S($D$2:$D$86)</f>
        <v>14.799002252019038</v>
      </c>
      <c r="F103" s="4">
        <f>AVERAGE(C103,E103)</f>
        <v>16.514970201315762</v>
      </c>
      <c r="G103" s="8">
        <f>(F103-MIN($F$2:$F$86)) / (MAX($F$2:$F$86)-MIN($F$2:$F$86))</f>
        <v>0.38935248426150992</v>
      </c>
      <c r="H103" s="2">
        <f>AVERAGE(J103,L103,N103,P103)</f>
        <v>0</v>
      </c>
      <c r="J103" s="2">
        <f>I103/_xlfn.STDEV.S($I$2:$I$86)</f>
        <v>0</v>
      </c>
      <c r="L103" s="2">
        <f>K103/_xlfn.STDEV.S($K$2:$K$86)</f>
        <v>0</v>
      </c>
      <c r="N103" s="2">
        <f>M103/_xlfn.STDEV.S($M$2:$M$86)</f>
        <v>0</v>
      </c>
      <c r="P103" s="2">
        <f>O103/_xlfn.STDEV.S($O$2:$O$86)</f>
        <v>0</v>
      </c>
      <c r="Q103" s="2">
        <f>AVERAGE(S103,U103,W103,Y103,AA103,AC103)</f>
        <v>0</v>
      </c>
      <c r="S103" s="2">
        <f>R103/_xlfn.STDEV.S($R$2:$R$86)</f>
        <v>0</v>
      </c>
      <c r="U103" s="2">
        <f>T103/_xlfn.STDEV.S($T$2:$T$86)</f>
        <v>0</v>
      </c>
      <c r="W103" s="2">
        <f>V103/_xlfn.STDEV.S($V$2:$V$86)</f>
        <v>0</v>
      </c>
      <c r="Y103" s="2">
        <f>X103/_xlfn.STDEV.S($X$2:$X$86)</f>
        <v>0</v>
      </c>
      <c r="AA103" s="2">
        <f>Z103/_xlfn.STDEV.S($Z$2:$Z$86)</f>
        <v>0</v>
      </c>
      <c r="AC103" s="2">
        <f>AB103/_xlfn.STDEV.S($AB$2:$AB$86)</f>
        <v>0</v>
      </c>
      <c r="AD103" s="4">
        <f>AVERAGE(H103,Q103)</f>
        <v>0</v>
      </c>
      <c r="AE103" s="8">
        <f>(AD103-MIN($AD$2:$AD$86)) / (MAX($AD$2:$AD$86)-MIN($AD$2:$AD$86))</f>
        <v>-1.9863603641144547</v>
      </c>
      <c r="AG103" s="2">
        <f>AF103/_xlfn.STDEV.S($AF$2:$AF$86)</f>
        <v>0</v>
      </c>
      <c r="AI103" s="2">
        <f>AH103/_xlfn.STDEV.S($AH$2:$AH$86)</f>
        <v>0</v>
      </c>
      <c r="AK103" s="2">
        <f>AJ103/_xlfn.STDEV.S($AJ$2:$AJ$86)</f>
        <v>0</v>
      </c>
      <c r="AM103" s="2">
        <f>AL103/_xlfn.STDEV.S($AL$2:$AL$86)</f>
        <v>0</v>
      </c>
      <c r="AN103" s="4">
        <f>AVERAGE(AG103,AI103,AK103,AM103)</f>
        <v>0</v>
      </c>
      <c r="AO103" s="8">
        <f>(AN103-MIN($AN$2:$AN$86)) / (MAX($AN$2:$AN$86)-MIN($AN$2:$AN$86))</f>
        <v>-0.49749388333565103</v>
      </c>
      <c r="AP103" s="7">
        <f>AVERAGE(AO103,AE103,G103)*100</f>
        <v>-69.816725439619859</v>
      </c>
      <c r="AQ103" s="2">
        <f>AP103-AP104</f>
        <v>2.7841968946802353E-3</v>
      </c>
    </row>
    <row r="104" spans="1:44" x14ac:dyDescent="0.25">
      <c r="A104" s="1" t="s">
        <v>62</v>
      </c>
      <c r="B104" s="2">
        <v>75.75</v>
      </c>
      <c r="C104" s="2">
        <f>B104/_xlfn.STDEV.S($B$2:$B$86)</f>
        <v>17.648480062733494</v>
      </c>
      <c r="D104" s="2">
        <v>79.599999999999994</v>
      </c>
      <c r="E104" s="2">
        <f>D104/_xlfn.STDEV.S($D$2:$D$86)</f>
        <v>15.380605552431328</v>
      </c>
      <c r="F104" s="4">
        <f>AVERAGE(C104,E104)</f>
        <v>16.514542807582412</v>
      </c>
      <c r="G104" s="8">
        <f>(F104-MIN($F$2:$F$86)) / (MAX($F$2:$F$86)-MIN($F$2:$F$86))</f>
        <v>0.38926895835466918</v>
      </c>
      <c r="H104" s="2">
        <f>AVERAGE(J104,L104,N104,P104)</f>
        <v>0</v>
      </c>
      <c r="J104" s="2">
        <f>I104/_xlfn.STDEV.S($I$2:$I$86)</f>
        <v>0</v>
      </c>
      <c r="L104" s="2">
        <f>K104/_xlfn.STDEV.S($K$2:$K$86)</f>
        <v>0</v>
      </c>
      <c r="N104" s="2">
        <f>M104/_xlfn.STDEV.S($M$2:$M$86)</f>
        <v>0</v>
      </c>
      <c r="P104" s="2">
        <f>O104/_xlfn.STDEV.S($O$2:$O$86)</f>
        <v>0</v>
      </c>
      <c r="Q104" s="2">
        <f>AVERAGE(S104,U104,W104,Y104,AA104,AC104)</f>
        <v>0</v>
      </c>
      <c r="S104" s="2">
        <f>R104/_xlfn.STDEV.S($R$2:$R$86)</f>
        <v>0</v>
      </c>
      <c r="U104" s="2">
        <f>T104/_xlfn.STDEV.S($T$2:$T$86)</f>
        <v>0</v>
      </c>
      <c r="W104" s="2">
        <f>V104/_xlfn.STDEV.S($V$2:$V$86)</f>
        <v>0</v>
      </c>
      <c r="Y104" s="2">
        <f>X104/_xlfn.STDEV.S($X$2:$X$86)</f>
        <v>0</v>
      </c>
      <c r="AA104" s="2">
        <f>Z104/_xlfn.STDEV.S($Z$2:$Z$86)</f>
        <v>0</v>
      </c>
      <c r="AC104" s="2">
        <f>AB104/_xlfn.STDEV.S($AB$2:$AB$86)</f>
        <v>0</v>
      </c>
      <c r="AD104" s="4">
        <f>AVERAGE(H104,Q104)</f>
        <v>0</v>
      </c>
      <c r="AE104" s="8">
        <f>(AD104-MIN($AD$2:$AD$86)) / (MAX($AD$2:$AD$86)-MIN($AD$2:$AD$86))</f>
        <v>-1.9863603641144547</v>
      </c>
      <c r="AG104" s="2">
        <f>AF104/_xlfn.STDEV.S($AF$2:$AF$86)</f>
        <v>0</v>
      </c>
      <c r="AI104" s="2">
        <f>AH104/_xlfn.STDEV.S($AH$2:$AH$86)</f>
        <v>0</v>
      </c>
      <c r="AK104" s="2">
        <f>AJ104/_xlfn.STDEV.S($AJ$2:$AJ$86)</f>
        <v>0</v>
      </c>
      <c r="AM104" s="2">
        <f>AL104/_xlfn.STDEV.S($AL$2:$AL$86)</f>
        <v>0</v>
      </c>
      <c r="AN104" s="4">
        <f>AVERAGE(AG104,AI104,AK104,AM104)</f>
        <v>0</v>
      </c>
      <c r="AO104" s="8">
        <f>(AN104-MIN($AN$2:$AN$86)) / (MAX($AN$2:$AN$86)-MIN($AN$2:$AN$86))</f>
        <v>-0.49749388333565103</v>
      </c>
      <c r="AP104" s="7">
        <f>AVERAGE(AO104,AE104,G104)*100</f>
        <v>-69.819509636514539</v>
      </c>
      <c r="AQ104" s="2">
        <f>AP104-AP105</f>
        <v>0.52231159818465756</v>
      </c>
    </row>
    <row r="105" spans="1:44" x14ac:dyDescent="0.25">
      <c r="A105" s="1" t="s">
        <v>37</v>
      </c>
      <c r="B105" s="2">
        <v>77.5</v>
      </c>
      <c r="C105" s="2">
        <f>B105/_xlfn.STDEV.S($B$2:$B$86)</f>
        <v>18.056200724248789</v>
      </c>
      <c r="D105" s="2">
        <v>76.66</v>
      </c>
      <c r="E105" s="2">
        <f>D105/_xlfn.STDEV.S($D$2:$D$86)</f>
        <v>14.812527910168161</v>
      </c>
      <c r="F105" s="4">
        <f>AVERAGE(C105,E105)</f>
        <v>16.434364317208477</v>
      </c>
      <c r="G105" s="8">
        <f>(F105-MIN($F$2:$F$86)) / (MAX($F$2:$F$86)-MIN($F$2:$F$86))</f>
        <v>0.37359961040912987</v>
      </c>
      <c r="H105" s="2">
        <f>AVERAGE(J105,L105,N105,P105)</f>
        <v>0</v>
      </c>
      <c r="J105" s="2">
        <f>I105/_xlfn.STDEV.S($I$2:$I$86)</f>
        <v>0</v>
      </c>
      <c r="L105" s="2">
        <f>K105/_xlfn.STDEV.S($K$2:$K$86)</f>
        <v>0</v>
      </c>
      <c r="N105" s="2">
        <f>M105/_xlfn.STDEV.S($M$2:$M$86)</f>
        <v>0</v>
      </c>
      <c r="P105" s="2">
        <f>O105/_xlfn.STDEV.S($O$2:$O$86)</f>
        <v>0</v>
      </c>
      <c r="Q105" s="2">
        <f>AVERAGE(S105,U105,W105,Y105,AA105,AC105)</f>
        <v>0</v>
      </c>
      <c r="S105" s="2">
        <f>R105/_xlfn.STDEV.S($R$2:$R$86)</f>
        <v>0</v>
      </c>
      <c r="U105" s="2">
        <f>T105/_xlfn.STDEV.S($T$2:$T$86)</f>
        <v>0</v>
      </c>
      <c r="W105" s="2">
        <f>V105/_xlfn.STDEV.S($V$2:$V$86)</f>
        <v>0</v>
      </c>
      <c r="Y105" s="2">
        <f>X105/_xlfn.STDEV.S($X$2:$X$86)</f>
        <v>0</v>
      </c>
      <c r="AA105" s="2">
        <f>Z105/_xlfn.STDEV.S($Z$2:$Z$86)</f>
        <v>0</v>
      </c>
      <c r="AC105" s="2">
        <f>AB105/_xlfn.STDEV.S($AB$2:$AB$86)</f>
        <v>0</v>
      </c>
      <c r="AD105" s="4">
        <f>AVERAGE(H105,Q105)</f>
        <v>0</v>
      </c>
      <c r="AE105" s="8">
        <f>(AD105-MIN($AD$2:$AD$86)) / (MAX($AD$2:$AD$86)-MIN($AD$2:$AD$86))</f>
        <v>-1.9863603641144547</v>
      </c>
      <c r="AG105" s="2">
        <f>AF105/_xlfn.STDEV.S($AF$2:$AF$86)</f>
        <v>0</v>
      </c>
      <c r="AI105" s="2">
        <f>AH105/_xlfn.STDEV.S($AH$2:$AH$86)</f>
        <v>0</v>
      </c>
      <c r="AK105" s="2">
        <f>AJ105/_xlfn.STDEV.S($AJ$2:$AJ$86)</f>
        <v>0</v>
      </c>
      <c r="AM105" s="2">
        <f>AL105/_xlfn.STDEV.S($AL$2:$AL$86)</f>
        <v>0</v>
      </c>
      <c r="AN105" s="4">
        <f>AVERAGE(AG105,AI105,AK105,AM105)</f>
        <v>0</v>
      </c>
      <c r="AO105" s="8">
        <f>(AN105-MIN($AN$2:$AN$86)) / (MAX($AN$2:$AN$86)-MIN($AN$2:$AN$86))</f>
        <v>-0.49749388333565103</v>
      </c>
      <c r="AP105" s="7">
        <f>AVERAGE(AO105,AE105,G105)*100</f>
        <v>-70.341821234699196</v>
      </c>
      <c r="AQ105" s="2">
        <f>AP105-AP106</f>
        <v>7.8307923570946514E-2</v>
      </c>
    </row>
    <row r="106" spans="1:44" x14ac:dyDescent="0.25">
      <c r="A106" s="1" t="s">
        <v>131</v>
      </c>
      <c r="B106" s="2">
        <v>75</v>
      </c>
      <c r="C106" s="2">
        <f>B106/_xlfn.STDEV.S($B$2:$B$86)</f>
        <v>17.473742636369796</v>
      </c>
      <c r="D106" s="2">
        <v>79.55</v>
      </c>
      <c r="E106" s="2">
        <f>D106/_xlfn.STDEV.S($D$2:$D$86)</f>
        <v>15.370944368039098</v>
      </c>
      <c r="F106" s="4">
        <f>AVERAGE(C106,E106)</f>
        <v>16.422343502204448</v>
      </c>
      <c r="G106" s="8">
        <f>(F106-MIN($F$2:$F$86)) / (MAX($F$2:$F$86)-MIN($F$2:$F$86))</f>
        <v>0.37125037270200145</v>
      </c>
      <c r="H106" s="2">
        <f>AVERAGE(J106,L106,N106,P106)</f>
        <v>0</v>
      </c>
      <c r="J106" s="2">
        <f>I106/_xlfn.STDEV.S($I$2:$I$86)</f>
        <v>0</v>
      </c>
      <c r="L106" s="2">
        <f>K106/_xlfn.STDEV.S($K$2:$K$86)</f>
        <v>0</v>
      </c>
      <c r="N106" s="2">
        <f>M106/_xlfn.STDEV.S($M$2:$M$86)</f>
        <v>0</v>
      </c>
      <c r="P106" s="2">
        <f>O106/_xlfn.STDEV.S($O$2:$O$86)</f>
        <v>0</v>
      </c>
      <c r="Q106" s="2">
        <f>AVERAGE(S106,U106,W106,Y106,AA106,AC106)</f>
        <v>0</v>
      </c>
      <c r="S106" s="2">
        <f>R106/_xlfn.STDEV.S($R$2:$R$86)</f>
        <v>0</v>
      </c>
      <c r="U106" s="2">
        <f>T106/_xlfn.STDEV.S($T$2:$T$86)</f>
        <v>0</v>
      </c>
      <c r="W106" s="2">
        <f>V106/_xlfn.STDEV.S($V$2:$V$86)</f>
        <v>0</v>
      </c>
      <c r="Y106" s="2">
        <f>X106/_xlfn.STDEV.S($X$2:$X$86)</f>
        <v>0</v>
      </c>
      <c r="AA106" s="2">
        <f>Z106/_xlfn.STDEV.S($Z$2:$Z$86)</f>
        <v>0</v>
      </c>
      <c r="AC106" s="2">
        <f>AB106/_xlfn.STDEV.S($AB$2:$AB$86)</f>
        <v>0</v>
      </c>
      <c r="AD106" s="4">
        <f>AVERAGE(H106,Q106)</f>
        <v>0</v>
      </c>
      <c r="AE106" s="8">
        <f>(AD106-MIN($AD$2:$AD$86)) / (MAX($AD$2:$AD$86)-MIN($AD$2:$AD$86))</f>
        <v>-1.9863603641144547</v>
      </c>
      <c r="AG106" s="2">
        <f>AF106/_xlfn.STDEV.S($AF$2:$AF$86)</f>
        <v>0</v>
      </c>
      <c r="AI106" s="2">
        <f>AH106/_xlfn.STDEV.S($AH$2:$AH$86)</f>
        <v>0</v>
      </c>
      <c r="AK106" s="2">
        <f>AJ106/_xlfn.STDEV.S($AJ$2:$AJ$86)</f>
        <v>0</v>
      </c>
      <c r="AM106" s="2">
        <f>AL106/_xlfn.STDEV.S($AL$2:$AL$86)</f>
        <v>0</v>
      </c>
      <c r="AN106" s="4">
        <f>AVERAGE(AG106,AI106,AK106,AM106)</f>
        <v>0</v>
      </c>
      <c r="AO106" s="8">
        <f>(AN106-MIN($AN$2:$AN$86)) / (MAX($AN$2:$AN$86)-MIN($AN$2:$AN$86))</f>
        <v>-0.49749388333565103</v>
      </c>
      <c r="AP106" s="7">
        <f>AVERAGE(AO106,AE106,G106)*100</f>
        <v>-70.420129158270143</v>
      </c>
      <c r="AQ106" s="2">
        <f>AP106-AP107</f>
        <v>2.7837083134684804E-2</v>
      </c>
    </row>
    <row r="107" spans="1:44" x14ac:dyDescent="0.25">
      <c r="A107" s="1" t="s">
        <v>49</v>
      </c>
      <c r="B107" s="2">
        <v>76</v>
      </c>
      <c r="C107" s="2">
        <f>B107/_xlfn.STDEV.S($B$2:$B$86)</f>
        <v>17.706725871521392</v>
      </c>
      <c r="D107" s="2">
        <v>78.3</v>
      </c>
      <c r="E107" s="2">
        <f>D107/_xlfn.STDEV.S($D$2:$D$86)</f>
        <v>15.129414758233329</v>
      </c>
      <c r="F107" s="4">
        <f>AVERAGE(C107,E107)</f>
        <v>16.418070314877362</v>
      </c>
      <c r="G107" s="8">
        <f>(F107-MIN($F$2:$F$86)) / (MAX($F$2:$F$86)-MIN($F$2:$F$86))</f>
        <v>0.37041526020796078</v>
      </c>
      <c r="H107" s="2">
        <f>AVERAGE(J107,L107,N107,P107)</f>
        <v>0</v>
      </c>
      <c r="J107" s="2">
        <f>I107/_xlfn.STDEV.S($I$2:$I$86)</f>
        <v>0</v>
      </c>
      <c r="L107" s="2">
        <f>K107/_xlfn.STDEV.S($K$2:$K$86)</f>
        <v>0</v>
      </c>
      <c r="N107" s="2">
        <f>M107/_xlfn.STDEV.S($M$2:$M$86)</f>
        <v>0</v>
      </c>
      <c r="P107" s="2">
        <f>O107/_xlfn.STDEV.S($O$2:$O$86)</f>
        <v>0</v>
      </c>
      <c r="Q107" s="2">
        <f>AVERAGE(S107,U107,W107,Y107,AA107,AC107)</f>
        <v>0</v>
      </c>
      <c r="S107" s="2">
        <f>R107/_xlfn.STDEV.S($R$2:$R$86)</f>
        <v>0</v>
      </c>
      <c r="U107" s="2">
        <f>T107/_xlfn.STDEV.S($T$2:$T$86)</f>
        <v>0</v>
      </c>
      <c r="W107" s="2">
        <f>V107/_xlfn.STDEV.S($V$2:$V$86)</f>
        <v>0</v>
      </c>
      <c r="Y107" s="2">
        <f>X107/_xlfn.STDEV.S($X$2:$X$86)</f>
        <v>0</v>
      </c>
      <c r="AA107" s="2">
        <f>Z107/_xlfn.STDEV.S($Z$2:$Z$86)</f>
        <v>0</v>
      </c>
      <c r="AC107" s="2">
        <f>AB107/_xlfn.STDEV.S($AB$2:$AB$86)</f>
        <v>0</v>
      </c>
      <c r="AD107" s="4">
        <f>AVERAGE(H107,Q107)</f>
        <v>0</v>
      </c>
      <c r="AE107" s="8">
        <f>(AD107-MIN($AD$2:$AD$86)) / (MAX($AD$2:$AD$86)-MIN($AD$2:$AD$86))</f>
        <v>-1.9863603641144547</v>
      </c>
      <c r="AG107" s="2">
        <f>AF107/_xlfn.STDEV.S($AF$2:$AF$86)</f>
        <v>0</v>
      </c>
      <c r="AI107" s="2">
        <f>AH107/_xlfn.STDEV.S($AH$2:$AH$86)</f>
        <v>0</v>
      </c>
      <c r="AK107" s="2">
        <f>AJ107/_xlfn.STDEV.S($AJ$2:$AJ$86)</f>
        <v>0</v>
      </c>
      <c r="AM107" s="2">
        <f>AL107/_xlfn.STDEV.S($AL$2:$AL$86)</f>
        <v>0</v>
      </c>
      <c r="AN107" s="4">
        <f>AVERAGE(AG107,AI107,AK107,AM107)</f>
        <v>0</v>
      </c>
      <c r="AO107" s="8">
        <f>(AN107-MIN($AN$2:$AN$86)) / (MAX($AN$2:$AN$86)-MIN($AN$2:$AN$86))</f>
        <v>-0.49749388333565103</v>
      </c>
      <c r="AP107" s="7">
        <f>AVERAGE(AO107,AE107,G107)*100</f>
        <v>-70.447966241404828</v>
      </c>
      <c r="AQ107" s="2">
        <f>AP107-AP108</f>
        <v>3.5099355762199025E-2</v>
      </c>
    </row>
    <row r="108" spans="1:44" x14ac:dyDescent="0.25">
      <c r="A108" s="1" t="s">
        <v>69</v>
      </c>
      <c r="B108" s="2">
        <v>75</v>
      </c>
      <c r="C108" s="2">
        <f>B108/_xlfn.STDEV.S($B$2:$B$86)</f>
        <v>17.473742636369796</v>
      </c>
      <c r="D108" s="2">
        <v>79.45</v>
      </c>
      <c r="E108" s="2">
        <f>D108/_xlfn.STDEV.S($D$2:$D$86)</f>
        <v>15.351621999254638</v>
      </c>
      <c r="F108" s="4">
        <f>AVERAGE(C108,E108)</f>
        <v>16.412682317812216</v>
      </c>
      <c r="G108" s="8">
        <f>(F108-MIN($F$2:$F$86)) / (MAX($F$2:$F$86)-MIN($F$2:$F$86))</f>
        <v>0.36936227953509493</v>
      </c>
      <c r="H108" s="2">
        <f>AVERAGE(J108,L108,N108,P108)</f>
        <v>0</v>
      </c>
      <c r="J108" s="2">
        <f>I108/_xlfn.STDEV.S($I$2:$I$86)</f>
        <v>0</v>
      </c>
      <c r="L108" s="2">
        <f>K108/_xlfn.STDEV.S($K$2:$K$86)</f>
        <v>0</v>
      </c>
      <c r="N108" s="2">
        <f>M108/_xlfn.STDEV.S($M$2:$M$86)</f>
        <v>0</v>
      </c>
      <c r="P108" s="2">
        <f>O108/_xlfn.STDEV.S($O$2:$O$86)</f>
        <v>0</v>
      </c>
      <c r="Q108" s="2">
        <f>AVERAGE(S108,U108,W108,Y108,AA108,AC108)</f>
        <v>0</v>
      </c>
      <c r="S108" s="2">
        <f>R108/_xlfn.STDEV.S($R$2:$R$86)</f>
        <v>0</v>
      </c>
      <c r="U108" s="2">
        <f>T108/_xlfn.STDEV.S($T$2:$T$86)</f>
        <v>0</v>
      </c>
      <c r="W108" s="2">
        <f>V108/_xlfn.STDEV.S($V$2:$V$86)</f>
        <v>0</v>
      </c>
      <c r="Y108" s="2">
        <f>X108/_xlfn.STDEV.S($X$2:$X$86)</f>
        <v>0</v>
      </c>
      <c r="AA108" s="2">
        <f>Z108/_xlfn.STDEV.S($Z$2:$Z$86)</f>
        <v>0</v>
      </c>
      <c r="AC108" s="2">
        <f>AB108/_xlfn.STDEV.S($AB$2:$AB$86)</f>
        <v>0</v>
      </c>
      <c r="AD108" s="4">
        <f>AVERAGE(H108,Q108)</f>
        <v>0</v>
      </c>
      <c r="AE108" s="8">
        <f>(AD108-MIN($AD$2:$AD$86)) / (MAX($AD$2:$AD$86)-MIN($AD$2:$AD$86))</f>
        <v>-1.9863603641144547</v>
      </c>
      <c r="AG108" s="2">
        <f>AF108/_xlfn.STDEV.S($AF$2:$AF$86)</f>
        <v>0</v>
      </c>
      <c r="AI108" s="2">
        <f>AH108/_xlfn.STDEV.S($AH$2:$AH$86)</f>
        <v>0</v>
      </c>
      <c r="AK108" s="2">
        <f>AJ108/_xlfn.STDEV.S($AJ$2:$AJ$86)</f>
        <v>0</v>
      </c>
      <c r="AM108" s="2">
        <f>AL108/_xlfn.STDEV.S($AL$2:$AL$86)</f>
        <v>0</v>
      </c>
      <c r="AN108" s="4">
        <f>AVERAGE(AG108,AI108,AK108,AM108)</f>
        <v>0</v>
      </c>
      <c r="AO108" s="8">
        <f>(AN108-MIN($AN$2:$AN$86)) / (MAX($AN$2:$AN$86)-MIN($AN$2:$AN$86))</f>
        <v>-0.49749388333565103</v>
      </c>
      <c r="AP108" s="7">
        <f>AVERAGE(AO108,AE108,G108)*100</f>
        <v>-70.483065597167027</v>
      </c>
      <c r="AQ108" s="2">
        <f>AP108-AP109</f>
        <v>0.74682383141897901</v>
      </c>
    </row>
    <row r="109" spans="1:44" s="6" customFormat="1" x14ac:dyDescent="0.25">
      <c r="A109" s="1" t="s">
        <v>146</v>
      </c>
      <c r="B109" s="2">
        <v>84.25</v>
      </c>
      <c r="C109" s="2">
        <f>B109/_xlfn.STDEV.S($B$2:$B$86)</f>
        <v>19.628837561522069</v>
      </c>
      <c r="D109" s="2">
        <v>67.11</v>
      </c>
      <c r="E109" s="2">
        <f>D109/_xlfn.STDEV.S($D$2:$D$86)</f>
        <v>12.967241691252092</v>
      </c>
      <c r="F109" s="4">
        <f>AVERAGE(C109,E109)</f>
        <v>16.29803962638708</v>
      </c>
      <c r="G109" s="8">
        <f>(F109-MIN($F$2:$F$86)) / (MAX($F$2:$F$86)-MIN($F$2:$F$86))</f>
        <v>0.34695756459252575</v>
      </c>
      <c r="H109" s="2">
        <f>AVERAGE(J109,L109,N109,P109)</f>
        <v>0</v>
      </c>
      <c r="I109" s="2"/>
      <c r="J109" s="2">
        <f>I109/_xlfn.STDEV.S($I$2:$I$86)</f>
        <v>0</v>
      </c>
      <c r="K109" s="2"/>
      <c r="L109" s="2">
        <f>K109/_xlfn.STDEV.S($K$2:$K$86)</f>
        <v>0</v>
      </c>
      <c r="M109" s="2"/>
      <c r="N109" s="2">
        <f>M109/_xlfn.STDEV.S($M$2:$M$86)</f>
        <v>0</v>
      </c>
      <c r="O109" s="2"/>
      <c r="P109" s="2">
        <f>O109/_xlfn.STDEV.S($O$2:$O$86)</f>
        <v>0</v>
      </c>
      <c r="Q109" s="2">
        <f>AVERAGE(S109,U109,W109,Y109,AA109,AC109)</f>
        <v>0</v>
      </c>
      <c r="R109" s="2"/>
      <c r="S109" s="2">
        <f>R109/_xlfn.STDEV.S($R$2:$R$86)</f>
        <v>0</v>
      </c>
      <c r="T109" s="2"/>
      <c r="U109" s="2">
        <f>T109/_xlfn.STDEV.S($T$2:$T$86)</f>
        <v>0</v>
      </c>
      <c r="V109" s="2"/>
      <c r="W109" s="2">
        <f>V109/_xlfn.STDEV.S($V$2:$V$86)</f>
        <v>0</v>
      </c>
      <c r="X109" s="2"/>
      <c r="Y109" s="2">
        <f>X109/_xlfn.STDEV.S($X$2:$X$86)</f>
        <v>0</v>
      </c>
      <c r="Z109" s="2"/>
      <c r="AA109" s="2">
        <f>Z109/_xlfn.STDEV.S($Z$2:$Z$86)</f>
        <v>0</v>
      </c>
      <c r="AB109" s="2"/>
      <c r="AC109" s="2">
        <f>AB109/_xlfn.STDEV.S($AB$2:$AB$86)</f>
        <v>0</v>
      </c>
      <c r="AD109" s="4">
        <f>AVERAGE(H109,Q109)</f>
        <v>0</v>
      </c>
      <c r="AE109" s="8">
        <f>(AD109-MIN($AD$2:$AD$86)) / (MAX($AD$2:$AD$86)-MIN($AD$2:$AD$86))</f>
        <v>-1.9863603641144547</v>
      </c>
      <c r="AF109" s="2"/>
      <c r="AG109" s="2">
        <f>AF109/_xlfn.STDEV.S($AF$2:$AF$86)</f>
        <v>0</v>
      </c>
      <c r="AH109" s="2"/>
      <c r="AI109" s="2">
        <f>AH109/_xlfn.STDEV.S($AH$2:$AH$86)</f>
        <v>0</v>
      </c>
      <c r="AJ109" s="2"/>
      <c r="AK109" s="2">
        <f>AJ109/_xlfn.STDEV.S($AJ$2:$AJ$86)</f>
        <v>0</v>
      </c>
      <c r="AL109" s="2"/>
      <c r="AM109" s="2">
        <f>AL109/_xlfn.STDEV.S($AL$2:$AL$86)</f>
        <v>0</v>
      </c>
      <c r="AN109" s="4">
        <f>AVERAGE(AG109,AI109,AK109,AM109)</f>
        <v>0</v>
      </c>
      <c r="AO109" s="8">
        <f>(AN109-MIN($AN$2:$AN$86)) / (MAX($AN$2:$AN$86)-MIN($AN$2:$AN$86))</f>
        <v>-0.49749388333565103</v>
      </c>
      <c r="AP109" s="7">
        <f>AVERAGE(AO109,AE109,G109)*100</f>
        <v>-71.229889428586006</v>
      </c>
      <c r="AQ109" s="2">
        <f>AP109-AP110</f>
        <v>1.4028790266187201</v>
      </c>
      <c r="AR109" s="9"/>
    </row>
    <row r="110" spans="1:44" x14ac:dyDescent="0.25">
      <c r="A110" s="1" t="s">
        <v>135</v>
      </c>
      <c r="B110" s="2">
        <v>75.75</v>
      </c>
      <c r="C110" s="2">
        <f>B110/_xlfn.STDEV.S($B$2:$B$86)</f>
        <v>17.648480062733494</v>
      </c>
      <c r="D110" s="2">
        <v>75.13</v>
      </c>
      <c r="E110" s="2">
        <f>D110/_xlfn.STDEV.S($D$2:$D$86)</f>
        <v>14.516895667765899</v>
      </c>
      <c r="F110" s="4">
        <f>AVERAGE(C110,E110)</f>
        <v>16.082687865249696</v>
      </c>
      <c r="G110" s="8">
        <f>(F110-MIN($F$2:$F$86)) / (MAX($F$2:$F$86)-MIN($F$2:$F$86))</f>
        <v>0.30487119379396405</v>
      </c>
      <c r="H110" s="2">
        <f>AVERAGE(J110,L110,N110,P110)</f>
        <v>0</v>
      </c>
      <c r="J110" s="2">
        <f>I110/_xlfn.STDEV.S($I$2:$I$86)</f>
        <v>0</v>
      </c>
      <c r="L110" s="2">
        <f>K110/_xlfn.STDEV.S($K$2:$K$86)</f>
        <v>0</v>
      </c>
      <c r="N110" s="2">
        <f>M110/_xlfn.STDEV.S($M$2:$M$86)</f>
        <v>0</v>
      </c>
      <c r="P110" s="2">
        <f>O110/_xlfn.STDEV.S($O$2:$O$86)</f>
        <v>0</v>
      </c>
      <c r="Q110" s="2">
        <f>AVERAGE(S110,U110,W110,Y110,AA110,AC110)</f>
        <v>0</v>
      </c>
      <c r="S110" s="2">
        <f>R110/_xlfn.STDEV.S($R$2:$R$86)</f>
        <v>0</v>
      </c>
      <c r="U110" s="2">
        <f>T110/_xlfn.STDEV.S($T$2:$T$86)</f>
        <v>0</v>
      </c>
      <c r="W110" s="2">
        <f>V110/_xlfn.STDEV.S($V$2:$V$86)</f>
        <v>0</v>
      </c>
      <c r="Y110" s="2">
        <f>X110/_xlfn.STDEV.S($X$2:$X$86)</f>
        <v>0</v>
      </c>
      <c r="AA110" s="2">
        <f>Z110/_xlfn.STDEV.S($Z$2:$Z$86)</f>
        <v>0</v>
      </c>
      <c r="AC110" s="2">
        <f>AB110/_xlfn.STDEV.S($AB$2:$AB$86)</f>
        <v>0</v>
      </c>
      <c r="AD110" s="4">
        <f>AVERAGE(H110,Q110)</f>
        <v>0</v>
      </c>
      <c r="AE110" s="8">
        <f>(AD110-MIN($AD$2:$AD$86)) / (MAX($AD$2:$AD$86)-MIN($AD$2:$AD$86))</f>
        <v>-1.9863603641144547</v>
      </c>
      <c r="AG110" s="2">
        <f>AF110/_xlfn.STDEV.S($AF$2:$AF$86)</f>
        <v>0</v>
      </c>
      <c r="AI110" s="2">
        <f>AH110/_xlfn.STDEV.S($AH$2:$AH$86)</f>
        <v>0</v>
      </c>
      <c r="AK110" s="2">
        <f>AJ110/_xlfn.STDEV.S($AJ$2:$AJ$86)</f>
        <v>0</v>
      </c>
      <c r="AM110" s="2">
        <f>AL110/_xlfn.STDEV.S($AL$2:$AL$86)</f>
        <v>0</v>
      </c>
      <c r="AN110" s="4">
        <f>AVERAGE(AG110,AI110,AK110,AM110)</f>
        <v>0</v>
      </c>
      <c r="AO110" s="8">
        <f>(AN110-MIN($AN$2:$AN$86)) / (MAX($AN$2:$AN$86)-MIN($AN$2:$AN$86))</f>
        <v>-0.49749388333565103</v>
      </c>
      <c r="AP110" s="7">
        <f>AVERAGE(AO110,AE110,G110)*100</f>
        <v>-72.632768455204726</v>
      </c>
      <c r="AQ110" s="2">
        <f>AP110-AP111</f>
        <v>0.34972070558715984</v>
      </c>
    </row>
    <row r="111" spans="1:44" x14ac:dyDescent="0.25">
      <c r="A111" s="1" t="s">
        <v>98</v>
      </c>
      <c r="B111" s="2">
        <v>76.5</v>
      </c>
      <c r="C111" s="2">
        <f>B111/_xlfn.STDEV.S($B$2:$B$86)</f>
        <v>17.823217489097193</v>
      </c>
      <c r="D111" s="2">
        <v>73.67</v>
      </c>
      <c r="E111" s="2">
        <f>D111/_xlfn.STDEV.S($D$2:$D$86)</f>
        <v>14.234789083512764</v>
      </c>
      <c r="F111" s="4">
        <f>AVERAGE(C111,E111)</f>
        <v>16.029003286304977</v>
      </c>
      <c r="G111" s="8">
        <f>(F111-MIN($F$2:$F$86)) / (MAX($F$2:$F$86)-MIN($F$2:$F$86))</f>
        <v>0.2943795726263494</v>
      </c>
      <c r="H111" s="2">
        <f>AVERAGE(J111,L111,N111,P111)</f>
        <v>0</v>
      </c>
      <c r="J111" s="2">
        <f>I111/_xlfn.STDEV.S($I$2:$I$86)</f>
        <v>0</v>
      </c>
      <c r="L111" s="2">
        <f>K111/_xlfn.STDEV.S($K$2:$K$86)</f>
        <v>0</v>
      </c>
      <c r="N111" s="2">
        <f>M111/_xlfn.STDEV.S($M$2:$M$86)</f>
        <v>0</v>
      </c>
      <c r="P111" s="2">
        <f>O111/_xlfn.STDEV.S($O$2:$O$86)</f>
        <v>0</v>
      </c>
      <c r="Q111" s="2">
        <f>AVERAGE(S111,U111,W111,Y111,AA111,AC111)</f>
        <v>0</v>
      </c>
      <c r="S111" s="2">
        <f>R111/_xlfn.STDEV.S($R$2:$R$86)</f>
        <v>0</v>
      </c>
      <c r="U111" s="2">
        <f>T111/_xlfn.STDEV.S($T$2:$T$86)</f>
        <v>0</v>
      </c>
      <c r="W111" s="2">
        <f>V111/_xlfn.STDEV.S($V$2:$V$86)</f>
        <v>0</v>
      </c>
      <c r="Y111" s="2">
        <f>X111/_xlfn.STDEV.S($X$2:$X$86)</f>
        <v>0</v>
      </c>
      <c r="AA111" s="2">
        <f>Z111/_xlfn.STDEV.S($Z$2:$Z$86)</f>
        <v>0</v>
      </c>
      <c r="AC111" s="2">
        <f>AB111/_xlfn.STDEV.S($AB$2:$AB$86)</f>
        <v>0</v>
      </c>
      <c r="AD111" s="4">
        <f>AVERAGE(H111,Q111)</f>
        <v>0</v>
      </c>
      <c r="AE111" s="8">
        <f>(AD111-MIN($AD$2:$AD$86)) / (MAX($AD$2:$AD$86)-MIN($AD$2:$AD$86))</f>
        <v>-1.9863603641144547</v>
      </c>
      <c r="AG111" s="2">
        <f>AF111/_xlfn.STDEV.S($AF$2:$AF$86)</f>
        <v>0</v>
      </c>
      <c r="AI111" s="2">
        <f>AH111/_xlfn.STDEV.S($AH$2:$AH$86)</f>
        <v>0</v>
      </c>
      <c r="AK111" s="2">
        <f>AJ111/_xlfn.STDEV.S($AJ$2:$AJ$86)</f>
        <v>0</v>
      </c>
      <c r="AM111" s="2">
        <f>AL111/_xlfn.STDEV.S($AL$2:$AL$86)</f>
        <v>0</v>
      </c>
      <c r="AN111" s="4">
        <f>AVERAGE(AG111,AI111,AK111,AM111)</f>
        <v>0</v>
      </c>
      <c r="AO111" s="8">
        <f>(AN111-MIN($AN$2:$AN$86)) / (MAX($AN$2:$AN$86)-MIN($AN$2:$AN$86))</f>
        <v>-0.49749388333565103</v>
      </c>
      <c r="AP111" s="7">
        <f>AVERAGE(AO111,AE111,G111)*100</f>
        <v>-72.982489160791886</v>
      </c>
      <c r="AQ111" s="2">
        <f>AP111-AP112</f>
        <v>0.20496689612436114</v>
      </c>
    </row>
    <row r="112" spans="1:44" x14ac:dyDescent="0.25">
      <c r="A112" s="1" t="s">
        <v>79</v>
      </c>
      <c r="B112" s="2">
        <v>77.25</v>
      </c>
      <c r="C112" s="2">
        <f>B112/_xlfn.STDEV.S($B$2:$B$86)</f>
        <v>17.997954915460888</v>
      </c>
      <c r="D112" s="2">
        <v>72.44</v>
      </c>
      <c r="E112" s="2">
        <f>D112/_xlfn.STDEV.S($D$2:$D$86)</f>
        <v>13.997123947463887</v>
      </c>
      <c r="F112" s="4">
        <f>AVERAGE(C112,E112)</f>
        <v>15.997539431462387</v>
      </c>
      <c r="G112" s="8">
        <f>(F112-MIN($F$2:$F$86)) / (MAX($F$2:$F$86)-MIN($F$2:$F$86))</f>
        <v>0.28823056574261841</v>
      </c>
      <c r="H112" s="2">
        <f>AVERAGE(J112,L112,N112,P112)</f>
        <v>0</v>
      </c>
      <c r="J112" s="2">
        <f>I112/_xlfn.STDEV.S($I$2:$I$86)</f>
        <v>0</v>
      </c>
      <c r="L112" s="2">
        <f>K112/_xlfn.STDEV.S($K$2:$K$86)</f>
        <v>0</v>
      </c>
      <c r="N112" s="2">
        <f>M112/_xlfn.STDEV.S($M$2:$M$86)</f>
        <v>0</v>
      </c>
      <c r="P112" s="2">
        <f>O112/_xlfn.STDEV.S($O$2:$O$86)</f>
        <v>0</v>
      </c>
      <c r="Q112" s="2">
        <f>AVERAGE(S112,U112,W112,Y112,AA112,AC112)</f>
        <v>0</v>
      </c>
      <c r="S112" s="2">
        <f>R112/_xlfn.STDEV.S($R$2:$R$86)</f>
        <v>0</v>
      </c>
      <c r="U112" s="2">
        <f>T112/_xlfn.STDEV.S($T$2:$T$86)</f>
        <v>0</v>
      </c>
      <c r="W112" s="2">
        <f>V112/_xlfn.STDEV.S($V$2:$V$86)</f>
        <v>0</v>
      </c>
      <c r="Y112" s="2">
        <f>X112/_xlfn.STDEV.S($X$2:$X$86)</f>
        <v>0</v>
      </c>
      <c r="AA112" s="2">
        <f>Z112/_xlfn.STDEV.S($Z$2:$Z$86)</f>
        <v>0</v>
      </c>
      <c r="AC112" s="2">
        <f>AB112/_xlfn.STDEV.S($AB$2:$AB$86)</f>
        <v>0</v>
      </c>
      <c r="AD112" s="4">
        <f>AVERAGE(H112,Q112)</f>
        <v>0</v>
      </c>
      <c r="AE112" s="8">
        <f>(AD112-MIN($AD$2:$AD$86)) / (MAX($AD$2:$AD$86)-MIN($AD$2:$AD$86))</f>
        <v>-1.9863603641144547</v>
      </c>
      <c r="AG112" s="2">
        <f>AF112/_xlfn.STDEV.S($AF$2:$AF$86)</f>
        <v>0</v>
      </c>
      <c r="AI112" s="2">
        <f>AH112/_xlfn.STDEV.S($AH$2:$AH$86)</f>
        <v>0</v>
      </c>
      <c r="AK112" s="2">
        <f>AJ112/_xlfn.STDEV.S($AJ$2:$AJ$86)</f>
        <v>0</v>
      </c>
      <c r="AM112" s="2">
        <f>AL112/_xlfn.STDEV.S($AL$2:$AL$86)</f>
        <v>0</v>
      </c>
      <c r="AN112" s="4">
        <f>AVERAGE(AG112,AI112,AK112,AM112)</f>
        <v>0</v>
      </c>
      <c r="AO112" s="8">
        <f>(AN112-MIN($AN$2:$AN$86)) / (MAX($AN$2:$AN$86)-MIN($AN$2:$AN$86))</f>
        <v>-0.49749388333565103</v>
      </c>
      <c r="AP112" s="7">
        <f>AVERAGE(AO112,AE112,G112)*100</f>
        <v>-73.187456056916247</v>
      </c>
      <c r="AQ112" s="2">
        <f>AP112-AP113</f>
        <v>0.29295622126120691</v>
      </c>
    </row>
    <row r="113" spans="1:43" x14ac:dyDescent="0.25">
      <c r="A113" s="1" t="s">
        <v>16</v>
      </c>
      <c r="B113" s="2">
        <v>81.5</v>
      </c>
      <c r="C113" s="2">
        <f>B113/_xlfn.STDEV.S($B$2:$B$86)</f>
        <v>18.988133664855177</v>
      </c>
      <c r="D113" s="2">
        <v>66.849999999999994</v>
      </c>
      <c r="E113" s="2">
        <f>D113/_xlfn.STDEV.S($D$2:$D$86)</f>
        <v>12.91700353241249</v>
      </c>
      <c r="F113" s="4">
        <f>AVERAGE(C113,E113)</f>
        <v>15.952568598633833</v>
      </c>
      <c r="G113" s="8">
        <f>(F113-MIN($F$2:$F$86)) / (MAX($F$2:$F$86)-MIN($F$2:$F$86))</f>
        <v>0.27944187910478208</v>
      </c>
      <c r="H113" s="2">
        <f>AVERAGE(J113,L113,N113,P113)</f>
        <v>0</v>
      </c>
      <c r="J113" s="2">
        <f>I113/_xlfn.STDEV.S($I$2:$I$86)</f>
        <v>0</v>
      </c>
      <c r="L113" s="2">
        <f>K113/_xlfn.STDEV.S($K$2:$K$86)</f>
        <v>0</v>
      </c>
      <c r="N113" s="2">
        <f>M113/_xlfn.STDEV.S($M$2:$M$86)</f>
        <v>0</v>
      </c>
      <c r="P113" s="2">
        <f>O113/_xlfn.STDEV.S($O$2:$O$86)</f>
        <v>0</v>
      </c>
      <c r="Q113" s="2">
        <f>AVERAGE(S113,U113,W113,Y113,AA113,AC113)</f>
        <v>0</v>
      </c>
      <c r="S113" s="2">
        <f>R113/_xlfn.STDEV.S($R$2:$R$86)</f>
        <v>0</v>
      </c>
      <c r="U113" s="2">
        <f>T113/_xlfn.STDEV.S($T$2:$T$86)</f>
        <v>0</v>
      </c>
      <c r="W113" s="2">
        <f>V113/_xlfn.STDEV.S($V$2:$V$86)</f>
        <v>0</v>
      </c>
      <c r="Y113" s="2">
        <f>X113/_xlfn.STDEV.S($X$2:$X$86)</f>
        <v>0</v>
      </c>
      <c r="AA113" s="2">
        <f>Z113/_xlfn.STDEV.S($Z$2:$Z$86)</f>
        <v>0</v>
      </c>
      <c r="AC113" s="2">
        <f>AB113/_xlfn.STDEV.S($AB$2:$AB$86)</f>
        <v>0</v>
      </c>
      <c r="AD113" s="4">
        <f>AVERAGE(H113,Q113)</f>
        <v>0</v>
      </c>
      <c r="AE113" s="8">
        <f>(AD113-MIN($AD$2:$AD$86)) / (MAX($AD$2:$AD$86)-MIN($AD$2:$AD$86))</f>
        <v>-1.9863603641144547</v>
      </c>
      <c r="AG113" s="2">
        <f>AF113/_xlfn.STDEV.S($AF$2:$AF$86)</f>
        <v>0</v>
      </c>
      <c r="AI113" s="2">
        <f>AH113/_xlfn.STDEV.S($AH$2:$AH$86)</f>
        <v>0</v>
      </c>
      <c r="AK113" s="2">
        <f>AJ113/_xlfn.STDEV.S($AJ$2:$AJ$86)</f>
        <v>0</v>
      </c>
      <c r="AM113" s="2">
        <f>AL113/_xlfn.STDEV.S($AL$2:$AL$86)</f>
        <v>0</v>
      </c>
      <c r="AN113" s="4">
        <f>AVERAGE(AG113,AI113,AK113,AM113)</f>
        <v>0</v>
      </c>
      <c r="AO113" s="8">
        <f>(AN113-MIN($AN$2:$AN$86)) / (MAX($AN$2:$AN$86)-MIN($AN$2:$AN$86))</f>
        <v>-0.49749388333565103</v>
      </c>
      <c r="AP113" s="7">
        <f>AVERAGE(AO113,AE113,G113)*100</f>
        <v>-73.480412278177454</v>
      </c>
      <c r="AQ113" s="2">
        <f>AP113-AP114</f>
        <v>7.1228184921594107E-2</v>
      </c>
    </row>
    <row r="114" spans="1:43" x14ac:dyDescent="0.25">
      <c r="A114" s="1" t="s">
        <v>72</v>
      </c>
      <c r="B114" s="2">
        <v>75.75</v>
      </c>
      <c r="C114" s="2">
        <f>B114/_xlfn.STDEV.S($B$2:$B$86)</f>
        <v>17.648480062733494</v>
      </c>
      <c r="D114" s="2">
        <v>73.67</v>
      </c>
      <c r="E114" s="2">
        <f>D114/_xlfn.STDEV.S($D$2:$D$86)</f>
        <v>14.234789083512764</v>
      </c>
      <c r="F114" s="4">
        <f>AVERAGE(C114,E114)</f>
        <v>15.941634573123128</v>
      </c>
      <c r="G114" s="8">
        <f>(F114-MIN($F$2:$F$86)) / (MAX($F$2:$F$86)-MIN($F$2:$F$86))</f>
        <v>0.27730503355713454</v>
      </c>
      <c r="H114" s="2">
        <f>AVERAGE(J114,L114,N114,P114)</f>
        <v>0</v>
      </c>
      <c r="J114" s="2">
        <f>I114/_xlfn.STDEV.S($I$2:$I$86)</f>
        <v>0</v>
      </c>
      <c r="L114" s="2">
        <f>K114/_xlfn.STDEV.S($K$2:$K$86)</f>
        <v>0</v>
      </c>
      <c r="N114" s="2">
        <f>M114/_xlfn.STDEV.S($M$2:$M$86)</f>
        <v>0</v>
      </c>
      <c r="P114" s="2">
        <f>O114/_xlfn.STDEV.S($O$2:$O$86)</f>
        <v>0</v>
      </c>
      <c r="Q114" s="2">
        <f>AVERAGE(S114,U114,W114,Y114,AA114,AC114)</f>
        <v>0</v>
      </c>
      <c r="S114" s="2">
        <f>R114/_xlfn.STDEV.S($R$2:$R$86)</f>
        <v>0</v>
      </c>
      <c r="U114" s="2">
        <f>T114/_xlfn.STDEV.S($T$2:$T$86)</f>
        <v>0</v>
      </c>
      <c r="W114" s="2">
        <f>V114/_xlfn.STDEV.S($V$2:$V$86)</f>
        <v>0</v>
      </c>
      <c r="Y114" s="2">
        <f>X114/_xlfn.STDEV.S($X$2:$X$86)</f>
        <v>0</v>
      </c>
      <c r="AA114" s="2">
        <f>Z114/_xlfn.STDEV.S($Z$2:$Z$86)</f>
        <v>0</v>
      </c>
      <c r="AC114" s="2">
        <f>AB114/_xlfn.STDEV.S($AB$2:$AB$86)</f>
        <v>0</v>
      </c>
      <c r="AD114" s="4">
        <f>AVERAGE(H114,Q114)</f>
        <v>0</v>
      </c>
      <c r="AE114" s="8">
        <f>(AD114-MIN($AD$2:$AD$86)) / (MAX($AD$2:$AD$86)-MIN($AD$2:$AD$86))</f>
        <v>-1.9863603641144547</v>
      </c>
      <c r="AG114" s="2">
        <f>AF114/_xlfn.STDEV.S($AF$2:$AF$86)</f>
        <v>0</v>
      </c>
      <c r="AI114" s="2">
        <f>AH114/_xlfn.STDEV.S($AH$2:$AH$86)</f>
        <v>0</v>
      </c>
      <c r="AK114" s="2">
        <f>AJ114/_xlfn.STDEV.S($AJ$2:$AJ$86)</f>
        <v>0</v>
      </c>
      <c r="AM114" s="2">
        <f>AL114/_xlfn.STDEV.S($AL$2:$AL$86)</f>
        <v>0</v>
      </c>
      <c r="AN114" s="4">
        <f>AVERAGE(AG114,AI114,AK114,AM114)</f>
        <v>0</v>
      </c>
      <c r="AO114" s="8">
        <f>(AN114-MIN($AN$2:$AN$86)) / (MAX($AN$2:$AN$86)-MIN($AN$2:$AN$86))</f>
        <v>-0.49749388333565103</v>
      </c>
      <c r="AP114" s="7">
        <f>AVERAGE(AO114,AE114,G114)*100</f>
        <v>-73.551640463099048</v>
      </c>
      <c r="AQ114" s="2">
        <f>AP114-AP115</f>
        <v>0.35873770171215824</v>
      </c>
    </row>
    <row r="115" spans="1:43" x14ac:dyDescent="0.25">
      <c r="A115" s="1" t="s">
        <v>84</v>
      </c>
      <c r="B115" s="2">
        <v>75.75</v>
      </c>
      <c r="C115" s="2">
        <f>B115/_xlfn.STDEV.S($B$2:$B$86)</f>
        <v>17.648480062733494</v>
      </c>
      <c r="D115" s="2">
        <v>73.099999999999994</v>
      </c>
      <c r="E115" s="2">
        <f>D115/_xlfn.STDEV.S($D$2:$D$86)</f>
        <v>14.124651581441332</v>
      </c>
      <c r="F115" s="4">
        <f>AVERAGE(C115,E115)</f>
        <v>15.886565822087412</v>
      </c>
      <c r="G115" s="8">
        <f>(F115-MIN($F$2:$F$86)) / (MAX($F$2:$F$86)-MIN($F$2:$F$86))</f>
        <v>0.2665429025057694</v>
      </c>
      <c r="H115" s="2">
        <f>AVERAGE(J115,L115,N115,P115)</f>
        <v>0</v>
      </c>
      <c r="J115" s="2">
        <f>I115/_xlfn.STDEV.S($I$2:$I$86)</f>
        <v>0</v>
      </c>
      <c r="L115" s="2">
        <f>K115/_xlfn.STDEV.S($K$2:$K$86)</f>
        <v>0</v>
      </c>
      <c r="N115" s="2">
        <f>M115/_xlfn.STDEV.S($M$2:$M$86)</f>
        <v>0</v>
      </c>
      <c r="P115" s="2">
        <f>O115/_xlfn.STDEV.S($O$2:$O$86)</f>
        <v>0</v>
      </c>
      <c r="Q115" s="2">
        <f>AVERAGE(S115,U115,W115,Y115,AA115,AC115)</f>
        <v>0</v>
      </c>
      <c r="S115" s="2">
        <f>R115/_xlfn.STDEV.S($R$2:$R$86)</f>
        <v>0</v>
      </c>
      <c r="U115" s="2">
        <f>T115/_xlfn.STDEV.S($T$2:$T$86)</f>
        <v>0</v>
      </c>
      <c r="W115" s="2">
        <f>V115/_xlfn.STDEV.S($V$2:$V$86)</f>
        <v>0</v>
      </c>
      <c r="Y115" s="2">
        <f>X115/_xlfn.STDEV.S($X$2:$X$86)</f>
        <v>0</v>
      </c>
      <c r="AA115" s="2">
        <f>Z115/_xlfn.STDEV.S($Z$2:$Z$86)</f>
        <v>0</v>
      </c>
      <c r="AC115" s="2">
        <f>AB115/_xlfn.STDEV.S($AB$2:$AB$86)</f>
        <v>0</v>
      </c>
      <c r="AD115" s="4">
        <f>AVERAGE(H115,Q115)</f>
        <v>0</v>
      </c>
      <c r="AE115" s="8">
        <f>(AD115-MIN($AD$2:$AD$86)) / (MAX($AD$2:$AD$86)-MIN($AD$2:$AD$86))</f>
        <v>-1.9863603641144547</v>
      </c>
      <c r="AG115" s="2">
        <f>AF115/_xlfn.STDEV.S($AF$2:$AF$86)</f>
        <v>0</v>
      </c>
      <c r="AI115" s="2">
        <f>AH115/_xlfn.STDEV.S($AH$2:$AH$86)</f>
        <v>0</v>
      </c>
      <c r="AK115" s="2">
        <f>AJ115/_xlfn.STDEV.S($AJ$2:$AJ$86)</f>
        <v>0</v>
      </c>
      <c r="AM115" s="2">
        <f>AL115/_xlfn.STDEV.S($AL$2:$AL$86)</f>
        <v>0</v>
      </c>
      <c r="AN115" s="4">
        <f>AVERAGE(AG115,AI115,AK115,AM115)</f>
        <v>0</v>
      </c>
      <c r="AO115" s="8">
        <f>(AN115-MIN($AN$2:$AN$86)) / (MAX($AN$2:$AN$86)-MIN($AN$2:$AN$86))</f>
        <v>-0.49749388333565103</v>
      </c>
      <c r="AP115" s="7">
        <f>AVERAGE(AO115,AE115,G115)*100</f>
        <v>-73.910378164811206</v>
      </c>
      <c r="AQ115" s="2">
        <f>AP115-AP116</f>
        <v>2.5174575558750689E-2</v>
      </c>
    </row>
    <row r="116" spans="1:43" x14ac:dyDescent="0.25">
      <c r="A116" s="1" t="s">
        <v>74</v>
      </c>
      <c r="B116" s="2">
        <v>75.75</v>
      </c>
      <c r="C116" s="2">
        <f>B116/_xlfn.STDEV.S($B$2:$B$86)</f>
        <v>17.648480062733494</v>
      </c>
      <c r="D116" s="2">
        <v>73.06</v>
      </c>
      <c r="E116" s="2">
        <f>D116/_xlfn.STDEV.S($D$2:$D$86)</f>
        <v>14.116922633927549</v>
      </c>
      <c r="F116" s="4">
        <f>AVERAGE(C116,E116)</f>
        <v>15.882701348330521</v>
      </c>
      <c r="G116" s="8">
        <f>(F116-MIN($F$2:$F$86)) / (MAX($F$2:$F$86)-MIN($F$2:$F$86))</f>
        <v>0.2657876652390071</v>
      </c>
      <c r="H116" s="2">
        <f>AVERAGE(J116,L116,N116,P116)</f>
        <v>0</v>
      </c>
      <c r="J116" s="2">
        <f>I116/_xlfn.STDEV.S($I$2:$I$86)</f>
        <v>0</v>
      </c>
      <c r="L116" s="2">
        <f>K116/_xlfn.STDEV.S($K$2:$K$86)</f>
        <v>0</v>
      </c>
      <c r="N116" s="2">
        <f>M116/_xlfn.STDEV.S($M$2:$M$86)</f>
        <v>0</v>
      </c>
      <c r="P116" s="2">
        <f>O116/_xlfn.STDEV.S($O$2:$O$86)</f>
        <v>0</v>
      </c>
      <c r="Q116" s="2">
        <f>AVERAGE(S116,U116,W116,Y116,AA116,AC116)</f>
        <v>0</v>
      </c>
      <c r="S116" s="2">
        <f>R116/_xlfn.STDEV.S($R$2:$R$86)</f>
        <v>0</v>
      </c>
      <c r="U116" s="2">
        <f>T116/_xlfn.STDEV.S($T$2:$T$86)</f>
        <v>0</v>
      </c>
      <c r="W116" s="2">
        <f>V116/_xlfn.STDEV.S($V$2:$V$86)</f>
        <v>0</v>
      </c>
      <c r="Y116" s="2">
        <f>X116/_xlfn.STDEV.S($X$2:$X$86)</f>
        <v>0</v>
      </c>
      <c r="AA116" s="2">
        <f>Z116/_xlfn.STDEV.S($Z$2:$Z$86)</f>
        <v>0</v>
      </c>
      <c r="AC116" s="2">
        <f>AB116/_xlfn.STDEV.S($AB$2:$AB$86)</f>
        <v>0</v>
      </c>
      <c r="AD116" s="4">
        <f>AVERAGE(H116,Q116)</f>
        <v>0</v>
      </c>
      <c r="AE116" s="8">
        <f>(AD116-MIN($AD$2:$AD$86)) / (MAX($AD$2:$AD$86)-MIN($AD$2:$AD$86))</f>
        <v>-1.9863603641144547</v>
      </c>
      <c r="AG116" s="2">
        <f>AF116/_xlfn.STDEV.S($AF$2:$AF$86)</f>
        <v>0</v>
      </c>
      <c r="AI116" s="2">
        <f>AH116/_xlfn.STDEV.S($AH$2:$AH$86)</f>
        <v>0</v>
      </c>
      <c r="AK116" s="2">
        <f>AJ116/_xlfn.STDEV.S($AJ$2:$AJ$86)</f>
        <v>0</v>
      </c>
      <c r="AM116" s="2">
        <f>AL116/_xlfn.STDEV.S($AL$2:$AL$86)</f>
        <v>0</v>
      </c>
      <c r="AN116" s="4">
        <f>AVERAGE(AG116,AI116,AK116,AM116)</f>
        <v>0</v>
      </c>
      <c r="AO116" s="8">
        <f>(AN116-MIN($AN$2:$AN$86)) / (MAX($AN$2:$AN$86)-MIN($AN$2:$AN$86))</f>
        <v>-0.49749388333565103</v>
      </c>
      <c r="AP116" s="7">
        <f>AVERAGE(AO116,AE116,G116)*100</f>
        <v>-73.935552740369957</v>
      </c>
      <c r="AQ116" s="2">
        <f>AP116-AP117</f>
        <v>0.22015584682027622</v>
      </c>
    </row>
    <row r="117" spans="1:43" x14ac:dyDescent="0.25">
      <c r="A117" s="1" t="s">
        <v>33</v>
      </c>
      <c r="B117" s="2">
        <v>79.25</v>
      </c>
      <c r="C117" s="2">
        <f>B117/_xlfn.STDEV.S($B$2:$B$86)</f>
        <v>18.463921385764085</v>
      </c>
      <c r="D117" s="2">
        <v>68.489999999999995</v>
      </c>
      <c r="E117" s="2">
        <f>D117/_xlfn.STDEV.S($D$2:$D$86)</f>
        <v>13.233890380477659</v>
      </c>
      <c r="F117" s="4">
        <f>AVERAGE(C117,E117)</f>
        <v>15.848905883120871</v>
      </c>
      <c r="G117" s="8">
        <f>(F117-MIN($F$2:$F$86)) / (MAX($F$2:$F$86)-MIN($F$2:$F$86))</f>
        <v>0.25918298983439853</v>
      </c>
      <c r="H117" s="2">
        <f>AVERAGE(J117,L117,N117,P117)</f>
        <v>0</v>
      </c>
      <c r="J117" s="2">
        <f>I117/_xlfn.STDEV.S($I$2:$I$86)</f>
        <v>0</v>
      </c>
      <c r="L117" s="2">
        <f>K117/_xlfn.STDEV.S($K$2:$K$86)</f>
        <v>0</v>
      </c>
      <c r="N117" s="2">
        <f>M117/_xlfn.STDEV.S($M$2:$M$86)</f>
        <v>0</v>
      </c>
      <c r="P117" s="2">
        <f>O117/_xlfn.STDEV.S($O$2:$O$86)</f>
        <v>0</v>
      </c>
      <c r="Q117" s="2">
        <f>AVERAGE(S117,U117,W117,Y117,AA117,AC117)</f>
        <v>0</v>
      </c>
      <c r="S117" s="2">
        <f>R117/_xlfn.STDEV.S($R$2:$R$86)</f>
        <v>0</v>
      </c>
      <c r="U117" s="2">
        <f>T117/_xlfn.STDEV.S($T$2:$T$86)</f>
        <v>0</v>
      </c>
      <c r="W117" s="2">
        <f>V117/_xlfn.STDEV.S($V$2:$V$86)</f>
        <v>0</v>
      </c>
      <c r="Y117" s="2">
        <f>X117/_xlfn.STDEV.S($X$2:$X$86)</f>
        <v>0</v>
      </c>
      <c r="AA117" s="2">
        <f>Z117/_xlfn.STDEV.S($Z$2:$Z$86)</f>
        <v>0</v>
      </c>
      <c r="AC117" s="2">
        <f>AB117/_xlfn.STDEV.S($AB$2:$AB$86)</f>
        <v>0</v>
      </c>
      <c r="AD117" s="4">
        <f>AVERAGE(H117,Q117)</f>
        <v>0</v>
      </c>
      <c r="AE117" s="8">
        <f>(AD117-MIN($AD$2:$AD$86)) / (MAX($AD$2:$AD$86)-MIN($AD$2:$AD$86))</f>
        <v>-1.9863603641144547</v>
      </c>
      <c r="AG117" s="2">
        <f>AF117/_xlfn.STDEV.S($AF$2:$AF$86)</f>
        <v>0</v>
      </c>
      <c r="AI117" s="2">
        <f>AH117/_xlfn.STDEV.S($AH$2:$AH$86)</f>
        <v>0</v>
      </c>
      <c r="AK117" s="2">
        <f>AJ117/_xlfn.STDEV.S($AJ$2:$AJ$86)</f>
        <v>0</v>
      </c>
      <c r="AM117" s="2">
        <f>AL117/_xlfn.STDEV.S($AL$2:$AL$86)</f>
        <v>0</v>
      </c>
      <c r="AN117" s="4">
        <f>AVERAGE(AG117,AI117,AK117,AM117)</f>
        <v>0</v>
      </c>
      <c r="AO117" s="8">
        <f>(AN117-MIN($AN$2:$AN$86)) / (MAX($AN$2:$AN$86)-MIN($AN$2:$AN$86))</f>
        <v>-0.49749388333565103</v>
      </c>
      <c r="AP117" s="7">
        <f>AVERAGE(AO117,AE117,G117)*100</f>
        <v>-74.155708587190233</v>
      </c>
      <c r="AQ117" s="2">
        <f>AP117-AP118</f>
        <v>2.2572912642203846E-2</v>
      </c>
    </row>
    <row r="118" spans="1:43" x14ac:dyDescent="0.25">
      <c r="A118" s="1" t="s">
        <v>73</v>
      </c>
      <c r="B118" s="2">
        <v>76.5</v>
      </c>
      <c r="C118" s="2">
        <f>B118/_xlfn.STDEV.S($B$2:$B$86)</f>
        <v>17.823217489097193</v>
      </c>
      <c r="D118" s="2">
        <v>71.77</v>
      </c>
      <c r="E118" s="2">
        <f>D118/_xlfn.STDEV.S($D$2:$D$86)</f>
        <v>13.867664076607994</v>
      </c>
      <c r="F118" s="4">
        <f>AVERAGE(C118,E118)</f>
        <v>15.845440782852593</v>
      </c>
      <c r="G118" s="8">
        <f>(F118-MIN($F$2:$F$86)) / (MAX($F$2:$F$86)-MIN($F$2:$F$86))</f>
        <v>0.25850580245513261</v>
      </c>
      <c r="H118" s="2">
        <f>AVERAGE(J118,L118,N118,P118)</f>
        <v>0</v>
      </c>
      <c r="J118" s="2">
        <f>I118/_xlfn.STDEV.S($I$2:$I$86)</f>
        <v>0</v>
      </c>
      <c r="L118" s="2">
        <f>K118/_xlfn.STDEV.S($K$2:$K$86)</f>
        <v>0</v>
      </c>
      <c r="N118" s="2">
        <f>M118/_xlfn.STDEV.S($M$2:$M$86)</f>
        <v>0</v>
      </c>
      <c r="P118" s="2">
        <f>O118/_xlfn.STDEV.S($O$2:$O$86)</f>
        <v>0</v>
      </c>
      <c r="Q118" s="2">
        <f>AVERAGE(S118,U118,W118,Y118,AA118,AC118)</f>
        <v>0</v>
      </c>
      <c r="S118" s="2">
        <f>R118/_xlfn.STDEV.S($R$2:$R$86)</f>
        <v>0</v>
      </c>
      <c r="U118" s="2">
        <f>T118/_xlfn.STDEV.S($T$2:$T$86)</f>
        <v>0</v>
      </c>
      <c r="W118" s="2">
        <f>V118/_xlfn.STDEV.S($V$2:$V$86)</f>
        <v>0</v>
      </c>
      <c r="Y118" s="2">
        <f>X118/_xlfn.STDEV.S($X$2:$X$86)</f>
        <v>0</v>
      </c>
      <c r="AA118" s="2">
        <f>Z118/_xlfn.STDEV.S($Z$2:$Z$86)</f>
        <v>0</v>
      </c>
      <c r="AC118" s="2">
        <f>AB118/_xlfn.STDEV.S($AB$2:$AB$86)</f>
        <v>0</v>
      </c>
      <c r="AD118" s="4">
        <f>AVERAGE(H118,Q118)</f>
        <v>0</v>
      </c>
      <c r="AE118" s="8">
        <f>(AD118-MIN($AD$2:$AD$86)) / (MAX($AD$2:$AD$86)-MIN($AD$2:$AD$86))</f>
        <v>-1.9863603641144547</v>
      </c>
      <c r="AG118" s="2">
        <f>AF118/_xlfn.STDEV.S($AF$2:$AF$86)</f>
        <v>0</v>
      </c>
      <c r="AI118" s="2">
        <f>AH118/_xlfn.STDEV.S($AH$2:$AH$86)</f>
        <v>0</v>
      </c>
      <c r="AK118" s="2">
        <f>AJ118/_xlfn.STDEV.S($AJ$2:$AJ$86)</f>
        <v>0</v>
      </c>
      <c r="AM118" s="2">
        <f>AL118/_xlfn.STDEV.S($AL$2:$AL$86)</f>
        <v>0</v>
      </c>
      <c r="AN118" s="4">
        <f>AVERAGE(AG118,AI118,AK118,AM118)</f>
        <v>0</v>
      </c>
      <c r="AO118" s="8">
        <f>(AN118-MIN($AN$2:$AN$86)) / (MAX($AN$2:$AN$86)-MIN($AN$2:$AN$86))</f>
        <v>-0.49749388333565103</v>
      </c>
      <c r="AP118" s="7">
        <f>AVERAGE(AO118,AE118,G118)*100</f>
        <v>-74.178281499832437</v>
      </c>
      <c r="AQ118" s="2">
        <f>AP118-AP119</f>
        <v>0.14747716169812009</v>
      </c>
    </row>
    <row r="119" spans="1:43" x14ac:dyDescent="0.25">
      <c r="A119" s="1" t="s">
        <v>80</v>
      </c>
      <c r="B119" s="2">
        <v>75.75</v>
      </c>
      <c r="C119" s="2">
        <f>B119/_xlfn.STDEV.S($B$2:$B$86)</f>
        <v>17.648480062733494</v>
      </c>
      <c r="D119" s="2">
        <v>72.44</v>
      </c>
      <c r="E119" s="2">
        <f>D119/_xlfn.STDEV.S($D$2:$D$86)</f>
        <v>13.997123947463887</v>
      </c>
      <c r="F119" s="4">
        <f>AVERAGE(C119,E119)</f>
        <v>15.822802005098691</v>
      </c>
      <c r="G119" s="8">
        <f>(F119-MIN($F$2:$F$86)) / (MAX($F$2:$F$86)-MIN($F$2:$F$86))</f>
        <v>0.25408148760418903</v>
      </c>
      <c r="H119" s="2">
        <f>AVERAGE(J119,L119,N119,P119)</f>
        <v>0</v>
      </c>
      <c r="J119" s="2">
        <f>I119/_xlfn.STDEV.S($I$2:$I$86)</f>
        <v>0</v>
      </c>
      <c r="L119" s="2">
        <f>K119/_xlfn.STDEV.S($K$2:$K$86)</f>
        <v>0</v>
      </c>
      <c r="N119" s="2">
        <f>M119/_xlfn.STDEV.S($M$2:$M$86)</f>
        <v>0</v>
      </c>
      <c r="P119" s="2">
        <f>O119/_xlfn.STDEV.S($O$2:$O$86)</f>
        <v>0</v>
      </c>
      <c r="Q119" s="2">
        <f>AVERAGE(S119,U119,W119,Y119,AA119,AC119)</f>
        <v>0</v>
      </c>
      <c r="S119" s="2">
        <f>R119/_xlfn.STDEV.S($R$2:$R$86)</f>
        <v>0</v>
      </c>
      <c r="U119" s="2">
        <f>T119/_xlfn.STDEV.S($T$2:$T$86)</f>
        <v>0</v>
      </c>
      <c r="W119" s="2">
        <f>V119/_xlfn.STDEV.S($V$2:$V$86)</f>
        <v>0</v>
      </c>
      <c r="Y119" s="2">
        <f>X119/_xlfn.STDEV.S($X$2:$X$86)</f>
        <v>0</v>
      </c>
      <c r="AA119" s="2">
        <f>Z119/_xlfn.STDEV.S($Z$2:$Z$86)</f>
        <v>0</v>
      </c>
      <c r="AC119" s="2">
        <f>AB119/_xlfn.STDEV.S($AB$2:$AB$86)</f>
        <v>0</v>
      </c>
      <c r="AD119" s="4">
        <f>AVERAGE(H119,Q119)</f>
        <v>0</v>
      </c>
      <c r="AE119" s="8">
        <f>(AD119-MIN($AD$2:$AD$86)) / (MAX($AD$2:$AD$86)-MIN($AD$2:$AD$86))</f>
        <v>-1.9863603641144547</v>
      </c>
      <c r="AG119" s="2">
        <f>AF119/_xlfn.STDEV.S($AF$2:$AF$86)</f>
        <v>0</v>
      </c>
      <c r="AI119" s="2">
        <f>AH119/_xlfn.STDEV.S($AH$2:$AH$86)</f>
        <v>0</v>
      </c>
      <c r="AK119" s="2">
        <f>AJ119/_xlfn.STDEV.S($AJ$2:$AJ$86)</f>
        <v>0</v>
      </c>
      <c r="AM119" s="2">
        <f>AL119/_xlfn.STDEV.S($AL$2:$AL$86)</f>
        <v>0</v>
      </c>
      <c r="AN119" s="4">
        <f>AVERAGE(AG119,AI119,AK119,AM119)</f>
        <v>0</v>
      </c>
      <c r="AO119" s="8">
        <f>(AN119-MIN($AN$2:$AN$86)) / (MAX($AN$2:$AN$86)-MIN($AN$2:$AN$86))</f>
        <v>-0.49749388333565103</v>
      </c>
      <c r="AP119" s="7">
        <f>AVERAGE(AO119,AE119,G119)*100</f>
        <v>-74.325758661530557</v>
      </c>
      <c r="AQ119" s="2">
        <f>AP119-AP120</f>
        <v>1.3616761176578507E-2</v>
      </c>
    </row>
    <row r="120" spans="1:43" x14ac:dyDescent="0.25">
      <c r="A120" s="1" t="s">
        <v>85</v>
      </c>
      <c r="B120" s="2">
        <v>72</v>
      </c>
      <c r="C120" s="2">
        <f>B120/_xlfn.STDEV.S($B$2:$B$86)</f>
        <v>16.774792930915005</v>
      </c>
      <c r="D120" s="2">
        <v>76.94</v>
      </c>
      <c r="E120" s="2">
        <f>D120/_xlfn.STDEV.S($D$2:$D$86)</f>
        <v>14.866630542764653</v>
      </c>
      <c r="F120" s="4">
        <f>AVERAGE(C120,E120)</f>
        <v>15.820711736839829</v>
      </c>
      <c r="G120" s="8">
        <f>(F120-MIN($F$2:$F$86)) / (MAX($F$2:$F$86)-MIN($F$2:$F$86))</f>
        <v>0.25367298476889172</v>
      </c>
      <c r="H120" s="2">
        <f>AVERAGE(J120,L120,N120,P120)</f>
        <v>0</v>
      </c>
      <c r="J120" s="2">
        <f>I120/_xlfn.STDEV.S($I$2:$I$86)</f>
        <v>0</v>
      </c>
      <c r="L120" s="2">
        <f>K120/_xlfn.STDEV.S($K$2:$K$86)</f>
        <v>0</v>
      </c>
      <c r="N120" s="2">
        <f>M120/_xlfn.STDEV.S($M$2:$M$86)</f>
        <v>0</v>
      </c>
      <c r="P120" s="2">
        <f>O120/_xlfn.STDEV.S($O$2:$O$86)</f>
        <v>0</v>
      </c>
      <c r="Q120" s="2">
        <f>AVERAGE(S120,U120,W120,Y120,AA120,AC120)</f>
        <v>0</v>
      </c>
      <c r="S120" s="2">
        <f>R120/_xlfn.STDEV.S($R$2:$R$86)</f>
        <v>0</v>
      </c>
      <c r="U120" s="2">
        <f>T120/_xlfn.STDEV.S($T$2:$T$86)</f>
        <v>0</v>
      </c>
      <c r="W120" s="2">
        <f>V120/_xlfn.STDEV.S($V$2:$V$86)</f>
        <v>0</v>
      </c>
      <c r="Y120" s="2">
        <f>X120/_xlfn.STDEV.S($X$2:$X$86)</f>
        <v>0</v>
      </c>
      <c r="AA120" s="2">
        <f>Z120/_xlfn.STDEV.S($Z$2:$Z$86)</f>
        <v>0</v>
      </c>
      <c r="AC120" s="2">
        <f>AB120/_xlfn.STDEV.S($AB$2:$AB$86)</f>
        <v>0</v>
      </c>
      <c r="AD120" s="4">
        <f>AVERAGE(H120,Q120)</f>
        <v>0</v>
      </c>
      <c r="AE120" s="8">
        <f>(AD120-MIN($AD$2:$AD$86)) / (MAX($AD$2:$AD$86)-MIN($AD$2:$AD$86))</f>
        <v>-1.9863603641144547</v>
      </c>
      <c r="AG120" s="2">
        <f>AF120/_xlfn.STDEV.S($AF$2:$AF$86)</f>
        <v>0</v>
      </c>
      <c r="AI120" s="2">
        <f>AH120/_xlfn.STDEV.S($AH$2:$AH$86)</f>
        <v>0</v>
      </c>
      <c r="AK120" s="2">
        <f>AJ120/_xlfn.STDEV.S($AJ$2:$AJ$86)</f>
        <v>0</v>
      </c>
      <c r="AM120" s="2">
        <f>AL120/_xlfn.STDEV.S($AL$2:$AL$86)</f>
        <v>0</v>
      </c>
      <c r="AN120" s="4">
        <f>AVERAGE(AG120,AI120,AK120,AM120)</f>
        <v>0</v>
      </c>
      <c r="AO120" s="8">
        <f>(AN120-MIN($AN$2:$AN$86)) / (MAX($AN$2:$AN$86)-MIN($AN$2:$AN$86))</f>
        <v>-0.49749388333565103</v>
      </c>
      <c r="AP120" s="7">
        <f>AVERAGE(AO120,AE120,G120)*100</f>
        <v>-74.339375422707135</v>
      </c>
      <c r="AQ120" s="2">
        <f>AP120-AP121</f>
        <v>0.72818627838746863</v>
      </c>
    </row>
    <row r="121" spans="1:43" x14ac:dyDescent="0.25">
      <c r="A121" s="1" t="s">
        <v>60</v>
      </c>
      <c r="B121" s="2">
        <v>74.25</v>
      </c>
      <c r="C121" s="2">
        <f>B121/_xlfn.STDEV.S($B$2:$B$86)</f>
        <v>17.299005210006097</v>
      </c>
      <c r="D121" s="2">
        <v>73.069999999999993</v>
      </c>
      <c r="E121" s="2">
        <f>D121/_xlfn.STDEV.S($D$2:$D$86)</f>
        <v>14.118854870805993</v>
      </c>
      <c r="F121" s="4">
        <f>AVERAGE(C121,E121)</f>
        <v>15.708930040406045</v>
      </c>
      <c r="G121" s="8">
        <f>(F121-MIN($F$2:$F$86)) / (MAX($F$2:$F$86)-MIN($F$2:$F$86))</f>
        <v>0.23182739641726796</v>
      </c>
      <c r="H121" s="2">
        <f>AVERAGE(J121,L121,N121,P121)</f>
        <v>0</v>
      </c>
      <c r="J121" s="2">
        <f>I121/_xlfn.STDEV.S($I$2:$I$86)</f>
        <v>0</v>
      </c>
      <c r="L121" s="2">
        <f>K121/_xlfn.STDEV.S($K$2:$K$86)</f>
        <v>0</v>
      </c>
      <c r="N121" s="2">
        <f>M121/_xlfn.STDEV.S($M$2:$M$86)</f>
        <v>0</v>
      </c>
      <c r="P121" s="2">
        <f>O121/_xlfn.STDEV.S($O$2:$O$86)</f>
        <v>0</v>
      </c>
      <c r="Q121" s="2">
        <f>AVERAGE(S121,U121,W121,Y121,AA121,AC121)</f>
        <v>0</v>
      </c>
      <c r="S121" s="2">
        <f>R121/_xlfn.STDEV.S($R$2:$R$86)</f>
        <v>0</v>
      </c>
      <c r="U121" s="2">
        <f>T121/_xlfn.STDEV.S($T$2:$T$86)</f>
        <v>0</v>
      </c>
      <c r="W121" s="2">
        <f>V121/_xlfn.STDEV.S($V$2:$V$86)</f>
        <v>0</v>
      </c>
      <c r="Y121" s="2">
        <f>X121/_xlfn.STDEV.S($X$2:$X$86)</f>
        <v>0</v>
      </c>
      <c r="AA121" s="2">
        <f>Z121/_xlfn.STDEV.S($Z$2:$Z$86)</f>
        <v>0</v>
      </c>
      <c r="AC121" s="2">
        <f>AB121/_xlfn.STDEV.S($AB$2:$AB$86)</f>
        <v>0</v>
      </c>
      <c r="AD121" s="4">
        <f>AVERAGE(H121,Q121)</f>
        <v>0</v>
      </c>
      <c r="AE121" s="8">
        <f>(AD121-MIN($AD$2:$AD$86)) / (MAX($AD$2:$AD$86)-MIN($AD$2:$AD$86))</f>
        <v>-1.9863603641144547</v>
      </c>
      <c r="AG121" s="2">
        <f>AF121/_xlfn.STDEV.S($AF$2:$AF$86)</f>
        <v>0</v>
      </c>
      <c r="AI121" s="2">
        <f>AH121/_xlfn.STDEV.S($AH$2:$AH$86)</f>
        <v>0</v>
      </c>
      <c r="AK121" s="2">
        <f>AJ121/_xlfn.STDEV.S($AJ$2:$AJ$86)</f>
        <v>0</v>
      </c>
      <c r="AM121" s="2">
        <f>AL121/_xlfn.STDEV.S($AL$2:$AL$86)</f>
        <v>0</v>
      </c>
      <c r="AN121" s="4">
        <f>AVERAGE(AG121,AI121,AK121,AM121)</f>
        <v>0</v>
      </c>
      <c r="AO121" s="8">
        <f>(AN121-MIN($AN$2:$AN$86)) / (MAX($AN$2:$AN$86)-MIN($AN$2:$AN$86))</f>
        <v>-0.49749388333565103</v>
      </c>
      <c r="AP121" s="7">
        <f>AVERAGE(AO121,AE121,G121)*100</f>
        <v>-75.067561701094604</v>
      </c>
      <c r="AQ121" s="2">
        <f>AP121-AP122</f>
        <v>0.24902240335215708</v>
      </c>
    </row>
    <row r="122" spans="1:43" x14ac:dyDescent="0.25">
      <c r="A122" s="1" t="s">
        <v>88</v>
      </c>
      <c r="B122" s="2">
        <v>75</v>
      </c>
      <c r="C122" s="2">
        <f>B122/_xlfn.STDEV.S($B$2:$B$86)</f>
        <v>17.473742636369796</v>
      </c>
      <c r="D122" s="2">
        <v>71.77</v>
      </c>
      <c r="E122" s="2">
        <f>D122/_xlfn.STDEV.S($D$2:$D$86)</f>
        <v>13.867664076607994</v>
      </c>
      <c r="F122" s="4">
        <f>AVERAGE(C122,E122)</f>
        <v>15.670703356488895</v>
      </c>
      <c r="G122" s="8">
        <f>(F122-MIN($F$2:$F$86)) / (MAX($F$2:$F$86)-MIN($F$2:$F$86))</f>
        <v>0.22435672431670292</v>
      </c>
      <c r="H122" s="2">
        <f>AVERAGE(J122,L122,N122,P122)</f>
        <v>0</v>
      </c>
      <c r="J122" s="2">
        <f>I122/_xlfn.STDEV.S($I$2:$I$86)</f>
        <v>0</v>
      </c>
      <c r="L122" s="2">
        <f>K122/_xlfn.STDEV.S($K$2:$K$86)</f>
        <v>0</v>
      </c>
      <c r="N122" s="2">
        <f>M122/_xlfn.STDEV.S($M$2:$M$86)</f>
        <v>0</v>
      </c>
      <c r="P122" s="2">
        <f>O122/_xlfn.STDEV.S($O$2:$O$86)</f>
        <v>0</v>
      </c>
      <c r="Q122" s="2">
        <f>AVERAGE(S122,U122,W122,Y122,AA122,AC122)</f>
        <v>0</v>
      </c>
      <c r="S122" s="2">
        <f>R122/_xlfn.STDEV.S($R$2:$R$86)</f>
        <v>0</v>
      </c>
      <c r="U122" s="2">
        <f>T122/_xlfn.STDEV.S($T$2:$T$86)</f>
        <v>0</v>
      </c>
      <c r="W122" s="2">
        <f>V122/_xlfn.STDEV.S($V$2:$V$86)</f>
        <v>0</v>
      </c>
      <c r="Y122" s="2">
        <f>X122/_xlfn.STDEV.S($X$2:$X$86)</f>
        <v>0</v>
      </c>
      <c r="AA122" s="2">
        <f>Z122/_xlfn.STDEV.S($Z$2:$Z$86)</f>
        <v>0</v>
      </c>
      <c r="AC122" s="2">
        <f>AB122/_xlfn.STDEV.S($AB$2:$AB$86)</f>
        <v>0</v>
      </c>
      <c r="AD122" s="4">
        <f>AVERAGE(H122,Q122)</f>
        <v>0</v>
      </c>
      <c r="AE122" s="8">
        <f>(AD122-MIN($AD$2:$AD$86)) / (MAX($AD$2:$AD$86)-MIN($AD$2:$AD$86))</f>
        <v>-1.9863603641144547</v>
      </c>
      <c r="AG122" s="2">
        <f>AF122/_xlfn.STDEV.S($AF$2:$AF$86)</f>
        <v>0</v>
      </c>
      <c r="AI122" s="2">
        <f>AH122/_xlfn.STDEV.S($AH$2:$AH$86)</f>
        <v>0</v>
      </c>
      <c r="AK122" s="2">
        <f>AJ122/_xlfn.STDEV.S($AJ$2:$AJ$86)</f>
        <v>0</v>
      </c>
      <c r="AM122" s="2">
        <f>AL122/_xlfn.STDEV.S($AL$2:$AL$86)</f>
        <v>0</v>
      </c>
      <c r="AN122" s="4">
        <f>AVERAGE(AG122,AI122,AK122,AM122)</f>
        <v>0</v>
      </c>
      <c r="AO122" s="8">
        <f>(AN122-MIN($AN$2:$AN$86)) / (MAX($AN$2:$AN$86)-MIN($AN$2:$AN$86))</f>
        <v>-0.49749388333565103</v>
      </c>
      <c r="AP122" s="7">
        <f>AVERAGE(AO122,AE122,G122)*100</f>
        <v>-75.316584104446761</v>
      </c>
      <c r="AQ122" s="2">
        <f>AP122-AP123</f>
        <v>0.2382506837296603</v>
      </c>
    </row>
    <row r="123" spans="1:43" x14ac:dyDescent="0.25">
      <c r="A123" s="1" t="s">
        <v>31</v>
      </c>
      <c r="B123" s="2">
        <v>75.25</v>
      </c>
      <c r="C123" s="2">
        <f>B123/_xlfn.STDEV.S($B$2:$B$86)</f>
        <v>17.531988445157694</v>
      </c>
      <c r="D123" s="2">
        <v>71.09</v>
      </c>
      <c r="E123" s="2">
        <f>D123/_xlfn.STDEV.S($D$2:$D$86)</f>
        <v>13.736271968873659</v>
      </c>
      <c r="F123" s="4">
        <f>AVERAGE(C123,E123)</f>
        <v>15.634130207015676</v>
      </c>
      <c r="G123" s="8">
        <f>(F123-MIN($F$2:$F$86)) / (MAX($F$2:$F$86)-MIN($F$2:$F$86))</f>
        <v>0.2172092038048129</v>
      </c>
      <c r="H123" s="2">
        <f>AVERAGE(J123,L123,N123,P123)</f>
        <v>0</v>
      </c>
      <c r="J123" s="2">
        <f>I123/_xlfn.STDEV.S($I$2:$I$86)</f>
        <v>0</v>
      </c>
      <c r="L123" s="2">
        <f>K123/_xlfn.STDEV.S($K$2:$K$86)</f>
        <v>0</v>
      </c>
      <c r="N123" s="2">
        <f>M123/_xlfn.STDEV.S($M$2:$M$86)</f>
        <v>0</v>
      </c>
      <c r="P123" s="2">
        <f>O123/_xlfn.STDEV.S($O$2:$O$86)</f>
        <v>0</v>
      </c>
      <c r="Q123" s="2">
        <f>AVERAGE(S123,U123,W123,Y123,AA123,AC123)</f>
        <v>0</v>
      </c>
      <c r="S123" s="2">
        <f>R123/_xlfn.STDEV.S($R$2:$R$86)</f>
        <v>0</v>
      </c>
      <c r="U123" s="2">
        <f>T123/_xlfn.STDEV.S($T$2:$T$86)</f>
        <v>0</v>
      </c>
      <c r="W123" s="2">
        <f>V123/_xlfn.STDEV.S($V$2:$V$86)</f>
        <v>0</v>
      </c>
      <c r="Y123" s="2">
        <f>X123/_xlfn.STDEV.S($X$2:$X$86)</f>
        <v>0</v>
      </c>
      <c r="AA123" s="2">
        <f>Z123/_xlfn.STDEV.S($Z$2:$Z$86)</f>
        <v>0</v>
      </c>
      <c r="AC123" s="2">
        <f>AB123/_xlfn.STDEV.S($AB$2:$AB$86)</f>
        <v>0</v>
      </c>
      <c r="AD123" s="4">
        <f>AVERAGE(H123,Q123)</f>
        <v>0</v>
      </c>
      <c r="AE123" s="8">
        <f>(AD123-MIN($AD$2:$AD$86)) / (MAX($AD$2:$AD$86)-MIN($AD$2:$AD$86))</f>
        <v>-1.9863603641144547</v>
      </c>
      <c r="AG123" s="2">
        <f>AF123/_xlfn.STDEV.S($AF$2:$AF$86)</f>
        <v>0</v>
      </c>
      <c r="AI123" s="2">
        <f>AH123/_xlfn.STDEV.S($AH$2:$AH$86)</f>
        <v>0</v>
      </c>
      <c r="AK123" s="2">
        <f>AJ123/_xlfn.STDEV.S($AJ$2:$AJ$86)</f>
        <v>0</v>
      </c>
      <c r="AM123" s="2">
        <f>AL123/_xlfn.STDEV.S($AL$2:$AL$86)</f>
        <v>0</v>
      </c>
      <c r="AN123" s="4">
        <f>AVERAGE(AG123,AI123,AK123,AM123)</f>
        <v>0</v>
      </c>
      <c r="AO123" s="8">
        <f>(AN123-MIN($AN$2:$AN$86)) / (MAX($AN$2:$AN$86)-MIN($AN$2:$AN$86))</f>
        <v>-0.49749388333565103</v>
      </c>
      <c r="AP123" s="7">
        <f>AVERAGE(AO123,AE123,G123)*100</f>
        <v>-75.554834788176422</v>
      </c>
      <c r="AQ123" s="2">
        <f>AP123-AP124</f>
        <v>1.0330653819871429</v>
      </c>
    </row>
    <row r="124" spans="1:43" x14ac:dyDescent="0.25">
      <c r="A124" s="1" t="s">
        <v>82</v>
      </c>
      <c r="B124" s="2">
        <v>75</v>
      </c>
      <c r="C124" s="2">
        <f>B124/_xlfn.STDEV.S($B$2:$B$86)</f>
        <v>17.473742636369796</v>
      </c>
      <c r="D124" s="2">
        <v>69.75</v>
      </c>
      <c r="E124" s="2">
        <f>D124/_xlfn.STDEV.S($D$2:$D$86)</f>
        <v>13.477352227161875</v>
      </c>
      <c r="F124" s="4">
        <f>AVERAGE(C124,E124)</f>
        <v>15.475547431765836</v>
      </c>
      <c r="G124" s="8">
        <f>(F124-MIN($F$2:$F$86)) / (MAX($F$2:$F$86)-MIN($F$2:$F$86))</f>
        <v>0.18621724234519921</v>
      </c>
      <c r="H124" s="2">
        <f>AVERAGE(J124,L124,N124,P124)</f>
        <v>0</v>
      </c>
      <c r="J124" s="2">
        <f>I124/_xlfn.STDEV.S($I$2:$I$86)</f>
        <v>0</v>
      </c>
      <c r="L124" s="2">
        <f>K124/_xlfn.STDEV.S($K$2:$K$86)</f>
        <v>0</v>
      </c>
      <c r="N124" s="2">
        <f>M124/_xlfn.STDEV.S($M$2:$M$86)</f>
        <v>0</v>
      </c>
      <c r="P124" s="2">
        <f>O124/_xlfn.STDEV.S($O$2:$O$86)</f>
        <v>0</v>
      </c>
      <c r="Q124" s="2">
        <f>AVERAGE(S124,U124,W124,Y124,AA124,AC124)</f>
        <v>0</v>
      </c>
      <c r="S124" s="2">
        <f>R124/_xlfn.STDEV.S($R$2:$R$86)</f>
        <v>0</v>
      </c>
      <c r="U124" s="2">
        <f>T124/_xlfn.STDEV.S($T$2:$T$86)</f>
        <v>0</v>
      </c>
      <c r="W124" s="2">
        <f>V124/_xlfn.STDEV.S($V$2:$V$86)</f>
        <v>0</v>
      </c>
      <c r="Y124" s="2">
        <f>X124/_xlfn.STDEV.S($X$2:$X$86)</f>
        <v>0</v>
      </c>
      <c r="AA124" s="2">
        <f>Z124/_xlfn.STDEV.S($Z$2:$Z$86)</f>
        <v>0</v>
      </c>
      <c r="AC124" s="2">
        <f>AB124/_xlfn.STDEV.S($AB$2:$AB$86)</f>
        <v>0</v>
      </c>
      <c r="AD124" s="4">
        <f>AVERAGE(H124,Q124)</f>
        <v>0</v>
      </c>
      <c r="AE124" s="8">
        <f>(AD124-MIN($AD$2:$AD$86)) / (MAX($AD$2:$AD$86)-MIN($AD$2:$AD$86))</f>
        <v>-1.9863603641144547</v>
      </c>
      <c r="AG124" s="2">
        <f>AF124/_xlfn.STDEV.S($AF$2:$AF$86)</f>
        <v>0</v>
      </c>
      <c r="AI124" s="2">
        <f>AH124/_xlfn.STDEV.S($AH$2:$AH$86)</f>
        <v>0</v>
      </c>
      <c r="AK124" s="2">
        <f>AJ124/_xlfn.STDEV.S($AJ$2:$AJ$86)</f>
        <v>0</v>
      </c>
      <c r="AM124" s="2">
        <f>AL124/_xlfn.STDEV.S($AL$2:$AL$86)</f>
        <v>0</v>
      </c>
      <c r="AN124" s="4">
        <f>AVERAGE(AG124,AI124,AK124,AM124)</f>
        <v>0</v>
      </c>
      <c r="AO124" s="8">
        <f>(AN124-MIN($AN$2:$AN$86)) / (MAX($AN$2:$AN$86)-MIN($AN$2:$AN$86))</f>
        <v>-0.49749388333565103</v>
      </c>
      <c r="AP124" s="7">
        <f>AVERAGE(AO124,AE124,G124)*100</f>
        <v>-76.587900170163564</v>
      </c>
      <c r="AQ124" s="2">
        <f>AP124-AP125</f>
        <v>0.53580667004244731</v>
      </c>
    </row>
    <row r="125" spans="1:43" x14ac:dyDescent="0.25">
      <c r="A125" s="1" t="s">
        <v>117</v>
      </c>
      <c r="B125" s="2">
        <v>76.5</v>
      </c>
      <c r="C125" s="2">
        <f>B125/_xlfn.STDEV.S($B$2:$B$86)</f>
        <v>17.823217489097193</v>
      </c>
      <c r="D125" s="2">
        <v>67.09</v>
      </c>
      <c r="E125" s="2">
        <f>D125/_xlfn.STDEV.S($D$2:$D$86)</f>
        <v>12.9633772174952</v>
      </c>
      <c r="F125" s="4">
        <f>AVERAGE(C125,E125)</f>
        <v>15.393297353296196</v>
      </c>
      <c r="G125" s="8">
        <f>(F125-MIN($F$2:$F$86)) / (MAX($F$2:$F$86)-MIN($F$2:$F$86))</f>
        <v>0.17014304224392529</v>
      </c>
      <c r="H125" s="2">
        <f>AVERAGE(J125,L125,N125,P125)</f>
        <v>0</v>
      </c>
      <c r="J125" s="2">
        <f>I125/_xlfn.STDEV.S($I$2:$I$86)</f>
        <v>0</v>
      </c>
      <c r="L125" s="2">
        <f>K125/_xlfn.STDEV.S($K$2:$K$86)</f>
        <v>0</v>
      </c>
      <c r="N125" s="2">
        <f>M125/_xlfn.STDEV.S($M$2:$M$86)</f>
        <v>0</v>
      </c>
      <c r="P125" s="2">
        <f>O125/_xlfn.STDEV.S($O$2:$O$86)</f>
        <v>0</v>
      </c>
      <c r="Q125" s="2">
        <f>AVERAGE(S125,U125,W125,Y125,AA125,AC125)</f>
        <v>0</v>
      </c>
      <c r="S125" s="2">
        <f>R125/_xlfn.STDEV.S($R$2:$R$86)</f>
        <v>0</v>
      </c>
      <c r="U125" s="2">
        <f>T125/_xlfn.STDEV.S($T$2:$T$86)</f>
        <v>0</v>
      </c>
      <c r="W125" s="2">
        <f>V125/_xlfn.STDEV.S($V$2:$V$86)</f>
        <v>0</v>
      </c>
      <c r="Y125" s="2">
        <f>X125/_xlfn.STDEV.S($X$2:$X$86)</f>
        <v>0</v>
      </c>
      <c r="AA125" s="2">
        <f>Z125/_xlfn.STDEV.S($Z$2:$Z$86)</f>
        <v>0</v>
      </c>
      <c r="AC125" s="2">
        <f>AB125/_xlfn.STDEV.S($AB$2:$AB$86)</f>
        <v>0</v>
      </c>
      <c r="AD125" s="4">
        <f>AVERAGE(H125,Q125)</f>
        <v>0</v>
      </c>
      <c r="AE125" s="8">
        <f>(AD125-MIN($AD$2:$AD$86)) / (MAX($AD$2:$AD$86)-MIN($AD$2:$AD$86))</f>
        <v>-1.9863603641144547</v>
      </c>
      <c r="AG125" s="2">
        <f>AF125/_xlfn.STDEV.S($AF$2:$AF$86)</f>
        <v>0</v>
      </c>
      <c r="AI125" s="2">
        <f>AH125/_xlfn.STDEV.S($AH$2:$AH$86)</f>
        <v>0</v>
      </c>
      <c r="AK125" s="2">
        <f>AJ125/_xlfn.STDEV.S($AJ$2:$AJ$86)</f>
        <v>0</v>
      </c>
      <c r="AM125" s="2">
        <f>AL125/_xlfn.STDEV.S($AL$2:$AL$86)</f>
        <v>0</v>
      </c>
      <c r="AN125" s="4">
        <f>AVERAGE(AG125,AI125,AK125,AM125)</f>
        <v>0</v>
      </c>
      <c r="AO125" s="8">
        <f>(AN125-MIN($AN$2:$AN$86)) / (MAX($AN$2:$AN$86)-MIN($AN$2:$AN$86))</f>
        <v>-0.49749388333565103</v>
      </c>
      <c r="AP125" s="7">
        <f>AVERAGE(AO125,AE125,G125)*100</f>
        <v>-77.123706840206012</v>
      </c>
      <c r="AQ125" s="2">
        <f>AP125-AP126</f>
        <v>0.15032220325223022</v>
      </c>
    </row>
    <row r="126" spans="1:43" x14ac:dyDescent="0.25">
      <c r="A126" s="1" t="s">
        <v>86</v>
      </c>
      <c r="B126" s="2">
        <v>71.5</v>
      </c>
      <c r="C126" s="2">
        <f>B126/_xlfn.STDEV.S($B$2:$B$86)</f>
        <v>16.658301313339205</v>
      </c>
      <c r="D126" s="2">
        <v>72.88</v>
      </c>
      <c r="E126" s="2">
        <f>D126/_xlfn.STDEV.S($D$2:$D$86)</f>
        <v>14.082142370115518</v>
      </c>
      <c r="F126" s="4">
        <f>AVERAGE(C126,E126)</f>
        <v>15.370221841727361</v>
      </c>
      <c r="G126" s="8">
        <f>(F126-MIN($F$2:$F$86)) / (MAX($F$2:$F$86)-MIN($F$2:$F$86))</f>
        <v>0.1656333761463587</v>
      </c>
      <c r="H126" s="2">
        <f>AVERAGE(J126,L126,N126,P126)</f>
        <v>0</v>
      </c>
      <c r="J126" s="2">
        <f>I126/_xlfn.STDEV.S($I$2:$I$86)</f>
        <v>0</v>
      </c>
      <c r="L126" s="2">
        <f>K126/_xlfn.STDEV.S($K$2:$K$86)</f>
        <v>0</v>
      </c>
      <c r="N126" s="2">
        <f>M126/_xlfn.STDEV.S($M$2:$M$86)</f>
        <v>0</v>
      </c>
      <c r="P126" s="2">
        <f>O126/_xlfn.STDEV.S($O$2:$O$86)</f>
        <v>0</v>
      </c>
      <c r="Q126" s="2">
        <f>AVERAGE(S126,U126,W126,Y126,AA126,AC126)</f>
        <v>0</v>
      </c>
      <c r="S126" s="2">
        <f>R126/_xlfn.STDEV.S($R$2:$R$86)</f>
        <v>0</v>
      </c>
      <c r="U126" s="2">
        <f>T126/_xlfn.STDEV.S($T$2:$T$86)</f>
        <v>0</v>
      </c>
      <c r="W126" s="2">
        <f>V126/_xlfn.STDEV.S($V$2:$V$86)</f>
        <v>0</v>
      </c>
      <c r="Y126" s="2">
        <f>X126/_xlfn.STDEV.S($X$2:$X$86)</f>
        <v>0</v>
      </c>
      <c r="AA126" s="2">
        <f>Z126/_xlfn.STDEV.S($Z$2:$Z$86)</f>
        <v>0</v>
      </c>
      <c r="AC126" s="2">
        <f>AB126/_xlfn.STDEV.S($AB$2:$AB$86)</f>
        <v>0</v>
      </c>
      <c r="AD126" s="4">
        <f>AVERAGE(H126,Q126)</f>
        <v>0</v>
      </c>
      <c r="AE126" s="8">
        <f>(AD126-MIN($AD$2:$AD$86)) / (MAX($AD$2:$AD$86)-MIN($AD$2:$AD$86))</f>
        <v>-1.9863603641144547</v>
      </c>
      <c r="AG126" s="2">
        <f>AF126/_xlfn.STDEV.S($AF$2:$AF$86)</f>
        <v>0</v>
      </c>
      <c r="AI126" s="2">
        <f>AH126/_xlfn.STDEV.S($AH$2:$AH$86)</f>
        <v>0</v>
      </c>
      <c r="AK126" s="2">
        <f>AJ126/_xlfn.STDEV.S($AJ$2:$AJ$86)</f>
        <v>0</v>
      </c>
      <c r="AM126" s="2">
        <f>AL126/_xlfn.STDEV.S($AL$2:$AL$86)</f>
        <v>0</v>
      </c>
      <c r="AN126" s="4">
        <f>AVERAGE(AG126,AI126,AK126,AM126)</f>
        <v>0</v>
      </c>
      <c r="AO126" s="8">
        <f>(AN126-MIN($AN$2:$AN$86)) / (MAX($AN$2:$AN$86)-MIN($AN$2:$AN$86))</f>
        <v>-0.49749388333565103</v>
      </c>
      <c r="AP126" s="7">
        <f>AVERAGE(AO126,AE126,G126)*100</f>
        <v>-77.274029043458242</v>
      </c>
      <c r="AQ126" s="2">
        <f>AP126-AP127</f>
        <v>3.5702916543414176E-3</v>
      </c>
    </row>
    <row r="127" spans="1:43" x14ac:dyDescent="0.25">
      <c r="A127" s="1" t="s">
        <v>101</v>
      </c>
      <c r="B127" s="2">
        <v>72.25</v>
      </c>
      <c r="C127" s="2">
        <f>B127/_xlfn.STDEV.S($B$2:$B$86)</f>
        <v>16.833038739702904</v>
      </c>
      <c r="D127" s="2">
        <v>71.97</v>
      </c>
      <c r="E127" s="2">
        <f>D127/_xlfn.STDEV.S($D$2:$D$86)</f>
        <v>13.906308814176919</v>
      </c>
      <c r="F127" s="4">
        <f>AVERAGE(C127,E127)</f>
        <v>15.369673776939912</v>
      </c>
      <c r="G127" s="8">
        <f>(F127-MIN($F$2:$F$86)) / (MAX($F$2:$F$86)-MIN($F$2:$F$86))</f>
        <v>0.16552626739672802</v>
      </c>
      <c r="H127" s="2">
        <f>AVERAGE(J127,L127,N127,P127)</f>
        <v>0</v>
      </c>
      <c r="J127" s="2">
        <f>I127/_xlfn.STDEV.S($I$2:$I$86)</f>
        <v>0</v>
      </c>
      <c r="L127" s="2">
        <f>K127/_xlfn.STDEV.S($K$2:$K$86)</f>
        <v>0</v>
      </c>
      <c r="N127" s="2">
        <f>M127/_xlfn.STDEV.S($M$2:$M$86)</f>
        <v>0</v>
      </c>
      <c r="P127" s="2">
        <f>O127/_xlfn.STDEV.S($O$2:$O$86)</f>
        <v>0</v>
      </c>
      <c r="Q127" s="2">
        <f>AVERAGE(S127,U127,W127,Y127,AA127,AC127)</f>
        <v>0</v>
      </c>
      <c r="S127" s="2">
        <f>R127/_xlfn.STDEV.S($R$2:$R$86)</f>
        <v>0</v>
      </c>
      <c r="U127" s="2">
        <f>T127/_xlfn.STDEV.S($T$2:$T$86)</f>
        <v>0</v>
      </c>
      <c r="W127" s="2">
        <f>V127/_xlfn.STDEV.S($V$2:$V$86)</f>
        <v>0</v>
      </c>
      <c r="Y127" s="2">
        <f>X127/_xlfn.STDEV.S($X$2:$X$86)</f>
        <v>0</v>
      </c>
      <c r="AA127" s="2">
        <f>Z127/_xlfn.STDEV.S($Z$2:$Z$86)</f>
        <v>0</v>
      </c>
      <c r="AC127" s="2">
        <f>AB127/_xlfn.STDEV.S($AB$2:$AB$86)</f>
        <v>0</v>
      </c>
      <c r="AD127" s="4">
        <f>AVERAGE(H127,Q127)</f>
        <v>0</v>
      </c>
      <c r="AE127" s="8">
        <f>(AD127-MIN($AD$2:$AD$86)) / (MAX($AD$2:$AD$86)-MIN($AD$2:$AD$86))</f>
        <v>-1.9863603641144547</v>
      </c>
      <c r="AG127" s="2">
        <f>AF127/_xlfn.STDEV.S($AF$2:$AF$86)</f>
        <v>0</v>
      </c>
      <c r="AI127" s="2">
        <f>AH127/_xlfn.STDEV.S($AH$2:$AH$86)</f>
        <v>0</v>
      </c>
      <c r="AK127" s="2">
        <f>AJ127/_xlfn.STDEV.S($AJ$2:$AJ$86)</f>
        <v>0</v>
      </c>
      <c r="AM127" s="2">
        <f>AL127/_xlfn.STDEV.S($AL$2:$AL$86)</f>
        <v>0</v>
      </c>
      <c r="AN127" s="4">
        <f>AVERAGE(AG127,AI127,AK127,AM127)</f>
        <v>0</v>
      </c>
      <c r="AO127" s="8">
        <f>(AN127-MIN($AN$2:$AN$86)) / (MAX($AN$2:$AN$86)-MIN($AN$2:$AN$86))</f>
        <v>-0.49749388333565103</v>
      </c>
      <c r="AP127" s="7">
        <f>AVERAGE(AO127,AE127,G127)*100</f>
        <v>-77.277599335112583</v>
      </c>
      <c r="AQ127" s="2">
        <f>AP127-AP128</f>
        <v>0.55886145414741861</v>
      </c>
    </row>
    <row r="128" spans="1:43" x14ac:dyDescent="0.25">
      <c r="A128" s="1" t="s">
        <v>45</v>
      </c>
      <c r="B128" s="2">
        <v>83</v>
      </c>
      <c r="C128" s="2">
        <f>B128/_xlfn.STDEV.S($B$2:$B$86)</f>
        <v>19.337608517582574</v>
      </c>
      <c r="D128" s="2">
        <v>58.12</v>
      </c>
      <c r="E128" s="2">
        <f>D128/_xlfn.STDEV.S($D$2:$D$86)</f>
        <v>11.230160737529005</v>
      </c>
      <c r="F128" s="4">
        <f>AVERAGE(C128,E128)</f>
        <v>15.283884627555789</v>
      </c>
      <c r="G128" s="8">
        <f>(F128-MIN($F$2:$F$86)) / (MAX($F$2:$F$86)-MIN($F$2:$F$86))</f>
        <v>0.14876042377230539</v>
      </c>
      <c r="H128" s="2">
        <f>AVERAGE(J128,L128,N128,P128)</f>
        <v>0</v>
      </c>
      <c r="J128" s="2">
        <f>I128/_xlfn.STDEV.S($I$2:$I$86)</f>
        <v>0</v>
      </c>
      <c r="L128" s="2">
        <f>K128/_xlfn.STDEV.S($K$2:$K$86)</f>
        <v>0</v>
      </c>
      <c r="N128" s="2">
        <f>M128/_xlfn.STDEV.S($M$2:$M$86)</f>
        <v>0</v>
      </c>
      <c r="P128" s="2">
        <f>O128/_xlfn.STDEV.S($O$2:$O$86)</f>
        <v>0</v>
      </c>
      <c r="Q128" s="2">
        <f>AVERAGE(S128,U128,W128,Y128,AA128,AC128)</f>
        <v>0</v>
      </c>
      <c r="S128" s="2">
        <f>R128/_xlfn.STDEV.S($R$2:$R$86)</f>
        <v>0</v>
      </c>
      <c r="U128" s="2">
        <f>T128/_xlfn.STDEV.S($T$2:$T$86)</f>
        <v>0</v>
      </c>
      <c r="W128" s="2">
        <f>V128/_xlfn.STDEV.S($V$2:$V$86)</f>
        <v>0</v>
      </c>
      <c r="Y128" s="2">
        <f>X128/_xlfn.STDEV.S($X$2:$X$86)</f>
        <v>0</v>
      </c>
      <c r="AA128" s="2">
        <f>Z128/_xlfn.STDEV.S($Z$2:$Z$86)</f>
        <v>0</v>
      </c>
      <c r="AC128" s="2">
        <f>AB128/_xlfn.STDEV.S($AB$2:$AB$86)</f>
        <v>0</v>
      </c>
      <c r="AD128" s="4">
        <f>AVERAGE(H128,Q128)</f>
        <v>0</v>
      </c>
      <c r="AE128" s="8">
        <f>(AD128-MIN($AD$2:$AD$86)) / (MAX($AD$2:$AD$86)-MIN($AD$2:$AD$86))</f>
        <v>-1.9863603641144547</v>
      </c>
      <c r="AG128" s="2">
        <f>AF128/_xlfn.STDEV.S($AF$2:$AF$86)</f>
        <v>0</v>
      </c>
      <c r="AI128" s="2">
        <f>AH128/_xlfn.STDEV.S($AH$2:$AH$86)</f>
        <v>0</v>
      </c>
      <c r="AK128" s="2">
        <f>AJ128/_xlfn.STDEV.S($AJ$2:$AJ$86)</f>
        <v>0</v>
      </c>
      <c r="AM128" s="2">
        <f>AL128/_xlfn.STDEV.S($AL$2:$AL$86)</f>
        <v>0</v>
      </c>
      <c r="AN128" s="4">
        <f>AVERAGE(AG128,AI128,AK128,AM128)</f>
        <v>0</v>
      </c>
      <c r="AO128" s="8">
        <f>(AN128-MIN($AN$2:$AN$86)) / (MAX($AN$2:$AN$86)-MIN($AN$2:$AN$86))</f>
        <v>-0.49749388333565103</v>
      </c>
      <c r="AP128" s="7">
        <f>AVERAGE(AO128,AE128,G128)*100</f>
        <v>-77.836460789260002</v>
      </c>
      <c r="AQ128" s="2">
        <f>AP128-AP129</f>
        <v>0.57647441959406365</v>
      </c>
    </row>
    <row r="129" spans="1:44" x14ac:dyDescent="0.25">
      <c r="A129" s="1" t="s">
        <v>47</v>
      </c>
      <c r="B129" s="2">
        <v>78.5</v>
      </c>
      <c r="C129" s="2">
        <f>B129/_xlfn.STDEV.S($B$2:$B$86)</f>
        <v>18.289183959400386</v>
      </c>
      <c r="D129" s="2">
        <v>62.63</v>
      </c>
      <c r="E129" s="2">
        <f>D129/_xlfn.STDEV.S($D$2:$D$86)</f>
        <v>12.101599569708219</v>
      </c>
      <c r="F129" s="4">
        <f>AVERAGE(C129,E129)</f>
        <v>15.195391764554302</v>
      </c>
      <c r="G129" s="8">
        <f>(F129-MIN($F$2:$F$86)) / (MAX($F$2:$F$86)-MIN($F$2:$F$86))</f>
        <v>0.13146619118448377</v>
      </c>
      <c r="H129" s="2">
        <f>AVERAGE(J129,L129,N129,P129)</f>
        <v>0</v>
      </c>
      <c r="J129" s="2">
        <f>I129/_xlfn.STDEV.S($I$2:$I$86)</f>
        <v>0</v>
      </c>
      <c r="L129" s="2">
        <f>K129/_xlfn.STDEV.S($K$2:$K$86)</f>
        <v>0</v>
      </c>
      <c r="N129" s="2">
        <f>M129/_xlfn.STDEV.S($M$2:$M$86)</f>
        <v>0</v>
      </c>
      <c r="P129" s="2">
        <f>O129/_xlfn.STDEV.S($O$2:$O$86)</f>
        <v>0</v>
      </c>
      <c r="Q129" s="2">
        <f>AVERAGE(S129,U129,W129,Y129,AA129,AC129)</f>
        <v>0</v>
      </c>
      <c r="S129" s="2">
        <f>R129/_xlfn.STDEV.S($R$2:$R$86)</f>
        <v>0</v>
      </c>
      <c r="U129" s="2">
        <f>T129/_xlfn.STDEV.S($T$2:$T$86)</f>
        <v>0</v>
      </c>
      <c r="W129" s="2">
        <f>V129/_xlfn.STDEV.S($V$2:$V$86)</f>
        <v>0</v>
      </c>
      <c r="Y129" s="2">
        <f>X129/_xlfn.STDEV.S($X$2:$X$86)</f>
        <v>0</v>
      </c>
      <c r="AA129" s="2">
        <f>Z129/_xlfn.STDEV.S($Z$2:$Z$86)</f>
        <v>0</v>
      </c>
      <c r="AC129" s="2">
        <f>AB129/_xlfn.STDEV.S($AB$2:$AB$86)</f>
        <v>0</v>
      </c>
      <c r="AD129" s="4">
        <f>AVERAGE(H129,Q129)</f>
        <v>0</v>
      </c>
      <c r="AE129" s="8">
        <f>(AD129-MIN($AD$2:$AD$86)) / (MAX($AD$2:$AD$86)-MIN($AD$2:$AD$86))</f>
        <v>-1.9863603641144547</v>
      </c>
      <c r="AG129" s="2">
        <f>AF129/_xlfn.STDEV.S($AF$2:$AF$86)</f>
        <v>0</v>
      </c>
      <c r="AI129" s="2">
        <f>AH129/_xlfn.STDEV.S($AH$2:$AH$86)</f>
        <v>0</v>
      </c>
      <c r="AK129" s="2">
        <f>AJ129/_xlfn.STDEV.S($AJ$2:$AJ$86)</f>
        <v>0</v>
      </c>
      <c r="AM129" s="2">
        <f>AL129/_xlfn.STDEV.S($AL$2:$AL$86)</f>
        <v>0</v>
      </c>
      <c r="AN129" s="4">
        <f>AVERAGE(AG129,AI129,AK129,AM129)</f>
        <v>0</v>
      </c>
      <c r="AO129" s="8">
        <f>(AN129-MIN($AN$2:$AN$86)) / (MAX($AN$2:$AN$86)-MIN($AN$2:$AN$86))</f>
        <v>-0.49749388333565103</v>
      </c>
      <c r="AP129" s="7">
        <f>AVERAGE(AO129,AE129,G129)*100</f>
        <v>-78.412935208854066</v>
      </c>
      <c r="AQ129" s="2">
        <f>AP129-AP130</f>
        <v>0.41822553827343256</v>
      </c>
    </row>
    <row r="130" spans="1:44" x14ac:dyDescent="0.25">
      <c r="A130" s="1" t="s">
        <v>76</v>
      </c>
      <c r="B130" s="2">
        <v>74.25</v>
      </c>
      <c r="C130" s="2">
        <f>B130/_xlfn.STDEV.S($B$2:$B$86)</f>
        <v>17.299005210006097</v>
      </c>
      <c r="D130" s="2">
        <v>67.09</v>
      </c>
      <c r="E130" s="2">
        <f>D130/_xlfn.STDEV.S($D$2:$D$86)</f>
        <v>12.9633772174952</v>
      </c>
      <c r="F130" s="4">
        <f>AVERAGE(C130,E130)</f>
        <v>15.131191213750649</v>
      </c>
      <c r="G130" s="8">
        <f>(F130-MIN($F$2:$F$86)) / (MAX($F$2:$F$86)-MIN($F$2:$F$86))</f>
        <v>0.11891942503628075</v>
      </c>
      <c r="H130" s="2">
        <f>AVERAGE(J130,L130,N130,P130)</f>
        <v>0</v>
      </c>
      <c r="J130" s="2">
        <f>I130/_xlfn.STDEV.S($I$2:$I$86)</f>
        <v>0</v>
      </c>
      <c r="L130" s="2">
        <f>K130/_xlfn.STDEV.S($K$2:$K$86)</f>
        <v>0</v>
      </c>
      <c r="N130" s="2">
        <f>M130/_xlfn.STDEV.S($M$2:$M$86)</f>
        <v>0</v>
      </c>
      <c r="P130" s="2">
        <f>O130/_xlfn.STDEV.S($O$2:$O$86)</f>
        <v>0</v>
      </c>
      <c r="Q130" s="2">
        <f>AVERAGE(S130,U130,W130,Y130,AA130,AC130)</f>
        <v>0</v>
      </c>
      <c r="S130" s="2">
        <f>R130/_xlfn.STDEV.S($R$2:$R$86)</f>
        <v>0</v>
      </c>
      <c r="U130" s="2">
        <f>T130/_xlfn.STDEV.S($T$2:$T$86)</f>
        <v>0</v>
      </c>
      <c r="W130" s="2">
        <f>V130/_xlfn.STDEV.S($V$2:$V$86)</f>
        <v>0</v>
      </c>
      <c r="Y130" s="2">
        <f>X130/_xlfn.STDEV.S($X$2:$X$86)</f>
        <v>0</v>
      </c>
      <c r="AA130" s="2">
        <f>Z130/_xlfn.STDEV.S($Z$2:$Z$86)</f>
        <v>0</v>
      </c>
      <c r="AC130" s="2">
        <f>AB130/_xlfn.STDEV.S($AB$2:$AB$86)</f>
        <v>0</v>
      </c>
      <c r="AD130" s="4">
        <f>AVERAGE(H130,Q130)</f>
        <v>0</v>
      </c>
      <c r="AE130" s="8">
        <f>(AD130-MIN($AD$2:$AD$86)) / (MAX($AD$2:$AD$86)-MIN($AD$2:$AD$86))</f>
        <v>-1.9863603641144547</v>
      </c>
      <c r="AG130" s="2">
        <f>AF130/_xlfn.STDEV.S($AF$2:$AF$86)</f>
        <v>0</v>
      </c>
      <c r="AI130" s="2">
        <f>AH130/_xlfn.STDEV.S($AH$2:$AH$86)</f>
        <v>0</v>
      </c>
      <c r="AK130" s="2">
        <f>AJ130/_xlfn.STDEV.S($AJ$2:$AJ$86)</f>
        <v>0</v>
      </c>
      <c r="AM130" s="2">
        <f>AL130/_xlfn.STDEV.S($AL$2:$AL$86)</f>
        <v>0</v>
      </c>
      <c r="AN130" s="4">
        <f>AVERAGE(AG130,AI130,AK130,AM130)</f>
        <v>0</v>
      </c>
      <c r="AO130" s="8">
        <f>(AN130-MIN($AN$2:$AN$86)) / (MAX($AN$2:$AN$86)-MIN($AN$2:$AN$86))</f>
        <v>-0.49749388333565103</v>
      </c>
      <c r="AP130" s="7">
        <f>AVERAGE(AO130,AE130,G130)*100</f>
        <v>-78.831160747127498</v>
      </c>
      <c r="AQ130" s="2">
        <f>AP130-AP131</f>
        <v>0.19607158931813728</v>
      </c>
    </row>
    <row r="131" spans="1:44" x14ac:dyDescent="0.25">
      <c r="A131" s="1" t="s">
        <v>121</v>
      </c>
      <c r="B131" s="2">
        <v>72.25</v>
      </c>
      <c r="C131" s="2">
        <f>B131/_xlfn.STDEV.S($B$2:$B$86)</f>
        <v>16.833038739702904</v>
      </c>
      <c r="D131" s="2">
        <v>69.19</v>
      </c>
      <c r="E131" s="2">
        <f>D131/_xlfn.STDEV.S($D$2:$D$86)</f>
        <v>13.369146961968889</v>
      </c>
      <c r="F131" s="4">
        <f>AVERAGE(C131,E131)</f>
        <v>15.101092850835897</v>
      </c>
      <c r="G131" s="8">
        <f>(F131-MIN($F$2:$F$86)) / (MAX($F$2:$F$86)-MIN($F$2:$F$86))</f>
        <v>0.1130372773567371</v>
      </c>
      <c r="H131" s="2">
        <f>AVERAGE(J131,L131,N131,P131)</f>
        <v>0</v>
      </c>
      <c r="J131" s="2">
        <f>I131/_xlfn.STDEV.S($I$2:$I$86)</f>
        <v>0</v>
      </c>
      <c r="L131" s="2">
        <f>K131/_xlfn.STDEV.S($K$2:$K$86)</f>
        <v>0</v>
      </c>
      <c r="N131" s="2">
        <f>M131/_xlfn.STDEV.S($M$2:$M$86)</f>
        <v>0</v>
      </c>
      <c r="P131" s="2">
        <f>O131/_xlfn.STDEV.S($O$2:$O$86)</f>
        <v>0</v>
      </c>
      <c r="Q131" s="2">
        <f>AVERAGE(S131,U131,W131,Y131,AA131,AC131)</f>
        <v>0</v>
      </c>
      <c r="S131" s="2">
        <f>R131/_xlfn.STDEV.S($R$2:$R$86)</f>
        <v>0</v>
      </c>
      <c r="U131" s="2">
        <f>T131/_xlfn.STDEV.S($T$2:$T$86)</f>
        <v>0</v>
      </c>
      <c r="W131" s="2">
        <f>V131/_xlfn.STDEV.S($V$2:$V$86)</f>
        <v>0</v>
      </c>
      <c r="Y131" s="2">
        <f>X131/_xlfn.STDEV.S($X$2:$X$86)</f>
        <v>0</v>
      </c>
      <c r="AA131" s="2">
        <f>Z131/_xlfn.STDEV.S($Z$2:$Z$86)</f>
        <v>0</v>
      </c>
      <c r="AC131" s="2">
        <f>AB131/_xlfn.STDEV.S($AB$2:$AB$86)</f>
        <v>0</v>
      </c>
      <c r="AD131" s="4">
        <f>AVERAGE(H131,Q131)</f>
        <v>0</v>
      </c>
      <c r="AE131" s="8">
        <f>(AD131-MIN($AD$2:$AD$86)) / (MAX($AD$2:$AD$86)-MIN($AD$2:$AD$86))</f>
        <v>-1.9863603641144547</v>
      </c>
      <c r="AG131" s="2">
        <f>AF131/_xlfn.STDEV.S($AF$2:$AF$86)</f>
        <v>0</v>
      </c>
      <c r="AI131" s="2">
        <f>AH131/_xlfn.STDEV.S($AH$2:$AH$86)</f>
        <v>0</v>
      </c>
      <c r="AK131" s="2">
        <f>AJ131/_xlfn.STDEV.S($AJ$2:$AJ$86)</f>
        <v>0</v>
      </c>
      <c r="AM131" s="2">
        <f>AL131/_xlfn.STDEV.S($AL$2:$AL$86)</f>
        <v>0</v>
      </c>
      <c r="AN131" s="4">
        <f>AVERAGE(AG131,AI131,AK131,AM131)</f>
        <v>0</v>
      </c>
      <c r="AO131" s="8">
        <f>(AN131-MIN($AN$2:$AN$86)) / (MAX($AN$2:$AN$86)-MIN($AN$2:$AN$86))</f>
        <v>-0.49749388333565103</v>
      </c>
      <c r="AP131" s="7">
        <f>AVERAGE(AO131,AE131,G131)*100</f>
        <v>-79.027232336445635</v>
      </c>
      <c r="AQ131" s="2">
        <f>AP131-AP132</f>
        <v>6.3661688997157739E-2</v>
      </c>
    </row>
    <row r="132" spans="1:44" x14ac:dyDescent="0.25">
      <c r="A132" s="1" t="s">
        <v>104</v>
      </c>
      <c r="B132" s="2">
        <v>77.25</v>
      </c>
      <c r="C132" s="2">
        <f>B132/_xlfn.STDEV.S($B$2:$B$86)</f>
        <v>17.997954915460888</v>
      </c>
      <c r="D132" s="2">
        <v>63.06</v>
      </c>
      <c r="E132" s="2">
        <f>D132/_xlfn.STDEV.S($D$2:$D$86)</f>
        <v>12.184685755481402</v>
      </c>
      <c r="F132" s="4">
        <f>AVERAGE(C132,E132)</f>
        <v>15.091320335471146</v>
      </c>
      <c r="G132" s="8">
        <f>(F132-MIN($F$2:$F$86)) / (MAX($F$2:$F$86)-MIN($F$2:$F$86))</f>
        <v>0.11112742668682224</v>
      </c>
      <c r="H132" s="2">
        <f>AVERAGE(J132,L132,N132,P132)</f>
        <v>0</v>
      </c>
      <c r="J132" s="2">
        <f>I132/_xlfn.STDEV.S($I$2:$I$86)</f>
        <v>0</v>
      </c>
      <c r="L132" s="2">
        <f>K132/_xlfn.STDEV.S($K$2:$K$86)</f>
        <v>0</v>
      </c>
      <c r="N132" s="2">
        <f>M132/_xlfn.STDEV.S($M$2:$M$86)</f>
        <v>0</v>
      </c>
      <c r="P132" s="2">
        <f>O132/_xlfn.STDEV.S($O$2:$O$86)</f>
        <v>0</v>
      </c>
      <c r="Q132" s="2">
        <f>AVERAGE(S132,U132,W132,Y132,AA132,AC132)</f>
        <v>0</v>
      </c>
      <c r="S132" s="2">
        <f>R132/_xlfn.STDEV.S($R$2:$R$86)</f>
        <v>0</v>
      </c>
      <c r="U132" s="2">
        <f>T132/_xlfn.STDEV.S($T$2:$T$86)</f>
        <v>0</v>
      </c>
      <c r="W132" s="2">
        <f>V132/_xlfn.STDEV.S($V$2:$V$86)</f>
        <v>0</v>
      </c>
      <c r="Y132" s="2">
        <f>X132/_xlfn.STDEV.S($X$2:$X$86)</f>
        <v>0</v>
      </c>
      <c r="AA132" s="2">
        <f>Z132/_xlfn.STDEV.S($Z$2:$Z$86)</f>
        <v>0</v>
      </c>
      <c r="AC132" s="2">
        <f>AB132/_xlfn.STDEV.S($AB$2:$AB$86)</f>
        <v>0</v>
      </c>
      <c r="AD132" s="4">
        <f>AVERAGE(H132,Q132)</f>
        <v>0</v>
      </c>
      <c r="AE132" s="8">
        <f>(AD132-MIN($AD$2:$AD$86)) / (MAX($AD$2:$AD$86)-MIN($AD$2:$AD$86))</f>
        <v>-1.9863603641144547</v>
      </c>
      <c r="AG132" s="2">
        <f>AF132/_xlfn.STDEV.S($AF$2:$AF$86)</f>
        <v>0</v>
      </c>
      <c r="AI132" s="2">
        <f>AH132/_xlfn.STDEV.S($AH$2:$AH$86)</f>
        <v>0</v>
      </c>
      <c r="AK132" s="2">
        <f>AJ132/_xlfn.STDEV.S($AJ$2:$AJ$86)</f>
        <v>0</v>
      </c>
      <c r="AM132" s="2">
        <f>AL132/_xlfn.STDEV.S($AL$2:$AL$86)</f>
        <v>0</v>
      </c>
      <c r="AN132" s="4">
        <f>AVERAGE(AG132,AI132,AK132,AM132)</f>
        <v>0</v>
      </c>
      <c r="AO132" s="8">
        <f>(AN132-MIN($AN$2:$AN$86)) / (MAX($AN$2:$AN$86)-MIN($AN$2:$AN$86))</f>
        <v>-0.49749388333565103</v>
      </c>
      <c r="AP132" s="7">
        <f>AVERAGE(AO132,AE132,G132)*100</f>
        <v>-79.090894025442793</v>
      </c>
      <c r="AQ132" s="2">
        <f>AP132-AP133</f>
        <v>0.25362216840372298</v>
      </c>
    </row>
    <row r="133" spans="1:44" s="4" customFormat="1" x14ac:dyDescent="0.25">
      <c r="A133" s="1" t="s">
        <v>59</v>
      </c>
      <c r="B133" s="2">
        <v>75</v>
      </c>
      <c r="C133" s="2">
        <f>B133/_xlfn.STDEV.S($B$2:$B$86)</f>
        <v>17.473742636369796</v>
      </c>
      <c r="D133" s="2">
        <v>65.37</v>
      </c>
      <c r="E133" s="2">
        <f>D133/_xlfn.STDEV.S($D$2:$D$86)</f>
        <v>12.631032474402463</v>
      </c>
      <c r="F133" s="4">
        <f>AVERAGE(C133,E133)</f>
        <v>15.052387555386129</v>
      </c>
      <c r="G133" s="8">
        <f>(F133-MIN($F$2:$F$86)) / (MAX($F$2:$F$86)-MIN($F$2:$F$86))</f>
        <v>0.10351876163470997</v>
      </c>
      <c r="H133" s="2">
        <f>AVERAGE(J133,L133,N133,P133)</f>
        <v>0</v>
      </c>
      <c r="I133" s="2"/>
      <c r="J133" s="2">
        <f>I133/_xlfn.STDEV.S($I$2:$I$86)</f>
        <v>0</v>
      </c>
      <c r="K133" s="2"/>
      <c r="L133" s="2">
        <f>K133/_xlfn.STDEV.S($K$2:$K$86)</f>
        <v>0</v>
      </c>
      <c r="M133" s="2"/>
      <c r="N133" s="2">
        <f>M133/_xlfn.STDEV.S($M$2:$M$86)</f>
        <v>0</v>
      </c>
      <c r="O133" s="2"/>
      <c r="P133" s="2">
        <f>O133/_xlfn.STDEV.S($O$2:$O$86)</f>
        <v>0</v>
      </c>
      <c r="Q133" s="2">
        <f>AVERAGE(S133,U133,W133,Y133,AA133,AC133)</f>
        <v>0</v>
      </c>
      <c r="R133" s="2"/>
      <c r="S133" s="2">
        <f>R133/_xlfn.STDEV.S($R$2:$R$86)</f>
        <v>0</v>
      </c>
      <c r="T133" s="2"/>
      <c r="U133" s="2">
        <f>T133/_xlfn.STDEV.S($T$2:$T$86)</f>
        <v>0</v>
      </c>
      <c r="V133" s="2"/>
      <c r="W133" s="2">
        <f>V133/_xlfn.STDEV.S($V$2:$V$86)</f>
        <v>0</v>
      </c>
      <c r="X133" s="2"/>
      <c r="Y133" s="2">
        <f>X133/_xlfn.STDEV.S($X$2:$X$86)</f>
        <v>0</v>
      </c>
      <c r="Z133" s="2"/>
      <c r="AA133" s="2">
        <f>Z133/_xlfn.STDEV.S($Z$2:$Z$86)</f>
        <v>0</v>
      </c>
      <c r="AB133" s="2"/>
      <c r="AC133" s="2">
        <f>AB133/_xlfn.STDEV.S($AB$2:$AB$86)</f>
        <v>0</v>
      </c>
      <c r="AD133" s="4">
        <f>AVERAGE(H133,Q133)</f>
        <v>0</v>
      </c>
      <c r="AE133" s="8">
        <f>(AD133-MIN($AD$2:$AD$86)) / (MAX($AD$2:$AD$86)-MIN($AD$2:$AD$86))</f>
        <v>-1.9863603641144547</v>
      </c>
      <c r="AF133" s="2"/>
      <c r="AG133" s="2">
        <f>AF133/_xlfn.STDEV.S($AF$2:$AF$86)</f>
        <v>0</v>
      </c>
      <c r="AH133" s="2"/>
      <c r="AI133" s="2">
        <f>AH133/_xlfn.STDEV.S($AH$2:$AH$86)</f>
        <v>0</v>
      </c>
      <c r="AJ133" s="2"/>
      <c r="AK133" s="2">
        <f>AJ133/_xlfn.STDEV.S($AJ$2:$AJ$86)</f>
        <v>0</v>
      </c>
      <c r="AL133" s="2"/>
      <c r="AM133" s="2">
        <f>AL133/_xlfn.STDEV.S($AL$2:$AL$86)</f>
        <v>0</v>
      </c>
      <c r="AN133" s="4">
        <f>AVERAGE(AG133,AI133,AK133,AM133)</f>
        <v>0</v>
      </c>
      <c r="AO133" s="8">
        <f>(AN133-MIN($AN$2:$AN$86)) / (MAX($AN$2:$AN$86)-MIN($AN$2:$AN$86))</f>
        <v>-0.49749388333565103</v>
      </c>
      <c r="AP133" s="7">
        <f>AVERAGE(AO133,AE133,G133)*100</f>
        <v>-79.344516193846516</v>
      </c>
      <c r="AQ133" s="2">
        <f>AP133-AP134</f>
        <v>0.52321938226310749</v>
      </c>
      <c r="AR133" s="9"/>
    </row>
    <row r="134" spans="1:44" s="6" customFormat="1" x14ac:dyDescent="0.25">
      <c r="A134" s="1" t="s">
        <v>105</v>
      </c>
      <c r="B134" s="2">
        <v>76.5</v>
      </c>
      <c r="C134" s="2">
        <f>B134/_xlfn.STDEV.S($B$2:$B$86)</f>
        <v>17.823217489097193</v>
      </c>
      <c r="D134" s="2">
        <v>62.73</v>
      </c>
      <c r="E134" s="2">
        <f>D134/_xlfn.STDEV.S($D$2:$D$86)</f>
        <v>12.120921938492678</v>
      </c>
      <c r="F134" s="4">
        <f>AVERAGE(C134,E134)</f>
        <v>14.972069713794935</v>
      </c>
      <c r="G134" s="8">
        <f>(F134-MIN($F$2:$F$86)) / (MAX($F$2:$F$86)-MIN($F$2:$F$86))</f>
        <v>8.7822180166817213E-2</v>
      </c>
      <c r="H134" s="2">
        <f>AVERAGE(J134,L134,N134,P134)</f>
        <v>0</v>
      </c>
      <c r="I134" s="2"/>
      <c r="J134" s="2">
        <f>I134/_xlfn.STDEV.S($I$2:$I$86)</f>
        <v>0</v>
      </c>
      <c r="K134" s="2"/>
      <c r="L134" s="2">
        <f>K134/_xlfn.STDEV.S($K$2:$K$86)</f>
        <v>0</v>
      </c>
      <c r="M134" s="2"/>
      <c r="N134" s="2">
        <f>M134/_xlfn.STDEV.S($M$2:$M$86)</f>
        <v>0</v>
      </c>
      <c r="O134" s="2"/>
      <c r="P134" s="2">
        <f>O134/_xlfn.STDEV.S($O$2:$O$86)</f>
        <v>0</v>
      </c>
      <c r="Q134" s="2">
        <f>AVERAGE(S134,U134,W134,Y134,AA134,AC134)</f>
        <v>0</v>
      </c>
      <c r="R134" s="2"/>
      <c r="S134" s="2">
        <f>R134/_xlfn.STDEV.S($R$2:$R$86)</f>
        <v>0</v>
      </c>
      <c r="T134" s="2"/>
      <c r="U134" s="2">
        <f>T134/_xlfn.STDEV.S($T$2:$T$86)</f>
        <v>0</v>
      </c>
      <c r="V134" s="2"/>
      <c r="W134" s="2">
        <f>V134/_xlfn.STDEV.S($V$2:$V$86)</f>
        <v>0</v>
      </c>
      <c r="X134" s="2"/>
      <c r="Y134" s="2">
        <f>X134/_xlfn.STDEV.S($X$2:$X$86)</f>
        <v>0</v>
      </c>
      <c r="Z134" s="2"/>
      <c r="AA134" s="2">
        <f>Z134/_xlfn.STDEV.S($Z$2:$Z$86)</f>
        <v>0</v>
      </c>
      <c r="AB134" s="2"/>
      <c r="AC134" s="2">
        <f>AB134/_xlfn.STDEV.S($AB$2:$AB$86)</f>
        <v>0</v>
      </c>
      <c r="AD134" s="4">
        <f>AVERAGE(H134,Q134)</f>
        <v>0</v>
      </c>
      <c r="AE134" s="8">
        <f>(AD134-MIN($AD$2:$AD$86)) / (MAX($AD$2:$AD$86)-MIN($AD$2:$AD$86))</f>
        <v>-1.9863603641144547</v>
      </c>
      <c r="AF134" s="2"/>
      <c r="AG134" s="2">
        <f>AF134/_xlfn.STDEV.S($AF$2:$AF$86)</f>
        <v>0</v>
      </c>
      <c r="AH134" s="2"/>
      <c r="AI134" s="2">
        <f>AH134/_xlfn.STDEV.S($AH$2:$AH$86)</f>
        <v>0</v>
      </c>
      <c r="AJ134" s="2"/>
      <c r="AK134" s="2">
        <f>AJ134/_xlfn.STDEV.S($AJ$2:$AJ$86)</f>
        <v>0</v>
      </c>
      <c r="AL134" s="2"/>
      <c r="AM134" s="2">
        <f>AL134/_xlfn.STDEV.S($AL$2:$AL$86)</f>
        <v>0</v>
      </c>
      <c r="AN134" s="4">
        <f>AVERAGE(AG134,AI134,AK134,AM134)</f>
        <v>0</v>
      </c>
      <c r="AO134" s="8">
        <f>(AN134-MIN($AN$2:$AN$86)) / (MAX($AN$2:$AN$86)-MIN($AN$2:$AN$86))</f>
        <v>-0.49749388333565103</v>
      </c>
      <c r="AP134" s="7">
        <f>AVERAGE(AO134,AE134,G134)*100</f>
        <v>-79.867735576109624</v>
      </c>
      <c r="AQ134" s="2">
        <f>AP134-AP135</f>
        <v>0.12514762769345111</v>
      </c>
      <c r="AR134" s="9"/>
    </row>
    <row r="135" spans="1:44" s="6" customFormat="1" x14ac:dyDescent="0.25">
      <c r="A135" s="1" t="s">
        <v>120</v>
      </c>
      <c r="B135" s="2">
        <v>71.5</v>
      </c>
      <c r="C135" s="2">
        <f>B135/_xlfn.STDEV.S($B$2:$B$86)</f>
        <v>16.658301313339205</v>
      </c>
      <c r="D135" s="2">
        <v>68.56</v>
      </c>
      <c r="E135" s="2">
        <f>D135/_xlfn.STDEV.S($D$2:$D$86)</f>
        <v>13.247416038626783</v>
      </c>
      <c r="F135" s="4">
        <f>AVERAGE(C135,E135)</f>
        <v>14.952858675982995</v>
      </c>
      <c r="G135" s="8">
        <f>(F135-MIN($F$2:$F$86)) / (MAX($F$2:$F$86)-MIN($F$2:$F$86))</f>
        <v>8.4067751336013644E-2</v>
      </c>
      <c r="H135" s="2">
        <f>AVERAGE(J135,L135,N135,P135)</f>
        <v>0</v>
      </c>
      <c r="I135" s="2"/>
      <c r="J135" s="2">
        <f>I135/_xlfn.STDEV.S($I$2:$I$86)</f>
        <v>0</v>
      </c>
      <c r="K135" s="2"/>
      <c r="L135" s="2">
        <f>K135/_xlfn.STDEV.S($K$2:$K$86)</f>
        <v>0</v>
      </c>
      <c r="M135" s="2"/>
      <c r="N135" s="2">
        <f>M135/_xlfn.STDEV.S($M$2:$M$86)</f>
        <v>0</v>
      </c>
      <c r="O135" s="2"/>
      <c r="P135" s="2">
        <f>O135/_xlfn.STDEV.S($O$2:$O$86)</f>
        <v>0</v>
      </c>
      <c r="Q135" s="2">
        <f>AVERAGE(S135,U135,W135,Y135,AA135,AC135)</f>
        <v>0</v>
      </c>
      <c r="R135" s="2"/>
      <c r="S135" s="2">
        <f>R135/_xlfn.STDEV.S($R$2:$R$86)</f>
        <v>0</v>
      </c>
      <c r="T135" s="2"/>
      <c r="U135" s="2">
        <f>T135/_xlfn.STDEV.S($T$2:$T$86)</f>
        <v>0</v>
      </c>
      <c r="V135" s="2"/>
      <c r="W135" s="2">
        <f>V135/_xlfn.STDEV.S($V$2:$V$86)</f>
        <v>0</v>
      </c>
      <c r="X135" s="2"/>
      <c r="Y135" s="2">
        <f>X135/_xlfn.STDEV.S($X$2:$X$86)</f>
        <v>0</v>
      </c>
      <c r="Z135" s="2"/>
      <c r="AA135" s="2">
        <f>Z135/_xlfn.STDEV.S($Z$2:$Z$86)</f>
        <v>0</v>
      </c>
      <c r="AB135" s="2"/>
      <c r="AC135" s="2">
        <f>AB135/_xlfn.STDEV.S($AB$2:$AB$86)</f>
        <v>0</v>
      </c>
      <c r="AD135" s="4">
        <f>AVERAGE(H135,Q135)</f>
        <v>0</v>
      </c>
      <c r="AE135" s="8">
        <f>(AD135-MIN($AD$2:$AD$86)) / (MAX($AD$2:$AD$86)-MIN($AD$2:$AD$86))</f>
        <v>-1.9863603641144547</v>
      </c>
      <c r="AF135" s="2"/>
      <c r="AG135" s="2">
        <f>AF135/_xlfn.STDEV.S($AF$2:$AF$86)</f>
        <v>0</v>
      </c>
      <c r="AH135" s="2"/>
      <c r="AI135" s="2">
        <f>AH135/_xlfn.STDEV.S($AH$2:$AH$86)</f>
        <v>0</v>
      </c>
      <c r="AJ135" s="2"/>
      <c r="AK135" s="2">
        <f>AJ135/_xlfn.STDEV.S($AJ$2:$AJ$86)</f>
        <v>0</v>
      </c>
      <c r="AL135" s="2"/>
      <c r="AM135" s="2">
        <f>AL135/_xlfn.STDEV.S($AL$2:$AL$86)</f>
        <v>0</v>
      </c>
      <c r="AN135" s="4">
        <f>AVERAGE(AG135,AI135,AK135,AM135)</f>
        <v>0</v>
      </c>
      <c r="AO135" s="8">
        <f>(AN135-MIN($AN$2:$AN$86)) / (MAX($AN$2:$AN$86)-MIN($AN$2:$AN$86))</f>
        <v>-0.49749388333565103</v>
      </c>
      <c r="AP135" s="7">
        <f>AVERAGE(AO135,AE135,G135)*100</f>
        <v>-79.992883203803075</v>
      </c>
      <c r="AQ135" s="2">
        <f>AP135-AP136</f>
        <v>0.13846016557310747</v>
      </c>
      <c r="AR135" s="9"/>
    </row>
    <row r="136" spans="1:44" s="6" customFormat="1" x14ac:dyDescent="0.25">
      <c r="A136" s="1" t="s">
        <v>93</v>
      </c>
      <c r="B136" s="2">
        <v>71.5</v>
      </c>
      <c r="C136" s="2">
        <f>B136/_xlfn.STDEV.S($B$2:$B$86)</f>
        <v>16.658301313339205</v>
      </c>
      <c r="D136" s="2">
        <v>68.34</v>
      </c>
      <c r="E136" s="2">
        <f>D136/_xlfn.STDEV.S($D$2:$D$86)</f>
        <v>13.204906827300968</v>
      </c>
      <c r="F136" s="4">
        <f>AVERAGE(C136,E136)</f>
        <v>14.931604070320088</v>
      </c>
      <c r="G136" s="8">
        <f>(F136-MIN($F$2:$F$86)) / (MAX($F$2:$F$86)-MIN($F$2:$F$86))</f>
        <v>7.9913946368820196E-2</v>
      </c>
      <c r="H136" s="2">
        <f>AVERAGE(J136,L136,N136,P136)</f>
        <v>0</v>
      </c>
      <c r="I136" s="2"/>
      <c r="J136" s="2">
        <f>I136/_xlfn.STDEV.S($I$2:$I$86)</f>
        <v>0</v>
      </c>
      <c r="K136" s="2"/>
      <c r="L136" s="2">
        <f>K136/_xlfn.STDEV.S($K$2:$K$86)</f>
        <v>0</v>
      </c>
      <c r="M136" s="2"/>
      <c r="N136" s="2">
        <f>M136/_xlfn.STDEV.S($M$2:$M$86)</f>
        <v>0</v>
      </c>
      <c r="O136" s="2"/>
      <c r="P136" s="2">
        <f>O136/_xlfn.STDEV.S($O$2:$O$86)</f>
        <v>0</v>
      </c>
      <c r="Q136" s="2">
        <f>AVERAGE(S136,U136,W136,Y136,AA136,AC136)</f>
        <v>0</v>
      </c>
      <c r="R136" s="2"/>
      <c r="S136" s="2">
        <f>R136/_xlfn.STDEV.S($R$2:$R$86)</f>
        <v>0</v>
      </c>
      <c r="T136" s="2"/>
      <c r="U136" s="2">
        <f>T136/_xlfn.STDEV.S($T$2:$T$86)</f>
        <v>0</v>
      </c>
      <c r="V136" s="2"/>
      <c r="W136" s="2">
        <f>V136/_xlfn.STDEV.S($V$2:$V$86)</f>
        <v>0</v>
      </c>
      <c r="X136" s="2"/>
      <c r="Y136" s="2">
        <f>X136/_xlfn.STDEV.S($X$2:$X$86)</f>
        <v>0</v>
      </c>
      <c r="Z136" s="2"/>
      <c r="AA136" s="2">
        <f>Z136/_xlfn.STDEV.S($Z$2:$Z$86)</f>
        <v>0</v>
      </c>
      <c r="AB136" s="2"/>
      <c r="AC136" s="2">
        <f>AB136/_xlfn.STDEV.S($AB$2:$AB$86)</f>
        <v>0</v>
      </c>
      <c r="AD136" s="4">
        <f>AVERAGE(H136,Q136)</f>
        <v>0</v>
      </c>
      <c r="AE136" s="8">
        <f>(AD136-MIN($AD$2:$AD$86)) / (MAX($AD$2:$AD$86)-MIN($AD$2:$AD$86))</f>
        <v>-1.9863603641144547</v>
      </c>
      <c r="AF136" s="2"/>
      <c r="AG136" s="2">
        <f>AF136/_xlfn.STDEV.S($AF$2:$AF$86)</f>
        <v>0</v>
      </c>
      <c r="AH136" s="2"/>
      <c r="AI136" s="2">
        <f>AH136/_xlfn.STDEV.S($AH$2:$AH$86)</f>
        <v>0</v>
      </c>
      <c r="AJ136" s="2"/>
      <c r="AK136" s="2">
        <f>AJ136/_xlfn.STDEV.S($AJ$2:$AJ$86)</f>
        <v>0</v>
      </c>
      <c r="AL136" s="2"/>
      <c r="AM136" s="2">
        <f>AL136/_xlfn.STDEV.S($AL$2:$AL$86)</f>
        <v>0</v>
      </c>
      <c r="AN136" s="4">
        <f>AVERAGE(AG136,AI136,AK136,AM136)</f>
        <v>0</v>
      </c>
      <c r="AO136" s="8">
        <f>(AN136-MIN($AN$2:$AN$86)) / (MAX($AN$2:$AN$86)-MIN($AN$2:$AN$86))</f>
        <v>-0.49749388333565103</v>
      </c>
      <c r="AP136" s="7">
        <f>AVERAGE(AO136,AE136,G136)*100</f>
        <v>-80.131343369376182</v>
      </c>
      <c r="AQ136" s="2">
        <f>AP136-AP137</f>
        <v>0.21846196798219353</v>
      </c>
      <c r="AR136" s="9"/>
    </row>
    <row r="137" spans="1:44" s="6" customFormat="1" x14ac:dyDescent="0.25">
      <c r="A137" s="1" t="s">
        <v>87</v>
      </c>
      <c r="B137" s="2">
        <v>72</v>
      </c>
      <c r="C137" s="2">
        <f>B137/_xlfn.STDEV.S($B$2:$B$86)</f>
        <v>16.774792930915005</v>
      </c>
      <c r="D137" s="2">
        <v>67.39</v>
      </c>
      <c r="E137" s="2">
        <f>D137/_xlfn.STDEV.S($D$2:$D$86)</f>
        <v>13.021344323848583</v>
      </c>
      <c r="F137" s="4">
        <f>AVERAGE(C137,E137)</f>
        <v>14.898068627381793</v>
      </c>
      <c r="G137" s="8">
        <f>(F137-MIN($F$2:$F$86)) / (MAX($F$2:$F$86)-MIN($F$2:$F$86))</f>
        <v>7.3360087329354645E-2</v>
      </c>
      <c r="H137" s="2">
        <f>AVERAGE(J137,L137,N137,P137)</f>
        <v>0</v>
      </c>
      <c r="I137" s="2"/>
      <c r="J137" s="2">
        <f>I137/_xlfn.STDEV.S($I$2:$I$86)</f>
        <v>0</v>
      </c>
      <c r="K137" s="2"/>
      <c r="L137" s="2">
        <f>K137/_xlfn.STDEV.S($K$2:$K$86)</f>
        <v>0</v>
      </c>
      <c r="M137" s="2"/>
      <c r="N137" s="2">
        <f>M137/_xlfn.STDEV.S($M$2:$M$86)</f>
        <v>0</v>
      </c>
      <c r="O137" s="2"/>
      <c r="P137" s="2">
        <f>O137/_xlfn.STDEV.S($O$2:$O$86)</f>
        <v>0</v>
      </c>
      <c r="Q137" s="2">
        <f>AVERAGE(S137,U137,W137,Y137,AA137,AC137)</f>
        <v>0</v>
      </c>
      <c r="R137" s="2"/>
      <c r="S137" s="2">
        <f>R137/_xlfn.STDEV.S($R$2:$R$86)</f>
        <v>0</v>
      </c>
      <c r="T137" s="2"/>
      <c r="U137" s="2">
        <f>T137/_xlfn.STDEV.S($T$2:$T$86)</f>
        <v>0</v>
      </c>
      <c r="V137" s="2"/>
      <c r="W137" s="2">
        <f>V137/_xlfn.STDEV.S($V$2:$V$86)</f>
        <v>0</v>
      </c>
      <c r="X137" s="2"/>
      <c r="Y137" s="2">
        <f>X137/_xlfn.STDEV.S($X$2:$X$86)</f>
        <v>0</v>
      </c>
      <c r="Z137" s="2"/>
      <c r="AA137" s="2">
        <f>Z137/_xlfn.STDEV.S($Z$2:$Z$86)</f>
        <v>0</v>
      </c>
      <c r="AB137" s="2"/>
      <c r="AC137" s="2">
        <f>AB137/_xlfn.STDEV.S($AB$2:$AB$86)</f>
        <v>0</v>
      </c>
      <c r="AD137" s="4">
        <f>AVERAGE(H137,Q137)</f>
        <v>0</v>
      </c>
      <c r="AE137" s="8">
        <f>(AD137-MIN($AD$2:$AD$86)) / (MAX($AD$2:$AD$86)-MIN($AD$2:$AD$86))</f>
        <v>-1.9863603641144547</v>
      </c>
      <c r="AF137" s="2"/>
      <c r="AG137" s="2">
        <f>AF137/_xlfn.STDEV.S($AF$2:$AF$86)</f>
        <v>0</v>
      </c>
      <c r="AH137" s="2"/>
      <c r="AI137" s="2">
        <f>AH137/_xlfn.STDEV.S($AH$2:$AH$86)</f>
        <v>0</v>
      </c>
      <c r="AJ137" s="2"/>
      <c r="AK137" s="2">
        <f>AJ137/_xlfn.STDEV.S($AJ$2:$AJ$86)</f>
        <v>0</v>
      </c>
      <c r="AL137" s="2"/>
      <c r="AM137" s="2">
        <f>AL137/_xlfn.STDEV.S($AL$2:$AL$86)</f>
        <v>0</v>
      </c>
      <c r="AN137" s="4">
        <f>AVERAGE(AG137,AI137,AK137,AM137)</f>
        <v>0</v>
      </c>
      <c r="AO137" s="8">
        <f>(AN137-MIN($AN$2:$AN$86)) / (MAX($AN$2:$AN$86)-MIN($AN$2:$AN$86))</f>
        <v>-0.49749388333565103</v>
      </c>
      <c r="AP137" s="7">
        <f>AVERAGE(AO137,AE137,G137)*100</f>
        <v>-80.349805337358376</v>
      </c>
      <c r="AQ137" s="2">
        <f>AP137-AP138</f>
        <v>0.12139480206091946</v>
      </c>
      <c r="AR137" s="9"/>
    </row>
    <row r="138" spans="1:44" s="6" customFormat="1" x14ac:dyDescent="0.25">
      <c r="A138" s="1" t="s">
        <v>89</v>
      </c>
      <c r="B138" s="2">
        <v>71.5</v>
      </c>
      <c r="C138" s="2">
        <f>B138/_xlfn.STDEV.S($B$2:$B$86)</f>
        <v>16.658301313339205</v>
      </c>
      <c r="D138" s="2">
        <v>67.8</v>
      </c>
      <c r="E138" s="2">
        <f>D138/_xlfn.STDEV.S($D$2:$D$86)</f>
        <v>13.100566035864874</v>
      </c>
      <c r="F138" s="4">
        <f>AVERAGE(C138,E138)</f>
        <v>14.879433674602041</v>
      </c>
      <c r="G138" s="8">
        <f>(F138-MIN($F$2:$F$86)) / (MAX($F$2:$F$86)-MIN($F$2:$F$86))</f>
        <v>6.9718243267526805E-2</v>
      </c>
      <c r="H138" s="2">
        <f>AVERAGE(J138,L138,N138,P138)</f>
        <v>0</v>
      </c>
      <c r="I138" s="2"/>
      <c r="J138" s="2">
        <f>I138/_xlfn.STDEV.S($I$2:$I$86)</f>
        <v>0</v>
      </c>
      <c r="K138" s="2"/>
      <c r="L138" s="2">
        <f>K138/_xlfn.STDEV.S($K$2:$K$86)</f>
        <v>0</v>
      </c>
      <c r="M138" s="2"/>
      <c r="N138" s="2">
        <f>M138/_xlfn.STDEV.S($M$2:$M$86)</f>
        <v>0</v>
      </c>
      <c r="O138" s="2"/>
      <c r="P138" s="2">
        <f>O138/_xlfn.STDEV.S($O$2:$O$86)</f>
        <v>0</v>
      </c>
      <c r="Q138" s="2">
        <f>AVERAGE(S138,U138,W138,Y138,AA138,AC138)</f>
        <v>0</v>
      </c>
      <c r="R138" s="2"/>
      <c r="S138" s="2">
        <f>R138/_xlfn.STDEV.S($R$2:$R$86)</f>
        <v>0</v>
      </c>
      <c r="T138" s="2"/>
      <c r="U138" s="2">
        <f>T138/_xlfn.STDEV.S($T$2:$T$86)</f>
        <v>0</v>
      </c>
      <c r="V138" s="2"/>
      <c r="W138" s="2">
        <f>V138/_xlfn.STDEV.S($V$2:$V$86)</f>
        <v>0</v>
      </c>
      <c r="X138" s="2"/>
      <c r="Y138" s="2">
        <f>X138/_xlfn.STDEV.S($X$2:$X$86)</f>
        <v>0</v>
      </c>
      <c r="Z138" s="2"/>
      <c r="AA138" s="2">
        <f>Z138/_xlfn.STDEV.S($Z$2:$Z$86)</f>
        <v>0</v>
      </c>
      <c r="AB138" s="2"/>
      <c r="AC138" s="2">
        <f>AB138/_xlfn.STDEV.S($AB$2:$AB$86)</f>
        <v>0</v>
      </c>
      <c r="AD138" s="4">
        <f>AVERAGE(H138,Q138)</f>
        <v>0</v>
      </c>
      <c r="AE138" s="8">
        <f>(AD138-MIN($AD$2:$AD$86)) / (MAX($AD$2:$AD$86)-MIN($AD$2:$AD$86))</f>
        <v>-1.9863603641144547</v>
      </c>
      <c r="AF138" s="2"/>
      <c r="AG138" s="2">
        <f>AF138/_xlfn.STDEV.S($AF$2:$AF$86)</f>
        <v>0</v>
      </c>
      <c r="AH138" s="2"/>
      <c r="AI138" s="2">
        <f>AH138/_xlfn.STDEV.S($AH$2:$AH$86)</f>
        <v>0</v>
      </c>
      <c r="AJ138" s="2"/>
      <c r="AK138" s="2">
        <f>AJ138/_xlfn.STDEV.S($AJ$2:$AJ$86)</f>
        <v>0</v>
      </c>
      <c r="AL138" s="2"/>
      <c r="AM138" s="2">
        <f>AL138/_xlfn.STDEV.S($AL$2:$AL$86)</f>
        <v>0</v>
      </c>
      <c r="AN138" s="4">
        <f>AVERAGE(AG138,AI138,AK138,AM138)</f>
        <v>0</v>
      </c>
      <c r="AO138" s="8">
        <f>(AN138-MIN($AN$2:$AN$86)) / (MAX($AN$2:$AN$86)-MIN($AN$2:$AN$86))</f>
        <v>-0.49749388333565103</v>
      </c>
      <c r="AP138" s="7">
        <f>AVERAGE(AO138,AE138,G138)*100</f>
        <v>-80.471200139419295</v>
      </c>
      <c r="AQ138" s="2">
        <f>AP138-AP139</f>
        <v>2.2279499369492584</v>
      </c>
      <c r="AR138" s="9"/>
    </row>
    <row r="139" spans="1:44" s="6" customFormat="1" x14ac:dyDescent="0.25">
      <c r="A139" s="1" t="s">
        <v>95</v>
      </c>
      <c r="B139" s="2">
        <v>71.5</v>
      </c>
      <c r="C139" s="2">
        <f>B139/_xlfn.STDEV.S($B$2:$B$86)</f>
        <v>16.658301313339205</v>
      </c>
      <c r="D139" s="2">
        <v>64.260000000000005</v>
      </c>
      <c r="E139" s="2">
        <f>D139/_xlfn.STDEV.S($D$2:$D$86)</f>
        <v>12.416554180894941</v>
      </c>
      <c r="F139" s="4">
        <f>AVERAGE(C139,E139)</f>
        <v>14.537427747117073</v>
      </c>
      <c r="G139" s="8">
        <f>(F139-MIN($F$2:$F$86)) / (MAX($F$2:$F$86)-MIN($F$2:$F$86))</f>
        <v>2.8797451590493986E-3</v>
      </c>
      <c r="H139" s="2">
        <f>AVERAGE(J139,L139,N139,P139)</f>
        <v>0</v>
      </c>
      <c r="I139" s="2"/>
      <c r="J139" s="2">
        <f>I139/_xlfn.STDEV.S($I$2:$I$86)</f>
        <v>0</v>
      </c>
      <c r="K139" s="2"/>
      <c r="L139" s="2">
        <f>K139/_xlfn.STDEV.S($K$2:$K$86)</f>
        <v>0</v>
      </c>
      <c r="M139" s="2"/>
      <c r="N139" s="2">
        <f>M139/_xlfn.STDEV.S($M$2:$M$86)</f>
        <v>0</v>
      </c>
      <c r="O139" s="2"/>
      <c r="P139" s="2">
        <f>O139/_xlfn.STDEV.S($O$2:$O$86)</f>
        <v>0</v>
      </c>
      <c r="Q139" s="2">
        <f>AVERAGE(S139,U139,W139,Y139,AA139,AC139)</f>
        <v>0</v>
      </c>
      <c r="R139" s="2"/>
      <c r="S139" s="2">
        <f>R139/_xlfn.STDEV.S($R$2:$R$86)</f>
        <v>0</v>
      </c>
      <c r="T139" s="2"/>
      <c r="U139" s="2">
        <f>T139/_xlfn.STDEV.S($T$2:$T$86)</f>
        <v>0</v>
      </c>
      <c r="V139" s="2"/>
      <c r="W139" s="2">
        <f>V139/_xlfn.STDEV.S($V$2:$V$86)</f>
        <v>0</v>
      </c>
      <c r="X139" s="2"/>
      <c r="Y139" s="2">
        <f>X139/_xlfn.STDEV.S($X$2:$X$86)</f>
        <v>0</v>
      </c>
      <c r="Z139" s="2"/>
      <c r="AA139" s="2">
        <f>Z139/_xlfn.STDEV.S($Z$2:$Z$86)</f>
        <v>0</v>
      </c>
      <c r="AB139" s="2"/>
      <c r="AC139" s="2">
        <f>AB139/_xlfn.STDEV.S($AB$2:$AB$86)</f>
        <v>0</v>
      </c>
      <c r="AD139" s="4">
        <f>AVERAGE(H139,Q139)</f>
        <v>0</v>
      </c>
      <c r="AE139" s="8">
        <f>(AD139-MIN($AD$2:$AD$86)) / (MAX($AD$2:$AD$86)-MIN($AD$2:$AD$86))</f>
        <v>-1.9863603641144547</v>
      </c>
      <c r="AF139" s="2"/>
      <c r="AG139" s="2">
        <f>AF139/_xlfn.STDEV.S($AF$2:$AF$86)</f>
        <v>0</v>
      </c>
      <c r="AH139" s="2"/>
      <c r="AI139" s="2">
        <f>AH139/_xlfn.STDEV.S($AH$2:$AH$86)</f>
        <v>0</v>
      </c>
      <c r="AJ139" s="2"/>
      <c r="AK139" s="2">
        <f>AJ139/_xlfn.STDEV.S($AJ$2:$AJ$86)</f>
        <v>0</v>
      </c>
      <c r="AL139" s="2"/>
      <c r="AM139" s="2">
        <f>AL139/_xlfn.STDEV.S($AL$2:$AL$86)</f>
        <v>0</v>
      </c>
      <c r="AN139" s="4">
        <f>AVERAGE(AG139,AI139,AK139,AM139)</f>
        <v>0</v>
      </c>
      <c r="AO139" s="8">
        <f>(AN139-MIN($AN$2:$AN$86)) / (MAX($AN$2:$AN$86)-MIN($AN$2:$AN$86))</f>
        <v>-0.49749388333565103</v>
      </c>
      <c r="AP139" s="7">
        <f>AVERAGE(AO139,AE139,G139)*100</f>
        <v>-82.699150076368554</v>
      </c>
      <c r="AQ139" s="2">
        <f>AP139-AP140</f>
        <v>0.15104745335248992</v>
      </c>
      <c r="AR139" s="9"/>
    </row>
    <row r="140" spans="1:44" s="6" customFormat="1" x14ac:dyDescent="0.25">
      <c r="A140" s="1" t="s">
        <v>94</v>
      </c>
      <c r="B140" s="2">
        <v>71.5</v>
      </c>
      <c r="C140" s="2">
        <f>B140/_xlfn.STDEV.S($B$2:$B$86)</f>
        <v>16.658301313339205</v>
      </c>
      <c r="D140" s="2">
        <v>64.02</v>
      </c>
      <c r="E140" s="2">
        <f>D140/_xlfn.STDEV.S($D$2:$D$86)</f>
        <v>12.370180495812232</v>
      </c>
      <c r="F140" s="4">
        <f>AVERAGE(C140,E140)</f>
        <v>14.514240904575718</v>
      </c>
      <c r="G140" s="8">
        <f>(F140-MIN($F$2:$F$86)) / (MAX($F$2:$F$86)-MIN($F$2:$F$86))</f>
        <v>-1.6516784415255587E-3</v>
      </c>
      <c r="H140" s="2">
        <f>AVERAGE(J140,L140,N140,P140)</f>
        <v>0</v>
      </c>
      <c r="I140" s="2"/>
      <c r="J140" s="2">
        <f>I140/_xlfn.STDEV.S($I$2:$I$86)</f>
        <v>0</v>
      </c>
      <c r="K140" s="2"/>
      <c r="L140" s="2">
        <f>K140/_xlfn.STDEV.S($K$2:$K$86)</f>
        <v>0</v>
      </c>
      <c r="M140" s="2"/>
      <c r="N140" s="2">
        <f>M140/_xlfn.STDEV.S($M$2:$M$86)</f>
        <v>0</v>
      </c>
      <c r="O140" s="2"/>
      <c r="P140" s="2">
        <f>O140/_xlfn.STDEV.S($O$2:$O$86)</f>
        <v>0</v>
      </c>
      <c r="Q140" s="2">
        <f>AVERAGE(S140,U140,W140,Y140,AA140,AC140)</f>
        <v>0</v>
      </c>
      <c r="R140" s="2"/>
      <c r="S140" s="2">
        <f>R140/_xlfn.STDEV.S($R$2:$R$86)</f>
        <v>0</v>
      </c>
      <c r="T140" s="2"/>
      <c r="U140" s="2">
        <f>T140/_xlfn.STDEV.S($T$2:$T$86)</f>
        <v>0</v>
      </c>
      <c r="V140" s="2"/>
      <c r="W140" s="2">
        <f>V140/_xlfn.STDEV.S($V$2:$V$86)</f>
        <v>0</v>
      </c>
      <c r="X140" s="2"/>
      <c r="Y140" s="2">
        <f>X140/_xlfn.STDEV.S($X$2:$X$86)</f>
        <v>0</v>
      </c>
      <c r="Z140" s="2"/>
      <c r="AA140" s="2">
        <f>Z140/_xlfn.STDEV.S($Z$2:$Z$86)</f>
        <v>0</v>
      </c>
      <c r="AB140" s="2"/>
      <c r="AC140" s="2">
        <f>AB140/_xlfn.STDEV.S($AB$2:$AB$86)</f>
        <v>0</v>
      </c>
      <c r="AD140" s="4">
        <f>AVERAGE(H140,Q140)</f>
        <v>0</v>
      </c>
      <c r="AE140" s="8">
        <f>(AD140-MIN($AD$2:$AD$86)) / (MAX($AD$2:$AD$86)-MIN($AD$2:$AD$86))</f>
        <v>-1.9863603641144547</v>
      </c>
      <c r="AF140" s="2"/>
      <c r="AG140" s="2">
        <f>AF140/_xlfn.STDEV.S($AF$2:$AF$86)</f>
        <v>0</v>
      </c>
      <c r="AH140" s="2"/>
      <c r="AI140" s="2">
        <f>AH140/_xlfn.STDEV.S($AH$2:$AH$86)</f>
        <v>0</v>
      </c>
      <c r="AJ140" s="2"/>
      <c r="AK140" s="2">
        <f>AJ140/_xlfn.STDEV.S($AJ$2:$AJ$86)</f>
        <v>0</v>
      </c>
      <c r="AL140" s="2"/>
      <c r="AM140" s="2">
        <f>AL140/_xlfn.STDEV.S($AL$2:$AL$86)</f>
        <v>0</v>
      </c>
      <c r="AN140" s="4">
        <f>AVERAGE(AG140,AI140,AK140,AM140)</f>
        <v>0</v>
      </c>
      <c r="AO140" s="8">
        <f>(AN140-MIN($AN$2:$AN$86)) / (MAX($AN$2:$AN$86)-MIN($AN$2:$AN$86))</f>
        <v>-0.49749388333565103</v>
      </c>
      <c r="AP140" s="7">
        <f>AVERAGE(AO140,AE140,G140)*100</f>
        <v>-82.850197529721044</v>
      </c>
      <c r="AQ140" s="2">
        <f>AP140-AP141</f>
        <v>0.28866067950656316</v>
      </c>
      <c r="AR140" s="9"/>
    </row>
    <row r="141" spans="1:44" s="6" customFormat="1" x14ac:dyDescent="0.25">
      <c r="A141" s="1" t="s">
        <v>92</v>
      </c>
      <c r="B141" s="2">
        <v>70</v>
      </c>
      <c r="C141" s="2">
        <f>B141/_xlfn.STDEV.S($B$2:$B$86)</f>
        <v>16.308826460611808</v>
      </c>
      <c r="D141" s="2">
        <v>65.37</v>
      </c>
      <c r="E141" s="2">
        <f>D141/_xlfn.STDEV.S($D$2:$D$86)</f>
        <v>12.631032474402463</v>
      </c>
      <c r="F141" s="4">
        <f>AVERAGE(C141,E141)</f>
        <v>14.469929467507136</v>
      </c>
      <c r="G141" s="8">
        <f>(F141-MIN($F$2:$F$86)) / (MAX($F$2:$F$86)-MIN($F$2:$F$86))</f>
        <v>-1.0311498826722118E-2</v>
      </c>
      <c r="H141" s="2">
        <f>AVERAGE(J141,L141,N141,P141)</f>
        <v>0</v>
      </c>
      <c r="I141" s="2"/>
      <c r="J141" s="2">
        <f>I141/_xlfn.STDEV.S($I$2:$I$86)</f>
        <v>0</v>
      </c>
      <c r="K141" s="2"/>
      <c r="L141" s="2">
        <f>K141/_xlfn.STDEV.S($K$2:$K$86)</f>
        <v>0</v>
      </c>
      <c r="M141" s="2"/>
      <c r="N141" s="2">
        <f>M141/_xlfn.STDEV.S($M$2:$M$86)</f>
        <v>0</v>
      </c>
      <c r="O141" s="2"/>
      <c r="P141" s="2">
        <f>O141/_xlfn.STDEV.S($O$2:$O$86)</f>
        <v>0</v>
      </c>
      <c r="Q141" s="2">
        <f>AVERAGE(S141,U141,W141,Y141,AA141,AC141)</f>
        <v>0</v>
      </c>
      <c r="R141" s="2"/>
      <c r="S141" s="2">
        <f>R141/_xlfn.STDEV.S($R$2:$R$86)</f>
        <v>0</v>
      </c>
      <c r="T141" s="2"/>
      <c r="U141" s="2">
        <f>T141/_xlfn.STDEV.S($T$2:$T$86)</f>
        <v>0</v>
      </c>
      <c r="V141" s="2"/>
      <c r="W141" s="2">
        <f>V141/_xlfn.STDEV.S($V$2:$V$86)</f>
        <v>0</v>
      </c>
      <c r="X141" s="2"/>
      <c r="Y141" s="2">
        <f>X141/_xlfn.STDEV.S($X$2:$X$86)</f>
        <v>0</v>
      </c>
      <c r="Z141" s="2"/>
      <c r="AA141" s="2">
        <f>Z141/_xlfn.STDEV.S($Z$2:$Z$86)</f>
        <v>0</v>
      </c>
      <c r="AB141" s="2"/>
      <c r="AC141" s="2">
        <f>AB141/_xlfn.STDEV.S($AB$2:$AB$86)</f>
        <v>0</v>
      </c>
      <c r="AD141" s="4">
        <f>AVERAGE(H141,Q141)</f>
        <v>0</v>
      </c>
      <c r="AE141" s="8">
        <f>(AD141-MIN($AD$2:$AD$86)) / (MAX($AD$2:$AD$86)-MIN($AD$2:$AD$86))</f>
        <v>-1.9863603641144547</v>
      </c>
      <c r="AF141" s="2"/>
      <c r="AG141" s="2">
        <f>AF141/_xlfn.STDEV.S($AF$2:$AF$86)</f>
        <v>0</v>
      </c>
      <c r="AH141" s="2"/>
      <c r="AI141" s="2">
        <f>AH141/_xlfn.STDEV.S($AH$2:$AH$86)</f>
        <v>0</v>
      </c>
      <c r="AJ141" s="2"/>
      <c r="AK141" s="2">
        <f>AJ141/_xlfn.STDEV.S($AJ$2:$AJ$86)</f>
        <v>0</v>
      </c>
      <c r="AL141" s="2"/>
      <c r="AM141" s="2">
        <f>AL141/_xlfn.STDEV.S($AL$2:$AL$86)</f>
        <v>0</v>
      </c>
      <c r="AN141" s="4">
        <f>AVERAGE(AG141,AI141,AK141,AM141)</f>
        <v>0</v>
      </c>
      <c r="AO141" s="8">
        <f>(AN141-MIN($AN$2:$AN$86)) / (MAX($AN$2:$AN$86)-MIN($AN$2:$AN$86))</f>
        <v>-0.49749388333565103</v>
      </c>
      <c r="AP141" s="7">
        <f>AVERAGE(AO141,AE141,G141)*100</f>
        <v>-83.138858209227607</v>
      </c>
      <c r="AQ141" s="2">
        <f>AP141-AP142</f>
        <v>7.5523726676252068E-2</v>
      </c>
      <c r="AR141" s="9"/>
    </row>
    <row r="142" spans="1:44" s="6" customFormat="1" x14ac:dyDescent="0.25">
      <c r="A142" s="1" t="s">
        <v>111</v>
      </c>
      <c r="B142" s="2">
        <v>70</v>
      </c>
      <c r="C142" s="2">
        <f>B142/_xlfn.STDEV.S($B$2:$B$86)</f>
        <v>16.308826460611808</v>
      </c>
      <c r="D142" s="2">
        <v>65.25</v>
      </c>
      <c r="E142" s="2">
        <f>D142/_xlfn.STDEV.S($D$2:$D$86)</f>
        <v>12.607845631861109</v>
      </c>
      <c r="F142" s="4">
        <f>AVERAGE(C142,E142)</f>
        <v>14.458336046236457</v>
      </c>
      <c r="G142" s="8">
        <f>(F142-MIN($F$2:$F$86)) / (MAX($F$2:$F$86)-MIN($F$2:$F$86))</f>
        <v>-1.2577210627009771E-2</v>
      </c>
      <c r="H142" s="2">
        <f>AVERAGE(J142,L142,N142,P142)</f>
        <v>0</v>
      </c>
      <c r="I142" s="2"/>
      <c r="J142" s="2">
        <f>I142/_xlfn.STDEV.S($I$2:$I$86)</f>
        <v>0</v>
      </c>
      <c r="K142" s="2"/>
      <c r="L142" s="2">
        <f>K142/_xlfn.STDEV.S($K$2:$K$86)</f>
        <v>0</v>
      </c>
      <c r="M142" s="2"/>
      <c r="N142" s="2">
        <f>M142/_xlfn.STDEV.S($M$2:$M$86)</f>
        <v>0</v>
      </c>
      <c r="O142" s="2"/>
      <c r="P142" s="2">
        <f>O142/_xlfn.STDEV.S($O$2:$O$86)</f>
        <v>0</v>
      </c>
      <c r="Q142" s="2">
        <f>AVERAGE(S142,U142,W142,Y142,AA142,AC142)</f>
        <v>0</v>
      </c>
      <c r="R142" s="2"/>
      <c r="S142" s="2">
        <f>R142/_xlfn.STDEV.S($R$2:$R$86)</f>
        <v>0</v>
      </c>
      <c r="T142" s="2"/>
      <c r="U142" s="2">
        <f>T142/_xlfn.STDEV.S($T$2:$T$86)</f>
        <v>0</v>
      </c>
      <c r="V142" s="2"/>
      <c r="W142" s="2">
        <f>V142/_xlfn.STDEV.S($V$2:$V$86)</f>
        <v>0</v>
      </c>
      <c r="X142" s="2"/>
      <c r="Y142" s="2">
        <f>X142/_xlfn.STDEV.S($X$2:$X$86)</f>
        <v>0</v>
      </c>
      <c r="Z142" s="2"/>
      <c r="AA142" s="2">
        <f>Z142/_xlfn.STDEV.S($Z$2:$Z$86)</f>
        <v>0</v>
      </c>
      <c r="AB142" s="2"/>
      <c r="AC142" s="2">
        <f>AB142/_xlfn.STDEV.S($AB$2:$AB$86)</f>
        <v>0</v>
      </c>
      <c r="AD142" s="4">
        <f>AVERAGE(H142,Q142)</f>
        <v>0</v>
      </c>
      <c r="AE142" s="8">
        <f>(AD142-MIN($AD$2:$AD$86)) / (MAX($AD$2:$AD$86)-MIN($AD$2:$AD$86))</f>
        <v>-1.9863603641144547</v>
      </c>
      <c r="AF142" s="2"/>
      <c r="AG142" s="2">
        <f>AF142/_xlfn.STDEV.S($AF$2:$AF$86)</f>
        <v>0</v>
      </c>
      <c r="AH142" s="2"/>
      <c r="AI142" s="2">
        <f>AH142/_xlfn.STDEV.S($AH$2:$AH$86)</f>
        <v>0</v>
      </c>
      <c r="AJ142" s="2"/>
      <c r="AK142" s="2">
        <f>AJ142/_xlfn.STDEV.S($AJ$2:$AJ$86)</f>
        <v>0</v>
      </c>
      <c r="AL142" s="2"/>
      <c r="AM142" s="2">
        <f>AL142/_xlfn.STDEV.S($AL$2:$AL$86)</f>
        <v>0</v>
      </c>
      <c r="AN142" s="4">
        <f>AVERAGE(AG142,AI142,AK142,AM142)</f>
        <v>0</v>
      </c>
      <c r="AO142" s="8">
        <f>(AN142-MIN($AN$2:$AN$86)) / (MAX($AN$2:$AN$86)-MIN($AN$2:$AN$86))</f>
        <v>-0.49749388333565103</v>
      </c>
      <c r="AP142" s="7">
        <f>AVERAGE(AO142,AE142,G142)*100</f>
        <v>-83.214381935903859</v>
      </c>
      <c r="AQ142" s="2">
        <f>AP142-AP143</f>
        <v>0.41265714448402946</v>
      </c>
      <c r="AR142" s="9"/>
    </row>
    <row r="143" spans="1:44" s="6" customFormat="1" x14ac:dyDescent="0.25">
      <c r="A143" s="1" t="s">
        <v>115</v>
      </c>
      <c r="B143" s="2">
        <v>70.75</v>
      </c>
      <c r="C143" s="2">
        <f>B143/_xlfn.STDEV.S($B$2:$B$86)</f>
        <v>16.483563886975507</v>
      </c>
      <c r="D143" s="2">
        <v>63.69</v>
      </c>
      <c r="E143" s="2">
        <f>D143/_xlfn.STDEV.S($D$2:$D$86)</f>
        <v>12.306416678823508</v>
      </c>
      <c r="F143" s="4">
        <f>AVERAGE(C143,E143)</f>
        <v>14.394990282899506</v>
      </c>
      <c r="G143" s="8">
        <f>(F143-MIN($F$2:$F$86)) / (MAX($F$2:$F$86)-MIN($F$2:$F$86))</f>
        <v>-2.495692496153093E-2</v>
      </c>
      <c r="H143" s="2">
        <f>AVERAGE(J143,L143,N143,P143)</f>
        <v>0</v>
      </c>
      <c r="I143" s="2"/>
      <c r="J143" s="2">
        <f>I143/_xlfn.STDEV.S($I$2:$I$86)</f>
        <v>0</v>
      </c>
      <c r="K143" s="2"/>
      <c r="L143" s="2">
        <f>K143/_xlfn.STDEV.S($K$2:$K$86)</f>
        <v>0</v>
      </c>
      <c r="M143" s="2"/>
      <c r="N143" s="2">
        <f>M143/_xlfn.STDEV.S($M$2:$M$86)</f>
        <v>0</v>
      </c>
      <c r="O143" s="2"/>
      <c r="P143" s="2">
        <f>O143/_xlfn.STDEV.S($O$2:$O$86)</f>
        <v>0</v>
      </c>
      <c r="Q143" s="2">
        <f>AVERAGE(S143,U143,W143,Y143,AA143,AC143)</f>
        <v>0</v>
      </c>
      <c r="R143" s="2"/>
      <c r="S143" s="2">
        <f>R143/_xlfn.STDEV.S($R$2:$R$86)</f>
        <v>0</v>
      </c>
      <c r="T143" s="2"/>
      <c r="U143" s="2">
        <f>T143/_xlfn.STDEV.S($T$2:$T$86)</f>
        <v>0</v>
      </c>
      <c r="V143" s="2"/>
      <c r="W143" s="2">
        <f>V143/_xlfn.STDEV.S($V$2:$V$86)</f>
        <v>0</v>
      </c>
      <c r="X143" s="2"/>
      <c r="Y143" s="2">
        <f>X143/_xlfn.STDEV.S($X$2:$X$86)</f>
        <v>0</v>
      </c>
      <c r="Z143" s="2"/>
      <c r="AA143" s="2">
        <f>Z143/_xlfn.STDEV.S($Z$2:$Z$86)</f>
        <v>0</v>
      </c>
      <c r="AB143" s="2"/>
      <c r="AC143" s="2">
        <f>AB143/_xlfn.STDEV.S($AB$2:$AB$86)</f>
        <v>0</v>
      </c>
      <c r="AD143" s="4">
        <f>AVERAGE(H143,Q143)</f>
        <v>0</v>
      </c>
      <c r="AE143" s="8">
        <f>(AD143-MIN($AD$2:$AD$86)) / (MAX($AD$2:$AD$86)-MIN($AD$2:$AD$86))</f>
        <v>-1.9863603641144547</v>
      </c>
      <c r="AF143" s="2"/>
      <c r="AG143" s="2">
        <f>AF143/_xlfn.STDEV.S($AF$2:$AF$86)</f>
        <v>0</v>
      </c>
      <c r="AH143" s="2"/>
      <c r="AI143" s="2">
        <f>AH143/_xlfn.STDEV.S($AH$2:$AH$86)</f>
        <v>0</v>
      </c>
      <c r="AJ143" s="2"/>
      <c r="AK143" s="2">
        <f>AJ143/_xlfn.STDEV.S($AJ$2:$AJ$86)</f>
        <v>0</v>
      </c>
      <c r="AL143" s="2"/>
      <c r="AM143" s="2">
        <f>AL143/_xlfn.STDEV.S($AL$2:$AL$86)</f>
        <v>0</v>
      </c>
      <c r="AN143" s="4">
        <f>AVERAGE(AG143,AI143,AK143,AM143)</f>
        <v>0</v>
      </c>
      <c r="AO143" s="8">
        <f>(AN143-MIN($AN$2:$AN$86)) / (MAX($AN$2:$AN$86)-MIN($AN$2:$AN$86))</f>
        <v>-0.49749388333565103</v>
      </c>
      <c r="AP143" s="7">
        <f>AVERAGE(AO143,AE143,G143)*100</f>
        <v>-83.627039080387888</v>
      </c>
      <c r="AQ143" s="2">
        <f>AP143-AP144</f>
        <v>0.39649956505029138</v>
      </c>
      <c r="AR143" s="9"/>
    </row>
    <row r="144" spans="1:44" s="6" customFormat="1" x14ac:dyDescent="0.25">
      <c r="A144" s="1" t="s">
        <v>91</v>
      </c>
      <c r="B144" s="2">
        <v>70.75</v>
      </c>
      <c r="C144" s="2">
        <f>B144/_xlfn.STDEV.S($B$2:$B$86)</f>
        <v>16.483563886975507</v>
      </c>
      <c r="D144" s="2">
        <v>63.06</v>
      </c>
      <c r="E144" s="2">
        <f>D144/_xlfn.STDEV.S($D$2:$D$86)</f>
        <v>12.184685755481402</v>
      </c>
      <c r="F144" s="4">
        <f>AVERAGE(C144,E144)</f>
        <v>14.334124821228453</v>
      </c>
      <c r="G144" s="8">
        <f>(F144-MIN($F$2:$F$86)) / (MAX($F$2:$F$86)-MIN($F$2:$F$86))</f>
        <v>-3.6851911913039541E-2</v>
      </c>
      <c r="H144" s="2">
        <f>AVERAGE(J144,L144,N144,P144)</f>
        <v>0</v>
      </c>
      <c r="I144" s="2"/>
      <c r="J144" s="2">
        <f>I144/_xlfn.STDEV.S($I$2:$I$86)</f>
        <v>0</v>
      </c>
      <c r="K144" s="2"/>
      <c r="L144" s="2">
        <f>K144/_xlfn.STDEV.S($K$2:$K$86)</f>
        <v>0</v>
      </c>
      <c r="M144" s="2"/>
      <c r="N144" s="2">
        <f>M144/_xlfn.STDEV.S($M$2:$M$86)</f>
        <v>0</v>
      </c>
      <c r="O144" s="2"/>
      <c r="P144" s="2">
        <f>O144/_xlfn.STDEV.S($O$2:$O$86)</f>
        <v>0</v>
      </c>
      <c r="Q144" s="2">
        <f>AVERAGE(S144,U144,W144,Y144,AA144,AC144)</f>
        <v>0</v>
      </c>
      <c r="R144" s="2"/>
      <c r="S144" s="2">
        <f>R144/_xlfn.STDEV.S($R$2:$R$86)</f>
        <v>0</v>
      </c>
      <c r="T144" s="2"/>
      <c r="U144" s="2">
        <f>T144/_xlfn.STDEV.S($T$2:$T$86)</f>
        <v>0</v>
      </c>
      <c r="V144" s="2"/>
      <c r="W144" s="2">
        <f>V144/_xlfn.STDEV.S($V$2:$V$86)</f>
        <v>0</v>
      </c>
      <c r="X144" s="2"/>
      <c r="Y144" s="2">
        <f>X144/_xlfn.STDEV.S($X$2:$X$86)</f>
        <v>0</v>
      </c>
      <c r="Z144" s="2"/>
      <c r="AA144" s="2">
        <f>Z144/_xlfn.STDEV.S($Z$2:$Z$86)</f>
        <v>0</v>
      </c>
      <c r="AB144" s="2"/>
      <c r="AC144" s="2">
        <f>AB144/_xlfn.STDEV.S($AB$2:$AB$86)</f>
        <v>0</v>
      </c>
      <c r="AD144" s="4">
        <f>AVERAGE(H144,Q144)</f>
        <v>0</v>
      </c>
      <c r="AE144" s="8">
        <f>(AD144-MIN($AD$2:$AD$86)) / (MAX($AD$2:$AD$86)-MIN($AD$2:$AD$86))</f>
        <v>-1.9863603641144547</v>
      </c>
      <c r="AF144" s="2"/>
      <c r="AG144" s="2">
        <f>AF144/_xlfn.STDEV.S($AF$2:$AF$86)</f>
        <v>0</v>
      </c>
      <c r="AH144" s="2"/>
      <c r="AI144" s="2">
        <f>AH144/_xlfn.STDEV.S($AH$2:$AH$86)</f>
        <v>0</v>
      </c>
      <c r="AJ144" s="2"/>
      <c r="AK144" s="2">
        <f>AJ144/_xlfn.STDEV.S($AJ$2:$AJ$86)</f>
        <v>0</v>
      </c>
      <c r="AL144" s="2"/>
      <c r="AM144" s="2">
        <f>AL144/_xlfn.STDEV.S($AL$2:$AL$86)</f>
        <v>0</v>
      </c>
      <c r="AN144" s="4">
        <f>AVERAGE(AG144,AI144,AK144,AM144)</f>
        <v>0</v>
      </c>
      <c r="AO144" s="8">
        <f>(AN144-MIN($AN$2:$AN$86)) / (MAX($AN$2:$AN$86)-MIN($AN$2:$AN$86))</f>
        <v>-0.49749388333565103</v>
      </c>
      <c r="AP144" s="7">
        <f>AVERAGE(AO144,AE144,G144)*100</f>
        <v>-84.02353864543818</v>
      </c>
      <c r="AQ144" s="2">
        <f>AP144-AP145</f>
        <v>0.41277883380278979</v>
      </c>
      <c r="AR144" s="9"/>
    </row>
    <row r="145" spans="1:44" s="6" customFormat="1" x14ac:dyDescent="0.25">
      <c r="A145" s="1" t="s">
        <v>99</v>
      </c>
      <c r="B145" s="2">
        <v>68</v>
      </c>
      <c r="C145" s="2">
        <f>B145/_xlfn.STDEV.S($B$2:$B$86)</f>
        <v>15.842859990308614</v>
      </c>
      <c r="D145" s="2">
        <v>65.72</v>
      </c>
      <c r="E145" s="2">
        <f>D145/_xlfn.STDEV.S($D$2:$D$86)</f>
        <v>12.698660765148077</v>
      </c>
      <c r="F145" s="4">
        <f>AVERAGE(C145,E145)</f>
        <v>14.270760377728346</v>
      </c>
      <c r="G145" s="8">
        <f>(F145-MIN($F$2:$F$86)) / (MAX($F$2:$F$86)-MIN($F$2:$F$86))</f>
        <v>-4.9235276927123477E-2</v>
      </c>
      <c r="H145" s="2">
        <f>AVERAGE(J145,L145,N145,P145)</f>
        <v>0</v>
      </c>
      <c r="I145" s="2"/>
      <c r="J145" s="2">
        <f>I145/_xlfn.STDEV.S($I$2:$I$86)</f>
        <v>0</v>
      </c>
      <c r="K145" s="2"/>
      <c r="L145" s="2">
        <f>K145/_xlfn.STDEV.S($K$2:$K$86)</f>
        <v>0</v>
      </c>
      <c r="M145" s="2"/>
      <c r="N145" s="2">
        <f>M145/_xlfn.STDEV.S($M$2:$M$86)</f>
        <v>0</v>
      </c>
      <c r="O145" s="2"/>
      <c r="P145" s="2">
        <f>O145/_xlfn.STDEV.S($O$2:$O$86)</f>
        <v>0</v>
      </c>
      <c r="Q145" s="2">
        <f>AVERAGE(S145,U145,W145,Y145,AA145,AC145)</f>
        <v>0</v>
      </c>
      <c r="R145" s="2"/>
      <c r="S145" s="2">
        <f>R145/_xlfn.STDEV.S($R$2:$R$86)</f>
        <v>0</v>
      </c>
      <c r="T145" s="2"/>
      <c r="U145" s="2">
        <f>T145/_xlfn.STDEV.S($T$2:$T$86)</f>
        <v>0</v>
      </c>
      <c r="V145" s="2"/>
      <c r="W145" s="2">
        <f>V145/_xlfn.STDEV.S($V$2:$V$86)</f>
        <v>0</v>
      </c>
      <c r="X145" s="2"/>
      <c r="Y145" s="2">
        <f>X145/_xlfn.STDEV.S($X$2:$X$86)</f>
        <v>0</v>
      </c>
      <c r="Z145" s="2"/>
      <c r="AA145" s="2">
        <f>Z145/_xlfn.STDEV.S($Z$2:$Z$86)</f>
        <v>0</v>
      </c>
      <c r="AB145" s="2"/>
      <c r="AC145" s="2">
        <f>AB145/_xlfn.STDEV.S($AB$2:$AB$86)</f>
        <v>0</v>
      </c>
      <c r="AD145" s="4">
        <f>AVERAGE(H145,Q145)</f>
        <v>0</v>
      </c>
      <c r="AE145" s="8">
        <f>(AD145-MIN($AD$2:$AD$86)) / (MAX($AD$2:$AD$86)-MIN($AD$2:$AD$86))</f>
        <v>-1.9863603641144547</v>
      </c>
      <c r="AF145" s="2"/>
      <c r="AG145" s="2">
        <f>AF145/_xlfn.STDEV.S($AF$2:$AF$86)</f>
        <v>0</v>
      </c>
      <c r="AH145" s="2"/>
      <c r="AI145" s="2">
        <f>AH145/_xlfn.STDEV.S($AH$2:$AH$86)</f>
        <v>0</v>
      </c>
      <c r="AJ145" s="2"/>
      <c r="AK145" s="2">
        <f>AJ145/_xlfn.STDEV.S($AJ$2:$AJ$86)</f>
        <v>0</v>
      </c>
      <c r="AL145" s="2"/>
      <c r="AM145" s="2">
        <f>AL145/_xlfn.STDEV.S($AL$2:$AL$86)</f>
        <v>0</v>
      </c>
      <c r="AN145" s="4">
        <f>AVERAGE(AG145,AI145,AK145,AM145)</f>
        <v>0</v>
      </c>
      <c r="AO145" s="8">
        <f>(AN145-MIN($AN$2:$AN$86)) / (MAX($AN$2:$AN$86)-MIN($AN$2:$AN$86))</f>
        <v>-0.49749388333565103</v>
      </c>
      <c r="AP145" s="7">
        <f>AVERAGE(AO145,AE145,G145)*100</f>
        <v>-84.436317479240969</v>
      </c>
      <c r="AQ145" s="2">
        <f>AP145-AP146</f>
        <v>0.80643335729899945</v>
      </c>
      <c r="AR145" s="9"/>
    </row>
    <row r="146" spans="1:44" s="6" customFormat="1" x14ac:dyDescent="0.25">
      <c r="A146" s="1" t="s">
        <v>106</v>
      </c>
      <c r="B146" s="2">
        <v>69.5</v>
      </c>
      <c r="C146" s="2">
        <f>B146/_xlfn.STDEV.S($B$2:$B$86)</f>
        <v>16.192334843036011</v>
      </c>
      <c r="D146" s="2">
        <v>62.63</v>
      </c>
      <c r="E146" s="2">
        <f>D146/_xlfn.STDEV.S($D$2:$D$86)</f>
        <v>12.101599569708219</v>
      </c>
      <c r="F146" s="4">
        <f>AVERAGE(C146,E146)</f>
        <v>14.146967206372114</v>
      </c>
      <c r="G146" s="8">
        <f>(F146-MIN($F$2:$F$86)) / (MAX($F$2:$F$86)-MIN($F$2:$F$86))</f>
        <v>-7.3428277646093706E-2</v>
      </c>
      <c r="H146" s="2">
        <f>AVERAGE(J146,L146,N146,P146)</f>
        <v>0</v>
      </c>
      <c r="I146" s="2"/>
      <c r="J146" s="2">
        <f>I146/_xlfn.STDEV.S($I$2:$I$86)</f>
        <v>0</v>
      </c>
      <c r="K146" s="2"/>
      <c r="L146" s="2">
        <f>K146/_xlfn.STDEV.S($K$2:$K$86)</f>
        <v>0</v>
      </c>
      <c r="M146" s="2"/>
      <c r="N146" s="2">
        <f>M146/_xlfn.STDEV.S($M$2:$M$86)</f>
        <v>0</v>
      </c>
      <c r="O146" s="2"/>
      <c r="P146" s="2">
        <f>O146/_xlfn.STDEV.S($O$2:$O$86)</f>
        <v>0</v>
      </c>
      <c r="Q146" s="2">
        <f>AVERAGE(S146,U146,W146,Y146,AA146,AC146)</f>
        <v>0</v>
      </c>
      <c r="R146" s="2"/>
      <c r="S146" s="2">
        <f>R146/_xlfn.STDEV.S($R$2:$R$86)</f>
        <v>0</v>
      </c>
      <c r="T146" s="2"/>
      <c r="U146" s="2">
        <f>T146/_xlfn.STDEV.S($T$2:$T$86)</f>
        <v>0</v>
      </c>
      <c r="V146" s="2"/>
      <c r="W146" s="2">
        <f>V146/_xlfn.STDEV.S($V$2:$V$86)</f>
        <v>0</v>
      </c>
      <c r="X146" s="2"/>
      <c r="Y146" s="2">
        <f>X146/_xlfn.STDEV.S($X$2:$X$86)</f>
        <v>0</v>
      </c>
      <c r="Z146" s="2"/>
      <c r="AA146" s="2">
        <f>Z146/_xlfn.STDEV.S($Z$2:$Z$86)</f>
        <v>0</v>
      </c>
      <c r="AB146" s="2"/>
      <c r="AC146" s="2">
        <f>AB146/_xlfn.STDEV.S($AB$2:$AB$86)</f>
        <v>0</v>
      </c>
      <c r="AD146" s="4">
        <f>AVERAGE(H146,Q146)</f>
        <v>0</v>
      </c>
      <c r="AE146" s="8">
        <f>(AD146-MIN($AD$2:$AD$86)) / (MAX($AD$2:$AD$86)-MIN($AD$2:$AD$86))</f>
        <v>-1.9863603641144547</v>
      </c>
      <c r="AF146" s="2"/>
      <c r="AG146" s="2">
        <f>AF146/_xlfn.STDEV.S($AF$2:$AF$86)</f>
        <v>0</v>
      </c>
      <c r="AH146" s="2"/>
      <c r="AI146" s="2">
        <f>AH146/_xlfn.STDEV.S($AH$2:$AH$86)</f>
        <v>0</v>
      </c>
      <c r="AJ146" s="2"/>
      <c r="AK146" s="2">
        <f>AJ146/_xlfn.STDEV.S($AJ$2:$AJ$86)</f>
        <v>0</v>
      </c>
      <c r="AL146" s="2"/>
      <c r="AM146" s="2">
        <f>AL146/_xlfn.STDEV.S($AL$2:$AL$86)</f>
        <v>0</v>
      </c>
      <c r="AN146" s="4">
        <f>AVERAGE(AG146,AI146,AK146,AM146)</f>
        <v>0</v>
      </c>
      <c r="AO146" s="8">
        <f>(AN146-MIN($AN$2:$AN$86)) / (MAX($AN$2:$AN$86)-MIN($AN$2:$AN$86))</f>
        <v>-0.49749388333565103</v>
      </c>
      <c r="AP146" s="7">
        <f>AVERAGE(AO146,AE146,G146)*100</f>
        <v>-85.242750836539969</v>
      </c>
      <c r="AQ146" s="2">
        <f>AP146-AP147</f>
        <v>0.26348610394782668</v>
      </c>
      <c r="AR146" s="9"/>
    </row>
    <row r="147" spans="1:44" s="6" customFormat="1" x14ac:dyDescent="0.25">
      <c r="A147" s="1" t="s">
        <v>97</v>
      </c>
      <c r="B147" s="2">
        <v>68</v>
      </c>
      <c r="C147" s="2">
        <f>B147/_xlfn.STDEV.S($B$2:$B$86)</f>
        <v>15.842859990308614</v>
      </c>
      <c r="D147" s="2">
        <v>64.02</v>
      </c>
      <c r="E147" s="2">
        <f>D147/_xlfn.STDEV.S($D$2:$D$86)</f>
        <v>12.370180495812232</v>
      </c>
      <c r="F147" s="4">
        <f>AVERAGE(C147,E147)</f>
        <v>14.106520243060423</v>
      </c>
      <c r="G147" s="8">
        <f>(F147-MIN($F$2:$F$86)) / (MAX($F$2:$F$86)-MIN($F$2:$F$86))</f>
        <v>-8.1332860764527948E-2</v>
      </c>
      <c r="H147" s="2">
        <f>AVERAGE(J147,L147,N147,P147)</f>
        <v>0</v>
      </c>
      <c r="I147" s="2"/>
      <c r="J147" s="2">
        <f>I147/_xlfn.STDEV.S($I$2:$I$86)</f>
        <v>0</v>
      </c>
      <c r="K147" s="2"/>
      <c r="L147" s="2">
        <f>K147/_xlfn.STDEV.S($K$2:$K$86)</f>
        <v>0</v>
      </c>
      <c r="M147" s="2"/>
      <c r="N147" s="2">
        <f>M147/_xlfn.STDEV.S($M$2:$M$86)</f>
        <v>0</v>
      </c>
      <c r="O147" s="2"/>
      <c r="P147" s="2">
        <f>O147/_xlfn.STDEV.S($O$2:$O$86)</f>
        <v>0</v>
      </c>
      <c r="Q147" s="2">
        <f>AVERAGE(S147,U147,W147,Y147,AA147,AC147)</f>
        <v>0</v>
      </c>
      <c r="R147" s="2"/>
      <c r="S147" s="2">
        <f>R147/_xlfn.STDEV.S($R$2:$R$86)</f>
        <v>0</v>
      </c>
      <c r="T147" s="2"/>
      <c r="U147" s="2"/>
      <c r="V147" s="2"/>
      <c r="W147" s="2"/>
      <c r="X147" s="2"/>
      <c r="Y147" s="2">
        <f>X147/_xlfn.STDEV.S($X$2:$X$86)</f>
        <v>0</v>
      </c>
      <c r="Z147" s="2"/>
      <c r="AA147" s="2">
        <f>Z147/_xlfn.STDEV.S($Z$2:$Z$86)</f>
        <v>0</v>
      </c>
      <c r="AB147" s="2"/>
      <c r="AC147" s="2">
        <f>AB147/_xlfn.STDEV.S($AB$2:$AB$86)</f>
        <v>0</v>
      </c>
      <c r="AD147" s="4">
        <f>AVERAGE(H147,Q147)</f>
        <v>0</v>
      </c>
      <c r="AE147" s="8">
        <f>(AD147-MIN($AD$2:$AD$86)) / (MAX($AD$2:$AD$86)-MIN($AD$2:$AD$86))</f>
        <v>-1.9863603641144547</v>
      </c>
      <c r="AF147" s="2"/>
      <c r="AG147" s="2">
        <f>AF147/_xlfn.STDEV.S($AF$2:$AF$86)</f>
        <v>0</v>
      </c>
      <c r="AH147" s="2"/>
      <c r="AI147" s="2">
        <f>AH147/_xlfn.STDEV.S($AH$2:$AH$86)</f>
        <v>0</v>
      </c>
      <c r="AJ147" s="2"/>
      <c r="AK147" s="2">
        <f>AJ147/_xlfn.STDEV.S($AJ$2:$AJ$86)</f>
        <v>0</v>
      </c>
      <c r="AL147" s="2"/>
      <c r="AM147" s="2">
        <f>AL147/_xlfn.STDEV.S($AL$2:$AL$86)</f>
        <v>0</v>
      </c>
      <c r="AN147" s="4">
        <f>AVERAGE(AG147,AI147,AK147,AM147)</f>
        <v>0</v>
      </c>
      <c r="AO147" s="8">
        <f>(AN147-MIN($AN$2:$AN$86)) / (MAX($AN$2:$AN$86)-MIN($AN$2:$AN$86))</f>
        <v>-0.49749388333565103</v>
      </c>
      <c r="AP147" s="7">
        <f>AVERAGE(AO147,AE147,G147)*100</f>
        <v>-85.506236940487796</v>
      </c>
      <c r="AQ147" s="2">
        <f>AP147-AP148</f>
        <v>0.51692573837338784</v>
      </c>
      <c r="AR147" s="9"/>
    </row>
    <row r="148" spans="1:44" s="6" customFormat="1" x14ac:dyDescent="0.25">
      <c r="A148" s="1" t="s">
        <v>107</v>
      </c>
      <c r="B148" s="2">
        <v>69.5</v>
      </c>
      <c r="C148" s="2">
        <f>B148/_xlfn.STDEV.S($B$2:$B$86)</f>
        <v>16.192334843036011</v>
      </c>
      <c r="D148" s="2">
        <v>61.39</v>
      </c>
      <c r="E148" s="2">
        <f>D148/_xlfn.STDEV.S($D$2:$D$86)</f>
        <v>11.862002196780896</v>
      </c>
      <c r="F148" s="4">
        <f>AVERAGE(C148,E148)</f>
        <v>14.027168519908454</v>
      </c>
      <c r="G148" s="8">
        <f>(F148-MIN($F$2:$F$86)) / (MAX($F$2:$F$86)-MIN($F$2:$F$86))</f>
        <v>-9.6840632915729766E-2</v>
      </c>
      <c r="H148" s="2">
        <f>AVERAGE(J148,L148,N148,P148)</f>
        <v>0</v>
      </c>
      <c r="I148" s="2"/>
      <c r="J148" s="2">
        <f>I148/_xlfn.STDEV.S($I$2:$I$86)</f>
        <v>0</v>
      </c>
      <c r="K148" s="2"/>
      <c r="L148" s="2">
        <f>K148/_xlfn.STDEV.S($K$2:$K$86)</f>
        <v>0</v>
      </c>
      <c r="M148" s="2"/>
      <c r="N148" s="2">
        <f>M148/_xlfn.STDEV.S($M$2:$M$86)</f>
        <v>0</v>
      </c>
      <c r="O148" s="2"/>
      <c r="P148" s="2">
        <f>O148/_xlfn.STDEV.S($O$2:$O$86)</f>
        <v>0</v>
      </c>
      <c r="Q148" s="2">
        <f>AVERAGE(S148,U148,W148,Y148,AA148,AC148)</f>
        <v>0</v>
      </c>
      <c r="R148" s="2"/>
      <c r="S148" s="2">
        <f>R148/_xlfn.STDEV.S($R$2:$R$86)</f>
        <v>0</v>
      </c>
      <c r="T148" s="2"/>
      <c r="U148" s="2"/>
      <c r="V148" s="2"/>
      <c r="W148" s="2"/>
      <c r="X148" s="2"/>
      <c r="Y148" s="2">
        <f>X148/_xlfn.STDEV.S($X$2:$X$86)</f>
        <v>0</v>
      </c>
      <c r="Z148" s="2"/>
      <c r="AA148" s="2">
        <f>Z148/_xlfn.STDEV.S($Z$2:$Z$86)</f>
        <v>0</v>
      </c>
      <c r="AB148" s="2"/>
      <c r="AC148" s="2">
        <f>AB148/_xlfn.STDEV.S($AB$2:$AB$86)</f>
        <v>0</v>
      </c>
      <c r="AD148" s="4">
        <f>AVERAGE(H148,Q148)</f>
        <v>0</v>
      </c>
      <c r="AE148" s="8">
        <f>(AD148-MIN($AD$2:$AD$86)) / (MAX($AD$2:$AD$86)-MIN($AD$2:$AD$86))</f>
        <v>-1.9863603641144547</v>
      </c>
      <c r="AF148" s="2"/>
      <c r="AG148" s="2">
        <f>AF148/_xlfn.STDEV.S($AF$2:$AF$86)</f>
        <v>0</v>
      </c>
      <c r="AH148" s="2"/>
      <c r="AI148" s="2">
        <f>AH148/_xlfn.STDEV.S($AH$2:$AH$86)</f>
        <v>0</v>
      </c>
      <c r="AJ148" s="2"/>
      <c r="AK148" s="2">
        <f>AJ148/_xlfn.STDEV.S($AJ$2:$AJ$86)</f>
        <v>0</v>
      </c>
      <c r="AL148" s="2"/>
      <c r="AM148" s="2">
        <f>AL148/_xlfn.STDEV.S($AL$2:$AL$86)</f>
        <v>0</v>
      </c>
      <c r="AN148" s="4">
        <f>AVERAGE(AG148,AI148,AK148,AM148)</f>
        <v>0</v>
      </c>
      <c r="AO148" s="8">
        <f>(AN148-MIN($AN$2:$AN$86)) / (MAX($AN$2:$AN$86)-MIN($AN$2:$AN$86))</f>
        <v>-0.49749388333565103</v>
      </c>
      <c r="AP148" s="7">
        <f>AVERAGE(AO148,AE148,G148)*100</f>
        <v>-86.023162678861183</v>
      </c>
      <c r="AQ148" s="2">
        <f>AP148-AP149</f>
        <v>2.2873160841917581</v>
      </c>
      <c r="AR148" s="9"/>
    </row>
    <row r="149" spans="1:44" s="6" customFormat="1" x14ac:dyDescent="0.25">
      <c r="A149" s="1" t="s">
        <v>102</v>
      </c>
      <c r="B149" s="2">
        <v>68.75</v>
      </c>
      <c r="C149" s="2">
        <f>B149/_xlfn.STDEV.S($B$2:$B$86)</f>
        <v>16.017597416672313</v>
      </c>
      <c r="D149" s="2">
        <v>58.66</v>
      </c>
      <c r="E149" s="2">
        <f>D149/_xlfn.STDEV.S($D$2:$D$86)</f>
        <v>11.334501528965097</v>
      </c>
      <c r="F149" s="4">
        <f>AVERAGE(C149,E149)</f>
        <v>13.676049472818704</v>
      </c>
      <c r="G149" s="8">
        <f>(F149-MIN($F$2:$F$86)) / (MAX($F$2:$F$86)-MIN($F$2:$F$86))</f>
        <v>-0.16546011544148262</v>
      </c>
      <c r="H149" s="2">
        <f>AVERAGE(J149,L149,N149,P149)</f>
        <v>0</v>
      </c>
      <c r="I149" s="2"/>
      <c r="J149" s="2">
        <f>I149/_xlfn.STDEV.S($I$2:$I$86)</f>
        <v>0</v>
      </c>
      <c r="K149" s="2"/>
      <c r="L149" s="2">
        <f>K149/_xlfn.STDEV.S($K$2:$K$86)</f>
        <v>0</v>
      </c>
      <c r="M149" s="2"/>
      <c r="N149" s="2">
        <f>M149/_xlfn.STDEV.S($M$2:$M$86)</f>
        <v>0</v>
      </c>
      <c r="O149" s="2"/>
      <c r="P149" s="2">
        <f>O149/_xlfn.STDEV.S($O$2:$O$86)</f>
        <v>0</v>
      </c>
      <c r="Q149" s="2">
        <f>AVERAGE(S149,U149,W149,Y149,AA149,AC149)</f>
        <v>0</v>
      </c>
      <c r="R149" s="2"/>
      <c r="S149" s="2">
        <f>R149/_xlfn.STDEV.S($R$2:$R$86)</f>
        <v>0</v>
      </c>
      <c r="T149" s="2"/>
      <c r="U149" s="2"/>
      <c r="V149" s="2"/>
      <c r="W149" s="2"/>
      <c r="X149" s="2"/>
      <c r="Y149" s="2">
        <f>X149/_xlfn.STDEV.S($X$2:$X$86)</f>
        <v>0</v>
      </c>
      <c r="Z149" s="2"/>
      <c r="AA149" s="2">
        <f>Z149/_xlfn.STDEV.S($Z$2:$Z$86)</f>
        <v>0</v>
      </c>
      <c r="AB149" s="2"/>
      <c r="AC149" s="2">
        <f>AB149/_xlfn.STDEV.S($AB$2:$AB$86)</f>
        <v>0</v>
      </c>
      <c r="AD149" s="4">
        <f>AVERAGE(H149,Q149)</f>
        <v>0</v>
      </c>
      <c r="AE149" s="8">
        <f>(AD149-MIN($AD$2:$AD$86)) / (MAX($AD$2:$AD$86)-MIN($AD$2:$AD$86))</f>
        <v>-1.9863603641144547</v>
      </c>
      <c r="AF149" s="2"/>
      <c r="AG149" s="2">
        <f>AF149/_xlfn.STDEV.S($AF$2:$AF$86)</f>
        <v>0</v>
      </c>
      <c r="AH149" s="2"/>
      <c r="AI149" s="2">
        <f>AH149/_xlfn.STDEV.S($AH$2:$AH$86)</f>
        <v>0</v>
      </c>
      <c r="AJ149" s="2"/>
      <c r="AK149" s="2">
        <f>AJ149/_xlfn.STDEV.S($AJ$2:$AJ$86)</f>
        <v>0</v>
      </c>
      <c r="AL149" s="2"/>
      <c r="AM149" s="2">
        <f>AL149/_xlfn.STDEV.S($AL$2:$AL$86)</f>
        <v>0</v>
      </c>
      <c r="AN149" s="4">
        <f>AVERAGE(AG149,AI149,AK149,AM149)</f>
        <v>0</v>
      </c>
      <c r="AO149" s="8">
        <f>(AN149-MIN($AN$2:$AN$86)) / (MAX($AN$2:$AN$86)-MIN($AN$2:$AN$86))</f>
        <v>-0.49749388333565103</v>
      </c>
      <c r="AP149" s="7">
        <f>AVERAGE(AO149,AE149,G149)*100</f>
        <v>-88.310478763052942</v>
      </c>
      <c r="AQ149" s="2">
        <f>AP149-AP150</f>
        <v>29.519548126911729</v>
      </c>
      <c r="AR149" s="9"/>
    </row>
    <row r="150" spans="1:44" s="6" customFormat="1" x14ac:dyDescent="0.25">
      <c r="A150" s="1" t="s">
        <v>119</v>
      </c>
      <c r="B150" s="2">
        <v>78.5</v>
      </c>
      <c r="C150" s="2">
        <f>B150/_xlfn.STDEV.S($B$2:$B$86)</f>
        <v>18.289183959400386</v>
      </c>
      <c r="D150" s="2"/>
      <c r="E150" s="2">
        <f>D150/_xlfn.STDEV.S($D$2:$D$86)</f>
        <v>0</v>
      </c>
      <c r="F150" s="4">
        <f>AVERAGE(C150,E150)</f>
        <v>9.1445919797001931</v>
      </c>
      <c r="G150" s="8">
        <f>(F150-MIN($F$2:$F$86)) / (MAX($F$2:$F$86)-MIN($F$2:$F$86))</f>
        <v>-1.0510465592488345</v>
      </c>
      <c r="H150" s="2">
        <f>AVERAGE(J150,L150,N150,P150)</f>
        <v>0</v>
      </c>
      <c r="I150" s="2"/>
      <c r="J150" s="2">
        <f>I150/_xlfn.STDEV.S($I$2:$I$86)</f>
        <v>0</v>
      </c>
      <c r="K150" s="2"/>
      <c r="L150" s="2">
        <f>K150/_xlfn.STDEV.S($K$2:$K$86)</f>
        <v>0</v>
      </c>
      <c r="M150" s="2"/>
      <c r="N150" s="2">
        <f>M150/_xlfn.STDEV.S($M$2:$M$86)</f>
        <v>0</v>
      </c>
      <c r="O150" s="2"/>
      <c r="P150" s="2">
        <f>O150/_xlfn.STDEV.S($O$2:$O$86)</f>
        <v>0</v>
      </c>
      <c r="Q150" s="2">
        <f>AVERAGE(S150,U150,W150,Y150,AA150,AC150)</f>
        <v>0</v>
      </c>
      <c r="R150" s="2"/>
      <c r="S150" s="2">
        <f>R150/_xlfn.STDEV.S($R$2:$R$86)</f>
        <v>0</v>
      </c>
      <c r="T150" s="2"/>
      <c r="U150" s="2"/>
      <c r="V150" s="2"/>
      <c r="W150" s="2"/>
      <c r="X150" s="2"/>
      <c r="Y150" s="2">
        <f>X150/_xlfn.STDEV.S($X$2:$X$86)</f>
        <v>0</v>
      </c>
      <c r="Z150" s="2"/>
      <c r="AA150" s="2">
        <f>Z150/_xlfn.STDEV.S($Z$2:$Z$86)</f>
        <v>0</v>
      </c>
      <c r="AB150" s="2"/>
      <c r="AC150" s="2">
        <f>AB150/_xlfn.STDEV.S($AB$2:$AB$86)</f>
        <v>0</v>
      </c>
      <c r="AD150" s="4">
        <f>AVERAGE(H150,Q150)</f>
        <v>0</v>
      </c>
      <c r="AE150" s="8">
        <f>(AD150-MIN($AD$2:$AD$86)) / (MAX($AD$2:$AD$86)-MIN($AD$2:$AD$86))</f>
        <v>-1.9863603641144547</v>
      </c>
      <c r="AF150" s="2"/>
      <c r="AG150" s="2">
        <f>AF150/_xlfn.STDEV.S($AF$2:$AF$86)</f>
        <v>0</v>
      </c>
      <c r="AH150" s="2"/>
      <c r="AI150" s="2">
        <f>AH150/_xlfn.STDEV.S($AH$2:$AH$86)</f>
        <v>0</v>
      </c>
      <c r="AJ150" s="2"/>
      <c r="AK150" s="2">
        <f>AJ150/_xlfn.STDEV.S($AJ$2:$AJ$86)</f>
        <v>0</v>
      </c>
      <c r="AL150" s="2"/>
      <c r="AM150" s="2">
        <f>AL150/_xlfn.STDEV.S($AL$2:$AL$86)</f>
        <v>0</v>
      </c>
      <c r="AN150" s="4">
        <f>AVERAGE(AG150,AI150,AK150,AM150)</f>
        <v>0</v>
      </c>
      <c r="AO150" s="8">
        <f>(AN150-MIN($AN$2:$AN$86)) / (MAX($AN$2:$AN$86)-MIN($AN$2:$AN$86))</f>
        <v>-0.49749388333565103</v>
      </c>
      <c r="AP150" s="7">
        <f>AVERAGE(AO150,AE150,G150)*100</f>
        <v>-117.83002688996467</v>
      </c>
      <c r="AQ150" s="2">
        <f>AP150-AP151</f>
        <v>0</v>
      </c>
      <c r="AR150" s="9"/>
    </row>
    <row r="151" spans="1:44" s="6" customFormat="1" x14ac:dyDescent="0.25">
      <c r="A151" s="1" t="s">
        <v>118</v>
      </c>
      <c r="B151" s="2">
        <v>78.5</v>
      </c>
      <c r="C151" s="2">
        <f>B151/_xlfn.STDEV.S($B$2:$B$86)</f>
        <v>18.289183959400386</v>
      </c>
      <c r="D151" s="2"/>
      <c r="E151" s="2">
        <f>D151/_xlfn.STDEV.S($D$2:$D$86)</f>
        <v>0</v>
      </c>
      <c r="F151" s="4">
        <f>AVERAGE(C151,E151)</f>
        <v>9.1445919797001931</v>
      </c>
      <c r="G151" s="8">
        <f>(F151-MIN($F$2:$F$86)) / (MAX($F$2:$F$86)-MIN($F$2:$F$86))</f>
        <v>-1.0510465592488345</v>
      </c>
      <c r="H151" s="2">
        <f>AVERAGE(J151,L151,N151,P151)</f>
        <v>0</v>
      </c>
      <c r="I151" s="2"/>
      <c r="J151" s="2">
        <f>I151/_xlfn.STDEV.S($I$2:$I$86)</f>
        <v>0</v>
      </c>
      <c r="K151" s="2"/>
      <c r="L151" s="2">
        <f>K151/_xlfn.STDEV.S($K$2:$K$86)</f>
        <v>0</v>
      </c>
      <c r="M151" s="2"/>
      <c r="N151" s="2">
        <f>M151/_xlfn.STDEV.S($M$2:$M$86)</f>
        <v>0</v>
      </c>
      <c r="O151" s="2"/>
      <c r="P151" s="2">
        <f>O151/_xlfn.STDEV.S($O$2:$O$86)</f>
        <v>0</v>
      </c>
      <c r="Q151" s="2">
        <f>AVERAGE(S151,U151,W151,Y151,AA151,AC151)</f>
        <v>0</v>
      </c>
      <c r="R151" s="2"/>
      <c r="S151" s="2">
        <f>R151/_xlfn.STDEV.S($R$2:$R$86)</f>
        <v>0</v>
      </c>
      <c r="T151" s="2"/>
      <c r="U151" s="2"/>
      <c r="V151" s="2"/>
      <c r="W151" s="2"/>
      <c r="X151" s="2"/>
      <c r="Y151" s="2">
        <f>X151/_xlfn.STDEV.S($X$2:$X$86)</f>
        <v>0</v>
      </c>
      <c r="Z151" s="2"/>
      <c r="AA151" s="2">
        <f>Z151/_xlfn.STDEV.S($Z$2:$Z$86)</f>
        <v>0</v>
      </c>
      <c r="AB151" s="2"/>
      <c r="AC151" s="2">
        <f>AB151/_xlfn.STDEV.S($AB$2:$AB$86)</f>
        <v>0</v>
      </c>
      <c r="AD151" s="4">
        <f>AVERAGE(H151,Q151)</f>
        <v>0</v>
      </c>
      <c r="AE151" s="8">
        <f>(AD151-MIN($AD$2:$AD$86)) / (MAX($AD$2:$AD$86)-MIN($AD$2:$AD$86))</f>
        <v>-1.9863603641144547</v>
      </c>
      <c r="AF151" s="2"/>
      <c r="AG151" s="2">
        <f>AF151/_xlfn.STDEV.S($AF$2:$AF$86)</f>
        <v>0</v>
      </c>
      <c r="AH151" s="2"/>
      <c r="AI151" s="2">
        <f>AH151/_xlfn.STDEV.S($AH$2:$AH$86)</f>
        <v>0</v>
      </c>
      <c r="AJ151" s="2"/>
      <c r="AK151" s="2">
        <f>AJ151/_xlfn.STDEV.S($AJ$2:$AJ$86)</f>
        <v>0</v>
      </c>
      <c r="AL151" s="2"/>
      <c r="AM151" s="2">
        <f>AL151/_xlfn.STDEV.S($AL$2:$AL$86)</f>
        <v>0</v>
      </c>
      <c r="AN151" s="4">
        <f>AVERAGE(AG151,AI151,AK151,AM151)</f>
        <v>0</v>
      </c>
      <c r="AO151" s="8">
        <f>(AN151-MIN($AN$2:$AN$86)) / (MAX($AN$2:$AN$86)-MIN($AN$2:$AN$86))</f>
        <v>-0.49749388333565103</v>
      </c>
      <c r="AP151" s="7">
        <f>AVERAGE(AO151,AE151,G151)*100</f>
        <v>-117.83002688996467</v>
      </c>
      <c r="AQ151" s="2">
        <f>AP151-AP152</f>
        <v>1.5177368061524277</v>
      </c>
      <c r="AR151" s="9"/>
    </row>
    <row r="152" spans="1:44" s="6" customFormat="1" x14ac:dyDescent="0.25">
      <c r="A152" s="1" t="s">
        <v>116</v>
      </c>
      <c r="B152" s="2">
        <v>76.5</v>
      </c>
      <c r="C152" s="2">
        <f>B152/_xlfn.STDEV.S($B$2:$B$86)</f>
        <v>17.823217489097193</v>
      </c>
      <c r="D152" s="2"/>
      <c r="E152" s="2">
        <f>D152/_xlfn.STDEV.S($D$2:$D$86)</f>
        <v>0</v>
      </c>
      <c r="F152" s="4">
        <f>AVERAGE(C152,E152)</f>
        <v>8.9116087445485963</v>
      </c>
      <c r="G152" s="8">
        <f>(F152-MIN($F$2:$F$86)) / (MAX($F$2:$F$86)-MIN($F$2:$F$86))</f>
        <v>-1.0965786634334074</v>
      </c>
      <c r="H152" s="2">
        <f>AVERAGE(J152,L152,N152,P152)</f>
        <v>0</v>
      </c>
      <c r="I152" s="2"/>
      <c r="J152" s="2">
        <f>I152/_xlfn.STDEV.S($I$2:$I$86)</f>
        <v>0</v>
      </c>
      <c r="K152" s="2"/>
      <c r="L152" s="2">
        <f>K152/_xlfn.STDEV.S($K$2:$K$86)</f>
        <v>0</v>
      </c>
      <c r="M152" s="2"/>
      <c r="N152" s="2">
        <f>M152/_xlfn.STDEV.S($M$2:$M$86)</f>
        <v>0</v>
      </c>
      <c r="O152" s="2"/>
      <c r="P152" s="2">
        <f>O152/_xlfn.STDEV.S($O$2:$O$86)</f>
        <v>0</v>
      </c>
      <c r="Q152" s="2">
        <f>AVERAGE(S152,U152,W152,Y152,AA152,AC152)</f>
        <v>0</v>
      </c>
      <c r="R152" s="2"/>
      <c r="S152" s="2">
        <f>R152/_xlfn.STDEV.S($R$2:$R$86)</f>
        <v>0</v>
      </c>
      <c r="T152" s="2"/>
      <c r="U152" s="2"/>
      <c r="V152" s="2"/>
      <c r="W152" s="2"/>
      <c r="X152" s="2"/>
      <c r="Y152" s="2">
        <f>X152/_xlfn.STDEV.S($X$2:$X$86)</f>
        <v>0</v>
      </c>
      <c r="Z152" s="2"/>
      <c r="AA152" s="2">
        <f>Z152/_xlfn.STDEV.S($Z$2:$Z$86)</f>
        <v>0</v>
      </c>
      <c r="AB152" s="2"/>
      <c r="AC152" s="2">
        <f>AB152/_xlfn.STDEV.S($AB$2:$AB$86)</f>
        <v>0</v>
      </c>
      <c r="AD152" s="4">
        <f>AVERAGE(H152,Q152)</f>
        <v>0</v>
      </c>
      <c r="AE152" s="8">
        <f>(AD152-MIN($AD$2:$AD$86)) / (MAX($AD$2:$AD$86)-MIN($AD$2:$AD$86))</f>
        <v>-1.9863603641144547</v>
      </c>
      <c r="AF152" s="2"/>
      <c r="AG152" s="2">
        <f>AF152/_xlfn.STDEV.S($AF$2:$AF$86)</f>
        <v>0</v>
      </c>
      <c r="AH152" s="2"/>
      <c r="AI152" s="2">
        <f>AH152/_xlfn.STDEV.S($AH$2:$AH$86)</f>
        <v>0</v>
      </c>
      <c r="AJ152" s="2"/>
      <c r="AK152" s="2">
        <f>AJ152/_xlfn.STDEV.S($AJ$2:$AJ$86)</f>
        <v>0</v>
      </c>
      <c r="AL152" s="2"/>
      <c r="AM152" s="2">
        <f>AL152/_xlfn.STDEV.S($AL$2:$AL$86)</f>
        <v>0</v>
      </c>
      <c r="AN152" s="4">
        <f>AVERAGE(AG152,AI152,AK152,AM152)</f>
        <v>0</v>
      </c>
      <c r="AO152" s="8">
        <f>(AN152-MIN($AN$2:$AN$86)) / (MAX($AN$2:$AN$86)-MIN($AN$2:$AN$86))</f>
        <v>-0.49749388333565103</v>
      </c>
      <c r="AP152" s="7">
        <f>AVERAGE(AO152,AE152,G152)*100</f>
        <v>-119.3477636961171</v>
      </c>
      <c r="AQ152" s="2">
        <f>AP152-AP153</f>
        <v>2.2766052092286344</v>
      </c>
      <c r="AR152" s="9"/>
    </row>
    <row r="153" spans="1:44" s="6" customFormat="1" x14ac:dyDescent="0.25">
      <c r="A153" s="1" t="s">
        <v>90</v>
      </c>
      <c r="B153" s="2">
        <v>73.5</v>
      </c>
      <c r="C153" s="2">
        <f>B153/_xlfn.STDEV.S($B$2:$B$86)</f>
        <v>17.124267783642399</v>
      </c>
      <c r="D153" s="2"/>
      <c r="E153" s="2">
        <f>D153/_xlfn.STDEV.S($D$2:$D$86)</f>
        <v>0</v>
      </c>
      <c r="F153" s="4">
        <f>AVERAGE(C153,E153)</f>
        <v>8.5621338918211993</v>
      </c>
      <c r="G153" s="8">
        <f>(F153-MIN($F$2:$F$86)) / (MAX($F$2:$F$86)-MIN($F$2:$F$86))</f>
        <v>-1.1648768197102666</v>
      </c>
      <c r="H153" s="2">
        <f>AVERAGE(J153,L153,N153,P153)</f>
        <v>0</v>
      </c>
      <c r="I153" s="2"/>
      <c r="J153" s="2">
        <f>I153/_xlfn.STDEV.S($I$2:$I$86)</f>
        <v>0</v>
      </c>
      <c r="K153" s="2"/>
      <c r="L153" s="2">
        <f>K153/_xlfn.STDEV.S($K$2:$K$86)</f>
        <v>0</v>
      </c>
      <c r="M153" s="2"/>
      <c r="N153" s="2">
        <f>M153/_xlfn.STDEV.S($M$2:$M$86)</f>
        <v>0</v>
      </c>
      <c r="O153" s="2"/>
      <c r="P153" s="2">
        <f>O153/_xlfn.STDEV.S($O$2:$O$86)</f>
        <v>0</v>
      </c>
      <c r="Q153" s="2">
        <f>AVERAGE(S153,U153,W153,Y153,AA153,AC153)</f>
        <v>0</v>
      </c>
      <c r="R153" s="2"/>
      <c r="S153" s="2">
        <f>R153/_xlfn.STDEV.S($R$2:$R$86)</f>
        <v>0</v>
      </c>
      <c r="T153" s="2"/>
      <c r="U153" s="2"/>
      <c r="V153" s="2"/>
      <c r="W153" s="2"/>
      <c r="X153" s="2"/>
      <c r="Y153" s="2">
        <f>X153/_xlfn.STDEV.S($X$2:$X$86)</f>
        <v>0</v>
      </c>
      <c r="Z153" s="2"/>
      <c r="AA153" s="2">
        <f>Z153/_xlfn.STDEV.S($Z$2:$Z$86)</f>
        <v>0</v>
      </c>
      <c r="AB153" s="2"/>
      <c r="AC153" s="2">
        <f>AB153/_xlfn.STDEV.S($AB$2:$AB$86)</f>
        <v>0</v>
      </c>
      <c r="AD153" s="4">
        <f>AVERAGE(H153,Q153)</f>
        <v>0</v>
      </c>
      <c r="AE153" s="8">
        <f>(AD153-MIN($AD$2:$AD$86)) / (MAX($AD$2:$AD$86)-MIN($AD$2:$AD$86))</f>
        <v>-1.9863603641144547</v>
      </c>
      <c r="AF153" s="2"/>
      <c r="AG153" s="2">
        <f>AF153/_xlfn.STDEV.S($AF$2:$AF$86)</f>
        <v>0</v>
      </c>
      <c r="AH153" s="2"/>
      <c r="AI153" s="2">
        <f>AH153/_xlfn.STDEV.S($AH$2:$AH$86)</f>
        <v>0</v>
      </c>
      <c r="AJ153" s="2"/>
      <c r="AK153" s="2">
        <f>AJ153/_xlfn.STDEV.S($AJ$2:$AJ$86)</f>
        <v>0</v>
      </c>
      <c r="AL153" s="2"/>
      <c r="AM153" s="2">
        <f>AL153/_xlfn.STDEV.S($AL$2:$AL$86)</f>
        <v>0</v>
      </c>
      <c r="AN153" s="4">
        <f>AVERAGE(AG153,AI153,AK153,AM153)</f>
        <v>0</v>
      </c>
      <c r="AO153" s="8">
        <f>(AN153-MIN($AN$2:$AN$86)) / (MAX($AN$2:$AN$86)-MIN($AN$2:$AN$86))</f>
        <v>-0.49749388333565103</v>
      </c>
      <c r="AP153" s="7">
        <f>AVERAGE(AO153,AE153,G153)*100</f>
        <v>-121.62436890534573</v>
      </c>
      <c r="AQ153" s="2">
        <f>AP153-AP154</f>
        <v>0</v>
      </c>
      <c r="AR153" s="9"/>
    </row>
    <row r="154" spans="1:44" s="6" customFormat="1" x14ac:dyDescent="0.25">
      <c r="A154" s="1" t="s">
        <v>96</v>
      </c>
      <c r="B154" s="2">
        <v>73.5</v>
      </c>
      <c r="C154" s="2">
        <f>B154/_xlfn.STDEV.S($B$2:$B$86)</f>
        <v>17.124267783642399</v>
      </c>
      <c r="D154" s="2"/>
      <c r="E154" s="2">
        <f>D154/_xlfn.STDEV.S($D$2:$D$86)</f>
        <v>0</v>
      </c>
      <c r="F154" s="4">
        <f>AVERAGE(C154,E154)</f>
        <v>8.5621338918211993</v>
      </c>
      <c r="G154" s="8">
        <f>(F154-MIN($F$2:$F$86)) / (MAX($F$2:$F$86)-MIN($F$2:$F$86))</f>
        <v>-1.1648768197102666</v>
      </c>
      <c r="H154" s="2">
        <f>AVERAGE(J154,L154,N154,P154)</f>
        <v>0</v>
      </c>
      <c r="I154" s="2"/>
      <c r="J154" s="2">
        <f>I154/_xlfn.STDEV.S($I$2:$I$86)</f>
        <v>0</v>
      </c>
      <c r="K154" s="2"/>
      <c r="L154" s="2">
        <f>K154/_xlfn.STDEV.S($K$2:$K$86)</f>
        <v>0</v>
      </c>
      <c r="M154" s="2"/>
      <c r="N154" s="2">
        <f>M154/_xlfn.STDEV.S($M$2:$M$86)</f>
        <v>0</v>
      </c>
      <c r="O154" s="2"/>
      <c r="P154" s="2">
        <f>O154/_xlfn.STDEV.S($O$2:$O$86)</f>
        <v>0</v>
      </c>
      <c r="Q154" s="2">
        <f>AVERAGE(S154,U154,W154,Y154,AA154,AC154)</f>
        <v>0</v>
      </c>
      <c r="R154" s="2"/>
      <c r="S154" s="2">
        <f>R154/_xlfn.STDEV.S($R$2:$R$86)</f>
        <v>0</v>
      </c>
      <c r="T154" s="2"/>
      <c r="U154" s="2"/>
      <c r="V154" s="2"/>
      <c r="W154" s="2"/>
      <c r="X154" s="2"/>
      <c r="Y154" s="2">
        <f>X154/_xlfn.STDEV.S($X$2:$X$86)</f>
        <v>0</v>
      </c>
      <c r="Z154" s="2"/>
      <c r="AA154" s="2">
        <f>Z154/_xlfn.STDEV.S($Z$2:$Z$86)</f>
        <v>0</v>
      </c>
      <c r="AB154" s="2"/>
      <c r="AC154" s="2">
        <f>AB154/_xlfn.STDEV.S($AB$2:$AB$86)</f>
        <v>0</v>
      </c>
      <c r="AD154" s="4">
        <f>AVERAGE(H154,Q154)</f>
        <v>0</v>
      </c>
      <c r="AE154" s="8">
        <f>(AD154-MIN($AD$2:$AD$86)) / (MAX($AD$2:$AD$86)-MIN($AD$2:$AD$86))</f>
        <v>-1.9863603641144547</v>
      </c>
      <c r="AF154" s="2"/>
      <c r="AG154" s="2">
        <f>AF154/_xlfn.STDEV.S($AF$2:$AF$86)</f>
        <v>0</v>
      </c>
      <c r="AH154" s="2"/>
      <c r="AI154" s="2">
        <f>AH154/_xlfn.STDEV.S($AH$2:$AH$86)</f>
        <v>0</v>
      </c>
      <c r="AJ154" s="2"/>
      <c r="AK154" s="2">
        <f>AJ154/_xlfn.STDEV.S($AJ$2:$AJ$86)</f>
        <v>0</v>
      </c>
      <c r="AL154" s="2"/>
      <c r="AM154" s="2">
        <f>AL154/_xlfn.STDEV.S($AL$2:$AL$86)</f>
        <v>0</v>
      </c>
      <c r="AN154" s="4">
        <f>AVERAGE(AG154,AI154,AK154,AM154)</f>
        <v>0</v>
      </c>
      <c r="AO154" s="8">
        <f>(AN154-MIN($AN$2:$AN$86)) / (MAX($AN$2:$AN$86)-MIN($AN$2:$AN$86))</f>
        <v>-0.49749388333565103</v>
      </c>
      <c r="AP154" s="7">
        <f>AVERAGE(AO154,AE154,G154)*100</f>
        <v>-121.62436890534573</v>
      </c>
      <c r="AQ154" s="2">
        <f>AP154-AP155</f>
        <v>55.776827626101692</v>
      </c>
      <c r="AR154" s="9"/>
    </row>
    <row r="155" spans="1:44" x14ac:dyDescent="0.25">
      <c r="A155" s="5" t="s">
        <v>154</v>
      </c>
      <c r="B155" s="6"/>
      <c r="C155" s="2">
        <f>B155/_xlfn.STDEV.S($B$2:$B$86)</f>
        <v>0</v>
      </c>
      <c r="D155" s="6"/>
      <c r="E155" s="2">
        <f>D155/_xlfn.STDEV.S($D$2:$D$86)</f>
        <v>0</v>
      </c>
      <c r="F155" s="4">
        <f>AVERAGE(C155,E155)</f>
        <v>0</v>
      </c>
      <c r="G155" s="8">
        <f>(F155-MIN($F$2:$F$86)) / (MAX($F$2:$F$86)-MIN($F$2:$F$86))</f>
        <v>-2.8381816484933164</v>
      </c>
      <c r="H155" s="2">
        <f>AVERAGE(J155,L155,N155,P155)</f>
        <v>0</v>
      </c>
      <c r="I155" s="6"/>
      <c r="J155" s="2">
        <f>I155/_xlfn.STDEV.S($I$2:$I$86)</f>
        <v>0</v>
      </c>
      <c r="K155" s="6"/>
      <c r="L155" s="2">
        <f>K155/_xlfn.STDEV.S($K$2:$K$86)</f>
        <v>0</v>
      </c>
      <c r="M155" s="6"/>
      <c r="N155" s="2">
        <f>M155/_xlfn.STDEV.S($M$2:$M$86)</f>
        <v>0</v>
      </c>
      <c r="O155" s="6"/>
      <c r="P155" s="2">
        <f>O155/_xlfn.STDEV.S($O$2:$O$86)</f>
        <v>0</v>
      </c>
      <c r="Q155" s="2">
        <f>AVERAGE(S155,U155,W155,Y155,AA155,AC155)</f>
        <v>0</v>
      </c>
      <c r="R155" s="6"/>
      <c r="S155" s="2">
        <f>R155/_xlfn.STDEV.S($R$2:$R$86)</f>
        <v>0</v>
      </c>
      <c r="T155" s="6"/>
      <c r="V155" s="6"/>
      <c r="X155" s="6"/>
      <c r="Y155" s="2">
        <f>X155/_xlfn.STDEV.S($X$2:$X$86)</f>
        <v>0</v>
      </c>
      <c r="Z155" s="6"/>
      <c r="AA155" s="2">
        <f>Z155/_xlfn.STDEV.S($Z$2:$Z$86)</f>
        <v>0</v>
      </c>
      <c r="AB155" s="6"/>
      <c r="AC155" s="2">
        <f>AB155/_xlfn.STDEV.S($AB$2:$AB$86)</f>
        <v>0</v>
      </c>
      <c r="AD155" s="4">
        <f>AVERAGE(H155,Q155)</f>
        <v>0</v>
      </c>
      <c r="AE155" s="8">
        <f>(AD155-MIN($AD$2:$AD$86)) / (MAX($AD$2:$AD$86)-MIN($AD$2:$AD$86))</f>
        <v>-1.9863603641144547</v>
      </c>
      <c r="AF155" s="6"/>
      <c r="AG155" s="2">
        <f>AF155/_xlfn.STDEV.S($AF$2:$AF$86)</f>
        <v>0</v>
      </c>
      <c r="AH155" s="6"/>
      <c r="AI155" s="2">
        <f>AH155/_xlfn.STDEV.S($AH$2:$AH$86)</f>
        <v>0</v>
      </c>
      <c r="AJ155" s="6"/>
      <c r="AK155" s="2">
        <f>AJ155/_xlfn.STDEV.S($AJ$2:$AJ$86)</f>
        <v>0</v>
      </c>
      <c r="AL155" s="6"/>
      <c r="AM155" s="2">
        <f>AL155/_xlfn.STDEV.S($AL$2:$AL$86)</f>
        <v>0</v>
      </c>
      <c r="AN155" s="4">
        <f>AVERAGE(AG155,AI155,AK155,AM155)</f>
        <v>0</v>
      </c>
      <c r="AO155" s="8">
        <f>(AN155-MIN($AN$2:$AN$86)) / (MAX($AN$2:$AN$86)-MIN($AN$2:$AN$86))</f>
        <v>-0.49749388333565103</v>
      </c>
      <c r="AP155" s="7">
        <f>AVERAGE(AO155,AE155,G155)*100</f>
        <v>-177.40119653144743</v>
      </c>
      <c r="AQ155" s="2">
        <f>AP155-AP156</f>
        <v>-177.40119653144743</v>
      </c>
    </row>
    <row r="156" spans="1:44" x14ac:dyDescent="0.25">
      <c r="H156" s="4"/>
      <c r="Q156" s="4"/>
    </row>
    <row r="157" spans="1:44" x14ac:dyDescent="0.25">
      <c r="H157" s="4"/>
      <c r="Q157" s="4"/>
    </row>
    <row r="158" spans="1:44" x14ac:dyDescent="0.25">
      <c r="H158" s="4"/>
      <c r="Q158" s="4"/>
    </row>
    <row r="159" spans="1:44" x14ac:dyDescent="0.25">
      <c r="H159" s="4"/>
      <c r="Q159" s="4"/>
    </row>
  </sheetData>
  <sortState xmlns:xlrd2="http://schemas.microsoft.com/office/spreadsheetml/2017/richdata2" ref="A2:AR163">
    <sortCondition descending="1" ref="AP1:AP16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2022-06-27T09:55:21Z</dcterms:modified>
</cp:coreProperties>
</file>